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ThisWorkbook"/>
  <mc:AlternateContent xmlns:mc="http://schemas.openxmlformats.org/markup-compatibility/2006">
    <mc:Choice Requires="x15">
      <x15ac:absPath xmlns:x15ac="http://schemas.microsoft.com/office/spreadsheetml/2010/11/ac" url="M:\HoustonKemp\ID2\32C9152D-9D5D-47CF-9748-06E40A752942\0\80000-80999\80799\L\L\"/>
    </mc:Choice>
  </mc:AlternateContent>
  <xr:revisionPtr revIDLastSave="0" documentId="13_ncr:1_{745FD7F3-D1B9-4D17-9E69-22A983D11844}" xr6:coauthVersionLast="47" xr6:coauthVersionMax="47" xr10:uidLastSave="{00000000-0000-0000-0000-000000000000}"/>
  <bookViews>
    <workbookView xWindow="-120" yWindow="-16320" windowWidth="29040" windowHeight="15840" xr2:uid="{039CEEB2-5F31-4CEE-8065-6F1047016C69}"/>
  </bookViews>
  <sheets>
    <sheet name="Overview of the model" sheetId="9" r:id="rId1"/>
    <sheet name="Results and figures" sheetId="28" r:id="rId2"/>
    <sheet name="Option inputs" sheetId="11" r:id="rId3"/>
    <sheet name="CBA Inputs" sheetId="4" r:id="rId4"/>
    <sheet name="Step" sheetId="24" r:id="rId5"/>
    <sheet name="Progressive" sheetId="25" r:id="rId6"/>
    <sheet name="Hydrogen" sheetId="26" r:id="rId7"/>
    <sheet name="Weighted" sheetId="27" r:id="rId8"/>
  </sheets>
  <externalReferences>
    <externalReference r:id="rId9"/>
    <externalReference r:id="rId10"/>
  </externalReferences>
  <definedNames>
    <definedName name="AGB_ACTIVE" localSheetId="1">[1]Calculation!#REF!</definedName>
    <definedName name="AGB_ACTIVE">[1]Calculation!#REF!</definedName>
    <definedName name="AnalysisPeriod" localSheetId="1">'[2]Option inputs'!$E$10</definedName>
    <definedName name="AnalysisPeriod">'Option inputs'!$E$10</definedName>
    <definedName name="AnnualisedCapex_ACTIVE">[1]Calculation!#REF!</definedName>
    <definedName name="BaseYear" localSheetId="1">'[2]Option inputs'!$E$9</definedName>
    <definedName name="BaseYear">'Option inputs'!$E$9</definedName>
    <definedName name="CapitalCost_ACTIVE" localSheetId="1">'[2]CBA Inputs'!#REF!</definedName>
    <definedName name="CapitalCost_ACTIVE">'CBA Inputs'!#REF!</definedName>
    <definedName name="CapitalCost_Hydrogen">'CBA Inputs'!$H$12</definedName>
    <definedName name="CapitalCost_Progressive">'CBA Inputs'!$G$12</definedName>
    <definedName name="CapitalCost_Step" localSheetId="1">'[2]CBA Inputs'!$F$12</definedName>
    <definedName name="CapitalCost_Step">'CBA Inputs'!$F$12</definedName>
    <definedName name="Cost1_Selection">'[1]CBA Inputs'!$I$13</definedName>
    <definedName name="Cost2_Selection">'[1]CBA Inputs'!$I$14</definedName>
    <definedName name="DiscountRate_Hydrogen">'CBA Inputs'!$H$8</definedName>
    <definedName name="DiscountRate_Progressive">'CBA Inputs'!$G$8</definedName>
    <definedName name="DiscountRate_Step" localSheetId="1">'[2]CBA Inputs'!$F$8</definedName>
    <definedName name="DiscountRate_Step">'CBA Inputs'!$F$8</definedName>
    <definedName name="FirstYear" localSheetId="1">'[2]Option inputs'!$E$8</definedName>
    <definedName name="FirstYear">'Option inputs'!$E$8</definedName>
    <definedName name="NPV_Results_V" localSheetId="6">Hydrogen!$F$19:$F$24</definedName>
    <definedName name="NPV_Results_V" localSheetId="5">Progressive!$F$19:$F$24</definedName>
    <definedName name="NPV_Results_V" localSheetId="4">Step!$F$19:$F$24</definedName>
    <definedName name="NPV_Results_V" localSheetId="7">Weighted!$F$14:$F$19</definedName>
    <definedName name="NPV_Results_W" localSheetId="1">'[2]Preliminary results'!#REF!</definedName>
    <definedName name="NPV_Results_W">#REF!</definedName>
    <definedName name="Scenario_Select" localSheetId="1">#REF!</definedName>
    <definedName name="Scenario_Select">#REF!</definedName>
    <definedName name="Scenario1_AGB" localSheetId="6">Hydrogen!#REF!</definedName>
    <definedName name="Scenario1_AGB" localSheetId="5">Progressive!#REF!</definedName>
    <definedName name="Scenario1_AGB" localSheetId="4">Step!#REF!</definedName>
    <definedName name="Scenario1_AGB" localSheetId="7">Weighted!#REF!</definedName>
    <definedName name="Scenario1_AnnualisedCapex" localSheetId="6">Hydrogen!#REF!</definedName>
    <definedName name="Scenario1_AnnualisedCapex" localSheetId="5">Progressive!#REF!</definedName>
    <definedName name="Scenario1_AnnualisedCapex" localSheetId="4">Step!#REF!</definedName>
    <definedName name="Scenario1_AnnualisedCapex" localSheetId="7">Weighted!#REF!</definedName>
    <definedName name="Scenario1_BreakdownResults" localSheetId="1">'[2]Preliminary results'!#REF!</definedName>
    <definedName name="Scenario1_BreakdownResults">#REF!</definedName>
    <definedName name="Scenario1_Results_H" localSheetId="1">'[2]Preliminary results'!#REF!</definedName>
    <definedName name="Scenario1_Results_H">#REF!</definedName>
    <definedName name="Scenario2_AGB" localSheetId="6">Hydrogen!#REF!</definedName>
    <definedName name="Scenario2_AGB" localSheetId="5">Progressive!#REF!</definedName>
    <definedName name="Scenario2_AGB" localSheetId="4">Step!#REF!</definedName>
    <definedName name="Scenario2_AGB" localSheetId="7">Weighted!#REF!</definedName>
    <definedName name="Scenario2_AnnualisedCapex" localSheetId="6">Hydrogen!#REF!</definedName>
    <definedName name="Scenario2_AnnualisedCapex" localSheetId="5">Progressive!#REF!</definedName>
    <definedName name="Scenario2_AnnualisedCapex" localSheetId="4">Step!#REF!</definedName>
    <definedName name="Scenario2_AnnualisedCapex" localSheetId="7">Weighted!#REF!</definedName>
    <definedName name="Scenario2_BreakdownResults" localSheetId="1">'[2]Preliminary results'!#REF!</definedName>
    <definedName name="Scenario2_BreakdownResults">#REF!</definedName>
    <definedName name="Scenario2_Results_H" localSheetId="1">'[2]Preliminary results'!#REF!</definedName>
    <definedName name="Scenario2_Results_H">#REF!</definedName>
    <definedName name="Scenario3_AnnualisedCapex" localSheetId="6">Hydrogen!#REF!</definedName>
    <definedName name="Scenario3_AnnualisedCapex" localSheetId="5">Progressive!#REF!</definedName>
    <definedName name="Scenario3_AnnualisedCapex" localSheetId="4">Step!#REF!</definedName>
    <definedName name="Scenario3_AnnualisedCapex" localSheetId="7">Weighted!#REF!</definedName>
    <definedName name="Scenario3_BreakdownResults" localSheetId="1">'[2]Preliminary results'!#REF!</definedName>
    <definedName name="Scenario3_BreakdownResults">#REF!</definedName>
    <definedName name="Scenario3_Results_H" localSheetId="1">'[2]Preliminary results'!#REF!</definedName>
    <definedName name="Scenario3_Results_H">#REF!</definedName>
    <definedName name="Scenario4_AnnualisedCapex" localSheetId="6">Hydrogen!#REF!</definedName>
    <definedName name="Scenario4_AnnualisedCapex" localSheetId="5">Progressive!#REF!</definedName>
    <definedName name="Scenario4_AnnualisedCapex" localSheetId="4">Step!#REF!</definedName>
    <definedName name="Scenario4_AnnualisedCapex" localSheetId="7">Weighted!#REF!</definedName>
    <definedName name="Scenario4_BreakdownResults">'[1]Chart tables'!#REF!</definedName>
    <definedName name="Scenario4_Results_H">'[1]Chart tables'!#REF!</definedName>
    <definedName name="Sen_CapitalCost_Central" localSheetId="1">'[2]Preliminary results'!#REF!</definedName>
    <definedName name="Sen_CapitalCost_Central">#REF!</definedName>
    <definedName name="Sen_CapitalCost_High" localSheetId="1">'[2]Preliminary results'!#REF!</definedName>
    <definedName name="Sen_CapitalCost_High">#REF!</definedName>
    <definedName name="Sen_CapitalCost_Low" localSheetId="1">'[2]Preliminary results'!#REF!</definedName>
    <definedName name="Sen_CapitalCost_Low">#REF!</definedName>
    <definedName name="Sen_DiscountRate_Central" localSheetId="1">'[2]Preliminary results'!#REF!</definedName>
    <definedName name="Sen_DiscountRate_Central">#REF!</definedName>
    <definedName name="Sen_DiscountRate_High" localSheetId="1">'[2]Preliminary results'!#REF!</definedName>
    <definedName name="Sen_DiscountRate_High">#REF!</definedName>
    <definedName name="Sen_DiscountRate_Low" localSheetId="1">'[2]Preliminary results'!#REF!</definedName>
    <definedName name="Sen_DiscountRate_Low">#REF!</definedName>
    <definedName name="slow" localSheetId="1">[1]Calculation!#REF!</definedName>
    <definedName name="slow">[1]Calculation!#REF!</definedName>
  </definedNames>
  <calcPr calcId="191029" iterate="1" iterateCount="1000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2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Tony Chen</author>
  </authors>
  <commentList>
    <comment ref="G20" authorId="0" shapeId="0" xr:uid="{6952D9C2-C10E-4FA3-A091-0D9457948EA7}">
      <text>
        <r>
          <rPr>
            <sz val="9"/>
            <color indexed="81"/>
            <rFont val="Tahoma"/>
            <family val="2"/>
          </rPr>
          <t>Enter 'start year' inputs based on financial year ie 1 July to 30 June</t>
        </r>
      </text>
    </comment>
    <comment ref="H20" authorId="0" shapeId="0" xr:uid="{3BC31615-5948-466E-A3F7-E8BC5DC1F80B}">
      <text>
        <r>
          <rPr>
            <sz val="9"/>
            <color indexed="81"/>
            <rFont val="Tahoma"/>
            <family val="2"/>
          </rPr>
          <t>Enter 'end year' inputs based on financial year ie 1 July to 30 June</t>
        </r>
      </text>
    </comment>
    <comment ref="I20" authorId="0" shapeId="0" xr:uid="{AC9E181B-F5FC-4881-B536-1C5B2239704F}">
      <text>
        <r>
          <rPr>
            <sz val="9"/>
            <color indexed="81"/>
            <rFont val="Tahoma"/>
            <family val="2"/>
          </rPr>
          <t>Enter 'commission year' inputs based on financial year ie 1 July to 30 June</t>
        </r>
      </text>
    </comment>
  </commentList>
</comments>
</file>

<file path=xl/sharedStrings.xml><?xml version="1.0" encoding="utf-8"?>
<sst xmlns="http://schemas.openxmlformats.org/spreadsheetml/2006/main" count="4245" uniqueCount="209">
  <si>
    <t>Calculation cell</t>
  </si>
  <si>
    <t>Input Cell</t>
  </si>
  <si>
    <t>Parameter Cell</t>
  </si>
  <si>
    <t>Output Cell</t>
  </si>
  <si>
    <t>Table Row Name</t>
  </si>
  <si>
    <t>General parameters</t>
  </si>
  <si>
    <t>Parameter</t>
  </si>
  <si>
    <t>Unit</t>
  </si>
  <si>
    <t>Value</t>
  </si>
  <si>
    <t>First year of analysis</t>
  </si>
  <si>
    <t>Year</t>
  </si>
  <si>
    <t>Analysis period</t>
  </si>
  <si>
    <t>Years</t>
  </si>
  <si>
    <t>Option name</t>
  </si>
  <si>
    <t>Number</t>
  </si>
  <si>
    <t>Base case</t>
  </si>
  <si>
    <t>Short description</t>
  </si>
  <si>
    <t>Capital cost</t>
  </si>
  <si>
    <t>Start year</t>
  </si>
  <si>
    <t>End year</t>
  </si>
  <si>
    <t>Asset life</t>
  </si>
  <si>
    <t>Amount</t>
  </si>
  <si>
    <t>Units</t>
  </si>
  <si>
    <t>Option descriptions</t>
  </si>
  <si>
    <t>Cost inputs</t>
  </si>
  <si>
    <t>Benefit inputs</t>
  </si>
  <si>
    <t>General parameter and option inputs</t>
  </si>
  <si>
    <t xml:space="preserve">Fuel consumption from generation dispatch </t>
  </si>
  <si>
    <t>[NER, rule 5.16.1(c)(4)(i)]</t>
  </si>
  <si>
    <t xml:space="preserve">Voluntary load curtailment </t>
  </si>
  <si>
    <t>[NER, rule 5.16.1(c)(4)(ii)]</t>
  </si>
  <si>
    <t>[NER, rule 5.16.1(c)(4)(iii)]</t>
  </si>
  <si>
    <t>[NER, rule 5.16.1(c)(4)(iv)]</t>
  </si>
  <si>
    <t>Note</t>
  </si>
  <si>
    <t>Inputs and parameters for RIT-T assessment</t>
  </si>
  <si>
    <t>$</t>
  </si>
  <si>
    <t>Net present value for each option</t>
  </si>
  <si>
    <t>PV</t>
  </si>
  <si>
    <t>NPV</t>
  </si>
  <si>
    <t>Active</t>
  </si>
  <si>
    <t>Cost sensitivities</t>
  </si>
  <si>
    <t>Discount rate sensitivities</t>
  </si>
  <si>
    <t>Scenario</t>
  </si>
  <si>
    <t>Sensitivity inputs</t>
  </si>
  <si>
    <t>Terminal value</t>
  </si>
  <si>
    <t>Calculating costs, benefits and NPV for each option</t>
  </si>
  <si>
    <t>Incremental cost calculation</t>
  </si>
  <si>
    <t>Incremental benefit calculation</t>
  </si>
  <si>
    <t>Incremental net present value calculation</t>
  </si>
  <si>
    <t>Capex component</t>
  </si>
  <si>
    <t>[NER, rule 5.16.1(c)(4)(v)]</t>
  </si>
  <si>
    <t>Percent</t>
  </si>
  <si>
    <t>Yes</t>
  </si>
  <si>
    <t>Included in assessment?</t>
  </si>
  <si>
    <t>Difference in timing of unrelated expenditure</t>
  </si>
  <si>
    <t>Base year for dollar inputs</t>
  </si>
  <si>
    <t>Legend applied throughout the model template</t>
  </si>
  <si>
    <t>Source</t>
  </si>
  <si>
    <t>Involuntary load shedding</t>
  </si>
  <si>
    <t>Commercial discount rate</t>
  </si>
  <si>
    <t>Scenarios</t>
  </si>
  <si>
    <t>Scenario weighting</t>
  </si>
  <si>
    <t>Weighting</t>
  </si>
  <si>
    <t>Present value of benefits for each option</t>
  </si>
  <si>
    <t>Present value of costs for each option</t>
  </si>
  <si>
    <t>Costs for non RIT-T proponent parties</t>
  </si>
  <si>
    <t>Commission year</t>
  </si>
  <si>
    <t>`</t>
  </si>
  <si>
    <t>Modelling year series</t>
  </si>
  <si>
    <t>Year series</t>
  </si>
  <si>
    <t>Financial year series II</t>
  </si>
  <si>
    <t>Financial year series I</t>
  </si>
  <si>
    <t>Year count</t>
  </si>
  <si>
    <t>Rank</t>
  </si>
  <si>
    <t>Option 1A</t>
  </si>
  <si>
    <t>Option 1B</t>
  </si>
  <si>
    <t>Option 2</t>
  </si>
  <si>
    <t>Option 3</t>
  </si>
  <si>
    <t>Option 4</t>
  </si>
  <si>
    <t>Capital cost summary</t>
  </si>
  <si>
    <t>FY 2021-22</t>
  </si>
  <si>
    <t>FY 2022-23</t>
  </si>
  <si>
    <t>FY 2023-24</t>
  </si>
  <si>
    <t>FY 2024-25</t>
  </si>
  <si>
    <t>FY 2025-26</t>
  </si>
  <si>
    <t>FY 2026-27</t>
  </si>
  <si>
    <t>FY 2027-28</t>
  </si>
  <si>
    <t>FY 2028-29</t>
  </si>
  <si>
    <t>FY 2029-30</t>
  </si>
  <si>
    <t>FY 2030-31</t>
  </si>
  <si>
    <t>FY 2031-32</t>
  </si>
  <si>
    <t>FY 2032-33</t>
  </si>
  <si>
    <t>FY 2033-34</t>
  </si>
  <si>
    <t>FY 2034-35</t>
  </si>
  <si>
    <t>FY 2035-36</t>
  </si>
  <si>
    <t>FY 2036-37</t>
  </si>
  <si>
    <t>FY 2037-38</t>
  </si>
  <si>
    <t>FY 2038-39</t>
  </si>
  <si>
    <t>FY 2039-40</t>
  </si>
  <si>
    <t>FY 2040-41</t>
  </si>
  <si>
    <t>FY 2041-42</t>
  </si>
  <si>
    <t>FY 2042-43</t>
  </si>
  <si>
    <t>FY 2043-44</t>
  </si>
  <si>
    <t>FY 2044-45</t>
  </si>
  <si>
    <t>Network capital cost</t>
  </si>
  <si>
    <t>Step</t>
  </si>
  <si>
    <t>FY 2045-46</t>
  </si>
  <si>
    <t>Option 5</t>
  </si>
  <si>
    <t>Business as usual</t>
  </si>
  <si>
    <t>New 330 kV transmission line between Darlington Point and the new Dinawan substation being constructed for Project EnergyConnect</t>
  </si>
  <si>
    <t>New 330 kV transmission line between Darlington Point and the Wagga Wagga substation</t>
  </si>
  <si>
    <t>Static synchronous compensator (STATCOM) solution at the Darlington Point substation</t>
  </si>
  <si>
    <t>Rebuild of the 330 kV transmission line between Darlington Point and the new Dinawan substation</t>
  </si>
  <si>
    <t>Lines</t>
  </si>
  <si>
    <t>Substations</t>
  </si>
  <si>
    <t>Static synchronous compensator</t>
  </si>
  <si>
    <t>NNO expenses paid to NNO proponent by TransGrid</t>
  </si>
  <si>
    <t>NNO revenue received by NNO proponent</t>
  </si>
  <si>
    <t>TransGrid operating costs</t>
  </si>
  <si>
    <t>NNO operating costs</t>
  </si>
  <si>
    <t>Last year</t>
  </si>
  <si>
    <t>Step change</t>
  </si>
  <si>
    <t>Progressive change</t>
  </si>
  <si>
    <t>Hydrogen superpower</t>
  </si>
  <si>
    <t>Progressive</t>
  </si>
  <si>
    <t>Hydrogen</t>
  </si>
  <si>
    <t>Shorthand</t>
  </si>
  <si>
    <t>Scenario settings</t>
  </si>
  <si>
    <t>Cost type</t>
  </si>
  <si>
    <t>Operating costs as a % of capital costs</t>
  </si>
  <si>
    <t>Network battery</t>
  </si>
  <si>
    <t>Network battery replacement</t>
  </si>
  <si>
    <t>Land costs</t>
  </si>
  <si>
    <t>Option 1A plus an (already committed) interim 3-year battery solution</t>
  </si>
  <si>
    <t>Standalone long-term battery solution (150MW/225MWh) Transgrid owned</t>
  </si>
  <si>
    <t>FY 2046-47</t>
  </si>
  <si>
    <t>FY 2047-48</t>
  </si>
  <si>
    <t>SW NSW PACR economic assessment</t>
  </si>
  <si>
    <t>AEMO ISP</t>
  </si>
  <si>
    <t>TransGrid (1)
NNO (0)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</si>
  <si>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</si>
  <si>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</si>
  <si>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</si>
  <si>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</si>
  <si>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</si>
  <si>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</si>
  <si>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</si>
  <si>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</si>
  <si>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</si>
  <si>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</si>
  <si>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</si>
  <si>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</si>
  <si>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</si>
  <si>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</si>
  <si>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</si>
  <si>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</si>
  <si>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</si>
  <si>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</si>
  <si>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</si>
  <si>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</si>
  <si>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</si>
  <si>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</si>
  <si>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</si>
  <si>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2044-45</t>
  </si>
  <si>
    <t>2045-46</t>
  </si>
  <si>
    <t>2046-47</t>
  </si>
  <si>
    <t>2047-48</t>
  </si>
  <si>
    <t>Weighted</t>
  </si>
  <si>
    <t>CBA Inputs</t>
  </si>
  <si>
    <t/>
  </si>
  <si>
    <t>Option inputs</t>
  </si>
  <si>
    <t>General series</t>
  </si>
  <si>
    <t>Discount factor</t>
  </si>
  <si>
    <t>Step change scenario</t>
  </si>
  <si>
    <t>Option</t>
  </si>
  <si>
    <t>% from 1st</t>
  </si>
  <si>
    <t>Transmission capex</t>
  </si>
  <si>
    <t>Transmission opex</t>
  </si>
  <si>
    <t>Avoided unserved energy</t>
  </si>
  <si>
    <t>Avoided transmission capex</t>
  </si>
  <si>
    <t>Avoided fuel costs</t>
  </si>
  <si>
    <t>Avoided voluntary load curtailment</t>
  </si>
  <si>
    <t>Avoided generation/storage costs</t>
  </si>
  <si>
    <t>Avoided generation/storage costs (excl. fuel costs)</t>
  </si>
  <si>
    <t>Progressive change scenario</t>
  </si>
  <si>
    <t>Hydrogen superpower scenario</t>
  </si>
  <si>
    <t>Weighted scenario</t>
  </si>
  <si>
    <t>NNO receipts</t>
  </si>
  <si>
    <t>NNO opex</t>
  </si>
  <si>
    <t>Sensitivities</t>
  </si>
  <si>
    <t>Capex sensitivity (125%, 75%)</t>
  </si>
  <si>
    <t>Discount rate sensitivity (7.50%, 1.96%)</t>
  </si>
  <si>
    <t>High capex</t>
  </si>
  <si>
    <t>High discount rate</t>
  </si>
  <si>
    <t>Low capex</t>
  </si>
  <si>
    <t>Low discount rate</t>
  </si>
  <si>
    <t>Max</t>
  </si>
  <si>
    <t>Min</t>
  </si>
  <si>
    <t>Summary</t>
  </si>
  <si>
    <t>SPS sensitivity</t>
  </si>
  <si>
    <t>Sensitivity</t>
  </si>
  <si>
    <t>Core results</t>
  </si>
  <si>
    <t>1A</t>
  </si>
  <si>
    <t>1B</t>
  </si>
  <si>
    <t>2</t>
  </si>
  <si>
    <t>3</t>
  </si>
  <si>
    <t>4</t>
  </si>
  <si>
    <t>5</t>
  </si>
  <si>
    <t>Results and figures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</si>
</sst>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9" formatCode="#,##0.000"/>
    <numFmt numFmtId="170" formatCode="#,##0.0000"/>
    <numFmt numFmtId="171" formatCode="0.000"/>
    <numFmt numFmtId="172" formatCode="#,##0.0"/>
    <numFmt numFmtId="173" formatCode="0.0000"/>
    <numFmt numFmtId="174" formatCode="_-* #,##0.0_-;\-* #,##0.0_-;_-* &quot;-&quot;??_-;_-@_-"/>
  </numFmts>
  <fonts count="41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Arial"/>
      <family val="2"/>
    </font>
    <font>
      <b/>
      <sz val="16"/>
      <color theme="0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theme="4"/>
      <name val="Arial"/>
      <family val="2"/>
    </font>
    <font>
      <b/>
      <sz val="12"/>
      <color theme="1"/>
      <name val="Arial"/>
      <family val="2"/>
    </font>
    <font>
      <b/>
      <sz val="17"/>
      <color theme="1"/>
      <name val="Arial"/>
      <family val="2"/>
    </font>
    <font>
      <sz val="12"/>
      <color theme="0"/>
      <name val="Arial"/>
      <family val="2"/>
    </font>
    <font>
      <b/>
      <sz val="14"/>
      <name val="Arial"/>
      <family val="2"/>
    </font>
    <font>
      <sz val="12"/>
      <color rgb="FFFF000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9"/>
      <color indexed="81"/>
      <name val="Tahoma"/>
      <family val="2"/>
    </font>
    <font>
      <sz val="11"/>
      <color theme="0"/>
      <name val="Calibri Light"/>
      <family val="2"/>
      <scheme val="major"/>
    </font>
    <font>
      <b/>
      <sz val="10"/>
      <color theme="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8698"/>
        <bgColor indexed="64"/>
      </patternFill>
    </fill>
    <fill>
      <patternFill patternType="solid">
        <fgColor rgb="FF696A6D"/>
        <bgColor indexed="64"/>
      </patternFill>
    </fill>
    <fill>
      <patternFill patternType="solid">
        <fgColor rgb="FF262D33"/>
        <bgColor indexed="64"/>
      </patternFill>
    </fill>
    <fill>
      <patternFill patternType="solid">
        <fgColor rgb="FFE0D4A4"/>
        <bgColor indexed="64"/>
      </patternFill>
    </fill>
    <fill>
      <patternFill patternType="solid">
        <fgColor rgb="FF9EC0DB"/>
        <bgColor indexed="64"/>
      </patternFill>
    </fill>
    <fill>
      <patternFill patternType="solid">
        <fgColor rgb="FFF6C1D1"/>
        <bgColor indexed="64"/>
      </patternFill>
    </fill>
    <fill>
      <patternFill patternType="solid">
        <fgColor rgb="FF9ECCA6"/>
        <bgColor indexed="64"/>
      </patternFill>
    </fill>
    <fill>
      <patternFill patternType="solid">
        <fgColor theme="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0">
    <xf numFmtId="0" fontId="0" fillId="0" borderId="0"/>
    <xf numFmtId="0" fontId="25" fillId="34" borderId="0"/>
    <xf numFmtId="167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4" applyNumberFormat="0" applyAlignment="0" applyProtection="0"/>
    <xf numFmtId="0" fontId="16" fillId="6" borderId="5" applyNumberFormat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19" fillId="7" borderId="7" applyNumberFormat="0" applyAlignment="0" applyProtection="0"/>
    <xf numFmtId="0" fontId="20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3" fillId="32" borderId="0" applyNumberFormat="0" applyBorder="0" applyAlignment="0" applyProtection="0"/>
    <xf numFmtId="0" fontId="26" fillId="36" borderId="0"/>
    <xf numFmtId="0" fontId="26" fillId="35" borderId="0"/>
    <xf numFmtId="0" fontId="24" fillId="33" borderId="0"/>
    <xf numFmtId="2" fontId="24" fillId="37" borderId="0"/>
    <xf numFmtId="2" fontId="24" fillId="38" borderId="0"/>
    <xf numFmtId="1" fontId="24" fillId="39" borderId="0"/>
    <xf numFmtId="2" fontId="24" fillId="40" borderId="0"/>
    <xf numFmtId="9" fontId="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1" borderId="0"/>
    <xf numFmtId="0" fontId="36" fillId="0" borderId="0"/>
    <xf numFmtId="0" fontId="4" fillId="0" borderId="0"/>
    <xf numFmtId="0" fontId="36" fillId="0" borderId="0"/>
    <xf numFmtId="0" fontId="3" fillId="0" borderId="0"/>
    <xf numFmtId="0" fontId="2" fillId="0" borderId="0"/>
    <xf numFmtId="174" fontId="36" fillId="0" borderId="14" applyNumberFormat="0" applyAlignment="0">
      <alignment horizontal="center"/>
    </xf>
    <xf numFmtId="0" fontId="39" fillId="1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201">
    <xf numFmtId="0" fontId="0" fillId="0" borderId="0" xfId="0"/>
    <xf numFmtId="0" fontId="6" fillId="0" borderId="0" xfId="0" applyFont="1" applyBorder="1"/>
    <xf numFmtId="0" fontId="0" fillId="0" borderId="0" xfId="0" applyBorder="1"/>
    <xf numFmtId="0" fontId="26" fillId="36" borderId="0" xfId="48"/>
    <xf numFmtId="0" fontId="25" fillId="34" borderId="0" xfId="1"/>
    <xf numFmtId="0" fontId="26" fillId="35" borderId="0" xfId="49"/>
    <xf numFmtId="0" fontId="26" fillId="35" borderId="0" xfId="49" applyAlignment="1">
      <alignment horizontal="center"/>
    </xf>
    <xf numFmtId="0" fontId="24" fillId="33" borderId="0" xfId="50" applyAlignment="1">
      <alignment horizontal="center"/>
    </xf>
    <xf numFmtId="0" fontId="26" fillId="35" borderId="0" xfId="49" applyAlignment="1">
      <alignment horizontal="left"/>
    </xf>
    <xf numFmtId="0" fontId="26" fillId="36" borderId="0" xfId="48" applyAlignment="1">
      <alignment horizontal="center"/>
    </xf>
    <xf numFmtId="0" fontId="0" fillId="33" borderId="0" xfId="50" applyFont="1" applyAlignment="1">
      <alignment horizontal="center"/>
    </xf>
    <xf numFmtId="0" fontId="26" fillId="35" borderId="0" xfId="49" applyAlignment="1">
      <alignment horizontal="right"/>
    </xf>
    <xf numFmtId="2" fontId="24" fillId="33" borderId="0" xfId="50" applyNumberFormat="1" applyAlignment="1">
      <alignment horizontal="left"/>
    </xf>
    <xf numFmtId="0" fontId="0" fillId="0" borderId="0" xfId="0" applyAlignment="1">
      <alignment horizontal="right"/>
    </xf>
    <xf numFmtId="0" fontId="26" fillId="36" borderId="0" xfId="48" applyAlignment="1">
      <alignment horizontal="right"/>
    </xf>
    <xf numFmtId="3" fontId="24" fillId="38" borderId="0" xfId="52" applyNumberFormat="1"/>
    <xf numFmtId="3" fontId="24" fillId="38" borderId="10" xfId="52" applyNumberFormat="1" applyBorder="1"/>
    <xf numFmtId="3" fontId="24" fillId="40" borderId="0" xfId="54" applyNumberFormat="1" applyAlignment="1">
      <alignment horizontal="right"/>
    </xf>
    <xf numFmtId="3" fontId="24" fillId="40" borderId="10" xfId="54" applyNumberFormat="1" applyBorder="1"/>
    <xf numFmtId="0" fontId="24" fillId="33" borderId="0" xfId="50" applyNumberFormat="1" applyAlignment="1">
      <alignment horizontal="center"/>
    </xf>
    <xf numFmtId="0" fontId="24" fillId="33" borderId="0" xfId="50" applyNumberFormat="1" applyAlignment="1">
      <alignment horizontal="left"/>
    </xf>
    <xf numFmtId="0" fontId="24" fillId="33" borderId="0" xfId="50" applyAlignment="1">
      <alignment horizontal="left"/>
    </xf>
    <xf numFmtId="0" fontId="26" fillId="36" borderId="0" xfId="48" applyAlignment="1">
      <alignment horizontal="left"/>
    </xf>
    <xf numFmtId="0" fontId="0" fillId="0" borderId="0" xfId="0" applyAlignment="1">
      <alignment horizontal="left"/>
    </xf>
    <xf numFmtId="0" fontId="25" fillId="34" borderId="0" xfId="1" applyAlignment="1">
      <alignment horizontal="left"/>
    </xf>
    <xf numFmtId="0" fontId="27" fillId="0" borderId="0" xfId="0" applyFont="1"/>
    <xf numFmtId="0" fontId="30" fillId="0" borderId="0" xfId="0" applyFont="1"/>
    <xf numFmtId="0" fontId="31" fillId="0" borderId="0" xfId="0" applyFont="1"/>
    <xf numFmtId="0" fontId="0" fillId="0" borderId="0" xfId="0" applyProtection="1"/>
    <xf numFmtId="0" fontId="0" fillId="0" borderId="0" xfId="0" applyFill="1" applyProtection="1"/>
    <xf numFmtId="1" fontId="24" fillId="39" borderId="0" xfId="53" applyAlignment="1" applyProtection="1">
      <alignment horizontal="center"/>
      <protection locked="0"/>
    </xf>
    <xf numFmtId="2" fontId="24" fillId="37" borderId="0" xfId="51" applyProtection="1">
      <protection locked="0"/>
    </xf>
    <xf numFmtId="2" fontId="0" fillId="37" borderId="0" xfId="51" applyFont="1" applyAlignment="1" applyProtection="1">
      <alignment horizontal="left" vertical="top"/>
      <protection locked="0"/>
    </xf>
    <xf numFmtId="2" fontId="24" fillId="37" borderId="0" xfId="51" applyAlignment="1" applyProtection="1">
      <alignment horizontal="left" vertical="top"/>
      <protection locked="0"/>
    </xf>
    <xf numFmtId="1" fontId="24" fillId="39" borderId="0" xfId="53" applyAlignment="1" applyProtection="1">
      <alignment horizontal="center" vertical="top"/>
      <protection locked="0"/>
    </xf>
    <xf numFmtId="10" fontId="24" fillId="39" borderId="0" xfId="53" applyNumberFormat="1" applyAlignment="1" applyProtection="1">
      <alignment horizontal="center"/>
      <protection locked="0"/>
    </xf>
    <xf numFmtId="2" fontId="0" fillId="37" borderId="0" xfId="51" applyFont="1" applyProtection="1">
      <protection locked="0"/>
    </xf>
    <xf numFmtId="0" fontId="25" fillId="34" borderId="0" xfId="1" applyProtection="1"/>
    <xf numFmtId="0" fontId="26" fillId="36" borderId="0" xfId="48" applyProtection="1"/>
    <xf numFmtId="0" fontId="26" fillId="35" borderId="0" xfId="49" applyProtection="1"/>
    <xf numFmtId="0" fontId="0" fillId="33" borderId="0" xfId="50" applyFont="1" applyProtection="1"/>
    <xf numFmtId="0" fontId="24" fillId="33" borderId="0" xfId="50" applyAlignment="1" applyProtection="1">
      <alignment horizontal="center" vertical="top"/>
    </xf>
    <xf numFmtId="0" fontId="24" fillId="33" borderId="0" xfId="50" applyProtection="1"/>
    <xf numFmtId="0" fontId="26" fillId="35" borderId="0" xfId="49" applyAlignment="1" applyProtection="1">
      <alignment horizontal="center"/>
    </xf>
    <xf numFmtId="0" fontId="24" fillId="33" borderId="0" xfId="50" applyAlignment="1" applyProtection="1">
      <alignment horizontal="center"/>
    </xf>
    <xf numFmtId="0" fontId="24" fillId="0" borderId="0" xfId="50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26" fillId="36" borderId="0" xfId="48" applyAlignment="1" applyProtection="1">
      <alignment horizontal="center"/>
    </xf>
    <xf numFmtId="0" fontId="0" fillId="33" borderId="0" xfId="50" applyFont="1" applyAlignment="1" applyProtection="1">
      <alignment horizontal="center"/>
    </xf>
    <xf numFmtId="0" fontId="25" fillId="34" borderId="0" xfId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right"/>
    </xf>
    <xf numFmtId="0" fontId="25" fillId="34" borderId="0" xfId="1" applyAlignment="1" applyProtection="1">
      <alignment horizontal="center"/>
    </xf>
    <xf numFmtId="0" fontId="24" fillId="0" borderId="0" xfId="50" applyFill="1" applyProtection="1"/>
    <xf numFmtId="0" fontId="0" fillId="0" borderId="0" xfId="50" applyFont="1" applyFill="1" applyAlignment="1" applyProtection="1">
      <alignment horizontal="center"/>
    </xf>
    <xf numFmtId="3" fontId="24" fillId="0" borderId="0" xfId="51" applyNumberFormat="1" applyFill="1" applyProtection="1"/>
    <xf numFmtId="0" fontId="26" fillId="35" borderId="0" xfId="49" applyAlignment="1" applyProtection="1">
      <alignment horizontal="left"/>
    </xf>
    <xf numFmtId="0" fontId="32" fillId="0" borderId="0" xfId="0" applyFont="1" applyProtection="1"/>
    <xf numFmtId="0" fontId="33" fillId="0" borderId="0" xfId="0" applyFont="1" applyBorder="1" applyProtection="1"/>
    <xf numFmtId="0" fontId="28" fillId="0" borderId="0" xfId="0" applyFont="1" applyBorder="1" applyProtection="1"/>
    <xf numFmtId="0" fontId="28" fillId="0" borderId="0" xfId="0" applyFont="1" applyFill="1" applyProtection="1"/>
    <xf numFmtId="0" fontId="28" fillId="0" borderId="0" xfId="0" applyFont="1" applyProtection="1"/>
    <xf numFmtId="0" fontId="26" fillId="35" borderId="0" xfId="49" applyAlignment="1" applyProtection="1">
      <alignment vertical="top"/>
    </xf>
    <xf numFmtId="0" fontId="26" fillId="35" borderId="0" xfId="49" applyAlignment="1" applyProtection="1">
      <alignment vertical="top" wrapText="1"/>
    </xf>
    <xf numFmtId="0" fontId="26" fillId="35" borderId="0" xfId="49" applyAlignment="1" applyProtection="1">
      <alignment horizontal="center" vertical="top" wrapText="1"/>
    </xf>
    <xf numFmtId="2" fontId="0" fillId="37" borderId="0" xfId="51" quotePrefix="1" applyFont="1" applyAlignment="1" applyProtection="1">
      <alignment vertical="top"/>
      <protection locked="0"/>
    </xf>
    <xf numFmtId="2" fontId="0" fillId="37" borderId="0" xfId="51" applyFont="1" applyAlignment="1" applyProtection="1">
      <alignment vertical="top"/>
      <protection locked="0"/>
    </xf>
    <xf numFmtId="0" fontId="0" fillId="0" borderId="0" xfId="0" applyFill="1"/>
    <xf numFmtId="0" fontId="26" fillId="35" borderId="0" xfId="49" applyAlignment="1" applyProtection="1">
      <alignment horizontal="left" vertical="top" wrapText="1"/>
    </xf>
    <xf numFmtId="3" fontId="0" fillId="0" borderId="0" xfId="0" applyNumberFormat="1" applyProtection="1"/>
    <xf numFmtId="0" fontId="26" fillId="35" borderId="0" xfId="49" applyAlignment="1" applyProtection="1">
      <alignment horizontal="right" vertical="top" wrapText="1"/>
    </xf>
    <xf numFmtId="0" fontId="34" fillId="0" borderId="0" xfId="0" applyFont="1" applyProtection="1"/>
    <xf numFmtId="0" fontId="26" fillId="36" borderId="0" xfId="48" applyAlignment="1" applyProtection="1">
      <alignment horizontal="right"/>
    </xf>
    <xf numFmtId="0" fontId="26" fillId="36" borderId="0" xfId="48" applyAlignment="1" applyProtection="1">
      <alignment horizontal="left"/>
    </xf>
    <xf numFmtId="0" fontId="26" fillId="0" borderId="0" xfId="48" applyFill="1" applyProtection="1"/>
    <xf numFmtId="0" fontId="26" fillId="0" borderId="0" xfId="48" applyFill="1" applyAlignment="1" applyProtection="1">
      <alignment horizontal="right"/>
    </xf>
    <xf numFmtId="0" fontId="26" fillId="0" borderId="0" xfId="48" applyFill="1" applyAlignment="1" applyProtection="1">
      <alignment horizontal="left"/>
    </xf>
    <xf numFmtId="2" fontId="0" fillId="33" borderId="0" xfId="51" applyFont="1" applyFill="1" applyAlignment="1" applyProtection="1">
      <alignment horizontal="left"/>
      <protection locked="0"/>
    </xf>
    <xf numFmtId="2" fontId="24" fillId="33" borderId="0" xfId="50" applyNumberFormat="1"/>
    <xf numFmtId="3" fontId="0" fillId="0" borderId="0" xfId="0" applyNumberFormat="1"/>
    <xf numFmtId="3" fontId="25" fillId="34" borderId="0" xfId="1" applyNumberFormat="1"/>
    <xf numFmtId="3" fontId="24" fillId="37" borderId="0" xfId="51" applyNumberFormat="1" applyBorder="1"/>
    <xf numFmtId="2" fontId="0" fillId="0" borderId="0" xfId="0" applyNumberFormat="1"/>
    <xf numFmtId="0" fontId="28" fillId="0" borderId="0" xfId="0" applyFont="1" applyAlignment="1" applyProtection="1">
      <alignment horizontal="left"/>
    </xf>
    <xf numFmtId="0" fontId="37" fillId="0" borderId="0" xfId="49" applyFont="1" applyFill="1" applyProtection="1"/>
    <xf numFmtId="0" fontId="37" fillId="0" borderId="0" xfId="48" applyFont="1" applyFill="1" applyProtection="1"/>
    <xf numFmtId="0" fontId="24" fillId="38" borderId="0" xfId="52" applyNumberFormat="1" applyAlignment="1">
      <alignment horizontal="center"/>
    </xf>
    <xf numFmtId="0" fontId="28" fillId="0" borderId="0" xfId="0" applyFont="1" applyFill="1" applyAlignment="1" applyProtection="1">
      <alignment horizontal="center"/>
    </xf>
    <xf numFmtId="0" fontId="26" fillId="36" borderId="0" xfId="48" applyFill="1" applyProtection="1"/>
    <xf numFmtId="0" fontId="0" fillId="36" borderId="0" xfId="0" applyFill="1" applyProtection="1"/>
    <xf numFmtId="0" fontId="0" fillId="36" borderId="0" xfId="0" applyFill="1" applyAlignment="1" applyProtection="1">
      <alignment horizontal="center"/>
    </xf>
    <xf numFmtId="0" fontId="0" fillId="36" borderId="0" xfId="0" applyFill="1" applyAlignment="1" applyProtection="1">
      <alignment horizontal="left"/>
    </xf>
    <xf numFmtId="0" fontId="24" fillId="38" borderId="0" xfId="52" applyNumberFormat="1" applyAlignment="1">
      <alignment horizontal="right"/>
    </xf>
    <xf numFmtId="0" fontId="26" fillId="35" borderId="0" xfId="49" applyAlignment="1" applyProtection="1">
      <alignment horizontal="right"/>
    </xf>
    <xf numFmtId="0" fontId="35" fillId="0" borderId="0" xfId="50" applyFont="1" applyFill="1" applyAlignment="1">
      <alignment horizontal="left"/>
    </xf>
    <xf numFmtId="2" fontId="28" fillId="37" borderId="0" xfId="51" applyFont="1" applyAlignment="1" applyProtection="1">
      <alignment horizontal="left"/>
      <protection locked="0"/>
    </xf>
    <xf numFmtId="2" fontId="24" fillId="37" borderId="0" xfId="51" applyBorder="1" applyAlignment="1">
      <alignment horizontal="left"/>
    </xf>
    <xf numFmtId="4" fontId="0" fillId="0" borderId="0" xfId="0" applyNumberFormat="1"/>
    <xf numFmtId="3" fontId="29" fillId="0" borderId="0" xfId="0" applyNumberFormat="1" applyFont="1"/>
    <xf numFmtId="6" fontId="0" fillId="0" borderId="0" xfId="0" applyNumberFormat="1" applyProtection="1"/>
    <xf numFmtId="3" fontId="28" fillId="0" borderId="0" xfId="0" applyNumberFormat="1" applyFont="1" applyFill="1" applyProtection="1"/>
    <xf numFmtId="3" fontId="24" fillId="0" borderId="0" xfId="51" applyNumberFormat="1" applyFill="1"/>
    <xf numFmtId="1" fontId="0" fillId="37" borderId="0" xfId="51" applyNumberFormat="1" applyFont="1" applyAlignment="1" applyProtection="1">
      <alignment horizontal="left" vertical="top"/>
      <protection locked="0"/>
    </xf>
    <xf numFmtId="0" fontId="0" fillId="0" borderId="0" xfId="0" applyFill="1" applyAlignment="1">
      <alignment horizontal="left"/>
    </xf>
    <xf numFmtId="2" fontId="0" fillId="37" borderId="0" xfId="51" applyFont="1" applyBorder="1" applyAlignment="1" applyProtection="1">
      <alignment horizontal="left" vertical="top"/>
      <protection locked="0"/>
    </xf>
    <xf numFmtId="2" fontId="0" fillId="37" borderId="0" xfId="51" quotePrefix="1" applyFont="1" applyAlignment="1" applyProtection="1">
      <alignment vertical="top" wrapText="1"/>
      <protection locked="0"/>
    </xf>
    <xf numFmtId="3" fontId="0" fillId="0" borderId="0" xfId="0" applyNumberFormat="1" applyAlignment="1">
      <alignment horizontal="right"/>
    </xf>
    <xf numFmtId="0" fontId="0" fillId="0" borderId="0" xfId="0"/>
    <xf numFmtId="0" fontId="25" fillId="34" borderId="0" xfId="1"/>
    <xf numFmtId="0" fontId="25" fillId="34" borderId="0" xfId="1" applyAlignment="1">
      <alignment horizontal="left"/>
    </xf>
    <xf numFmtId="0" fontId="24" fillId="33" borderId="0" xfId="50" applyAlignment="1">
      <alignment horizontal="left"/>
    </xf>
    <xf numFmtId="0" fontId="0" fillId="0" borderId="0" xfId="0" applyAlignment="1">
      <alignment horizontal="left"/>
    </xf>
    <xf numFmtId="0" fontId="26" fillId="36" borderId="0" xfId="48"/>
    <xf numFmtId="0" fontId="26" fillId="36" borderId="0" xfId="48" applyAlignment="1">
      <alignment horizontal="left"/>
    </xf>
    <xf numFmtId="0" fontId="26" fillId="35" borderId="0" xfId="49"/>
    <xf numFmtId="0" fontId="26" fillId="35" borderId="0" xfId="49" applyAlignment="1">
      <alignment horizontal="left"/>
    </xf>
    <xf numFmtId="0" fontId="26" fillId="35" borderId="0" xfId="49" applyAlignment="1">
      <alignment horizontal="center"/>
    </xf>
    <xf numFmtId="0" fontId="26" fillId="35" borderId="0" xfId="49" applyAlignment="1">
      <alignment horizontal="right"/>
    </xf>
    <xf numFmtId="0" fontId="24" fillId="33" borderId="0" xfId="50" applyAlignment="1">
      <alignment horizontal="center"/>
    </xf>
    <xf numFmtId="0" fontId="0" fillId="33" borderId="0" xfId="50" applyFont="1" applyAlignment="1">
      <alignment horizontal="center"/>
    </xf>
    <xf numFmtId="3" fontId="24" fillId="38" borderId="0" xfId="52" applyNumberFormat="1" applyBorder="1" applyAlignment="1">
      <alignment horizontal="right"/>
    </xf>
    <xf numFmtId="9" fontId="0" fillId="0" borderId="0" xfId="55" applyFont="1"/>
    <xf numFmtId="9" fontId="0" fillId="0" borderId="0" xfId="55" applyFont="1" applyAlignment="1">
      <alignment horizontal="right"/>
    </xf>
    <xf numFmtId="3" fontId="24" fillId="37" borderId="0" xfId="51" applyNumberFormat="1" applyFill="1" applyBorder="1" applyAlignment="1">
      <alignment horizontal="right"/>
    </xf>
    <xf numFmtId="3" fontId="24" fillId="37" borderId="0" xfId="51" applyNumberFormat="1" applyFill="1" applyBorder="1"/>
    <xf numFmtId="2" fontId="24" fillId="0" borderId="0" xfId="51" applyFill="1" applyBorder="1" applyAlignment="1">
      <alignment horizontal="left"/>
    </xf>
    <xf numFmtId="3" fontId="24" fillId="0" borderId="0" xfId="51" applyNumberFormat="1" applyFill="1" applyBorder="1"/>
    <xf numFmtId="0" fontId="24" fillId="33" borderId="0" xfId="50" applyNumberFormat="1" applyFont="1" applyAlignment="1">
      <alignment horizontal="left"/>
    </xf>
    <xf numFmtId="3" fontId="28" fillId="0" borderId="0" xfId="48" applyNumberFormat="1" applyFont="1" applyFill="1" applyProtection="1"/>
    <xf numFmtId="169" fontId="0" fillId="0" borderId="0" xfId="0" applyNumberFormat="1"/>
    <xf numFmtId="171" fontId="0" fillId="0" borderId="0" xfId="0" applyNumberFormat="1"/>
    <xf numFmtId="0" fontId="28" fillId="0" borderId="0" xfId="48" applyFont="1" applyFill="1" applyProtection="1"/>
    <xf numFmtId="170" fontId="0" fillId="0" borderId="0" xfId="0" applyNumberFormat="1"/>
    <xf numFmtId="9" fontId="24" fillId="39" borderId="0" xfId="53" applyNumberFormat="1" applyAlignment="1">
      <alignment horizontal="center"/>
    </xf>
    <xf numFmtId="0" fontId="24" fillId="33" borderId="0" xfId="50" applyAlignment="1" applyProtection="1">
      <alignment horizontal="left"/>
    </xf>
    <xf numFmtId="6" fontId="0" fillId="0" borderId="0" xfId="0" applyNumberFormat="1"/>
    <xf numFmtId="3" fontId="26" fillId="0" borderId="0" xfId="48" applyNumberFormat="1" applyFill="1" applyProtection="1"/>
    <xf numFmtId="3" fontId="0" fillId="0" borderId="0" xfId="0" applyNumberFormat="1" applyFill="1" applyProtection="1"/>
    <xf numFmtId="3" fontId="28" fillId="0" borderId="0" xfId="48" applyNumberFormat="1" applyFont="1" applyFill="1" applyAlignment="1" applyProtection="1">
      <alignment horizontal="right"/>
    </xf>
    <xf numFmtId="0" fontId="24" fillId="33" borderId="0" xfId="50" applyNumberFormat="1" applyFont="1" applyAlignment="1">
      <alignment horizontal="center"/>
    </xf>
    <xf numFmtId="0" fontId="24" fillId="33" borderId="0" xfId="50" applyFont="1" applyAlignment="1">
      <alignment horizontal="center"/>
    </xf>
    <xf numFmtId="0" fontId="24" fillId="37" borderId="0" xfId="51" applyNumberFormat="1" applyFill="1" applyBorder="1" applyAlignment="1">
      <alignment horizontal="right"/>
    </xf>
    <xf numFmtId="9" fontId="0" fillId="0" borderId="0" xfId="0" applyNumberFormat="1" applyAlignment="1">
      <alignment horizontal="right"/>
    </xf>
    <xf numFmtId="0" fontId="28" fillId="0" borderId="0" xfId="0" applyFont="1" applyFill="1" applyAlignment="1" applyProtection="1">
      <alignment horizontal="left"/>
    </xf>
    <xf numFmtId="6" fontId="24" fillId="33" borderId="0" xfId="50" applyNumberFormat="1" applyAlignment="1" applyProtection="1">
      <alignment horizontal="left"/>
    </xf>
    <xf numFmtId="9" fontId="24" fillId="39" borderId="0" xfId="55" applyFont="1" applyFill="1" applyAlignment="1" applyProtection="1">
      <alignment horizontal="center"/>
      <protection locked="0"/>
    </xf>
    <xf numFmtId="1" fontId="26" fillId="35" borderId="0" xfId="49" applyNumberFormat="1" applyAlignment="1" applyProtection="1">
      <alignment horizontal="left"/>
    </xf>
    <xf numFmtId="0" fontId="26" fillId="36" borderId="0" xfId="48" applyBorder="1" applyAlignment="1">
      <alignment horizontal="center"/>
    </xf>
    <xf numFmtId="0" fontId="26" fillId="35" borderId="0" xfId="49" applyBorder="1" applyAlignment="1">
      <alignment horizontal="center"/>
    </xf>
    <xf numFmtId="10" fontId="24" fillId="38" borderId="0" xfId="55" applyNumberFormat="1" applyFont="1" applyFill="1" applyBorder="1"/>
    <xf numFmtId="0" fontId="24" fillId="38" borderId="0" xfId="52" applyNumberFormat="1" applyBorder="1" applyAlignment="1">
      <alignment horizontal="center"/>
    </xf>
    <xf numFmtId="4" fontId="0" fillId="0" borderId="0" xfId="0" applyNumberFormat="1" applyAlignment="1">
      <alignment horizontal="right"/>
    </xf>
    <xf numFmtId="2" fontId="0" fillId="37" borderId="0" xfId="51" applyFont="1" applyFill="1" applyBorder="1" applyAlignment="1" applyProtection="1">
      <alignment horizontal="left" vertical="top"/>
      <protection locked="0"/>
    </xf>
    <xf numFmtId="2" fontId="24" fillId="37" borderId="0" xfId="51" applyFill="1" applyBorder="1" applyAlignment="1">
      <alignment horizontal="left"/>
    </xf>
    <xf numFmtId="3" fontId="28" fillId="0" borderId="0" xfId="0" applyNumberFormat="1" applyFont="1" applyFill="1" applyAlignment="1" applyProtection="1">
      <alignment horizontal="center"/>
    </xf>
    <xf numFmtId="173" fontId="0" fillId="0" borderId="0" xfId="0" applyNumberFormat="1" applyAlignment="1" applyProtection="1">
      <alignment horizontal="center"/>
    </xf>
    <xf numFmtId="3" fontId="0" fillId="37" borderId="0" xfId="0" applyNumberFormat="1" applyFill="1" applyProtection="1"/>
    <xf numFmtId="0" fontId="0" fillId="37" borderId="0" xfId="0" applyFill="1" applyProtection="1"/>
    <xf numFmtId="3" fontId="24" fillId="33" borderId="0" xfId="50" applyNumberFormat="1" applyAlignment="1">
      <alignment horizontal="right"/>
    </xf>
    <xf numFmtId="3" fontId="28" fillId="0" borderId="0" xfId="0" applyNumberFormat="1" applyFont="1" applyFill="1" applyAlignment="1" applyProtection="1">
      <alignment horizontal="right"/>
    </xf>
    <xf numFmtId="172" fontId="0" fillId="0" borderId="0" xfId="0" applyNumberFormat="1" applyProtection="1"/>
    <xf numFmtId="2" fontId="0" fillId="0" borderId="0" xfId="0" applyNumberFormat="1" applyAlignment="1">
      <alignment horizontal="right"/>
    </xf>
    <xf numFmtId="170" fontId="0" fillId="0" borderId="0" xfId="0" applyNumberFormat="1" applyProtection="1"/>
    <xf numFmtId="0" fontId="26" fillId="35" borderId="0" xfId="49" applyBorder="1" applyAlignment="1" applyProtection="1">
      <alignment horizontal="right"/>
    </xf>
    <xf numFmtId="3" fontId="0" fillId="37" borderId="0" xfId="0" applyNumberFormat="1" applyFill="1" applyBorder="1" applyProtection="1"/>
    <xf numFmtId="3" fontId="24" fillId="37" borderId="0" xfId="51" applyNumberFormat="1" applyFill="1" applyBorder="1" applyAlignment="1">
      <alignment horizontal="center"/>
    </xf>
    <xf numFmtId="10" fontId="0" fillId="0" borderId="0" xfId="0" applyNumberFormat="1" applyAlignment="1" applyProtection="1">
      <alignment horizontal="center"/>
    </xf>
    <xf numFmtId="3" fontId="0" fillId="0" borderId="0" xfId="0" applyNumberFormat="1" applyAlignment="1" applyProtection="1">
      <alignment horizontal="center" vertical="center"/>
    </xf>
    <xf numFmtId="170" fontId="0" fillId="0" borderId="0" xfId="0" applyNumberFormat="1" applyAlignment="1" applyProtection="1">
      <alignment horizontal="left"/>
    </xf>
    <xf numFmtId="0" fontId="26" fillId="41" borderId="0" xfId="68" applyFont="1" applyFill="1" applyAlignment="1">
      <alignment horizontal="left"/>
    </xf>
    <xf numFmtId="0" fontId="1" fillId="41" borderId="0" xfId="68" applyFill="1"/>
    <xf numFmtId="0" fontId="40" fillId="35" borderId="0" xfId="49" applyFont="1" applyAlignment="1">
      <alignment horizontal="right"/>
    </xf>
    <xf numFmtId="2" fontId="35" fillId="33" borderId="0" xfId="50" applyNumberFormat="1" applyFont="1" applyAlignment="1">
      <alignment horizontal="left"/>
    </xf>
    <xf numFmtId="3" fontId="35" fillId="38" borderId="0" xfId="52" applyNumberFormat="1" applyFont="1" applyAlignment="1">
      <alignment horizontal="right"/>
    </xf>
    <xf numFmtId="4" fontId="35" fillId="38" borderId="0" xfId="52" applyNumberFormat="1" applyFont="1" applyAlignment="1">
      <alignment horizontal="right"/>
    </xf>
    <xf numFmtId="0" fontId="40" fillId="35" borderId="0" xfId="49" applyFont="1" applyAlignment="1">
      <alignment horizontal="left"/>
    </xf>
    <xf numFmtId="9" fontId="35" fillId="38" borderId="0" xfId="69" applyFont="1" applyFill="1" applyAlignment="1">
      <alignment horizontal="right"/>
    </xf>
    <xf numFmtId="172" fontId="0" fillId="0" borderId="0" xfId="0" applyNumberFormat="1"/>
    <xf numFmtId="0" fontId="36" fillId="0" borderId="0" xfId="49" applyFont="1" applyFill="1" applyAlignment="1">
      <alignment horizontal="right"/>
    </xf>
    <xf numFmtId="3" fontId="35" fillId="38" borderId="10" xfId="52" applyNumberFormat="1" applyFont="1" applyBorder="1" applyAlignment="1">
      <alignment horizontal="right"/>
    </xf>
    <xf numFmtId="1" fontId="0" fillId="0" borderId="0" xfId="0" applyNumberFormat="1"/>
    <xf numFmtId="9" fontId="0" fillId="0" borderId="0" xfId="69" applyFont="1"/>
    <xf numFmtId="9" fontId="0" fillId="0" borderId="0" xfId="0" applyNumberFormat="1"/>
    <xf numFmtId="4" fontId="35" fillId="37" borderId="10" xfId="52" applyNumberFormat="1" applyFont="1" applyFill="1" applyBorder="1" applyAlignment="1">
      <alignment horizontal="right"/>
    </xf>
    <xf numFmtId="10" fontId="0" fillId="0" borderId="0" xfId="0" applyNumberFormat="1"/>
    <xf numFmtId="9" fontId="35" fillId="33" borderId="0" xfId="69" applyFont="1" applyFill="1" applyAlignment="1">
      <alignment horizontal="left"/>
    </xf>
    <xf numFmtId="10" fontId="35" fillId="33" borderId="0" xfId="50" applyNumberFormat="1" applyFont="1" applyAlignment="1">
      <alignment horizontal="left"/>
    </xf>
    <xf numFmtId="2" fontId="35" fillId="33" borderId="15" xfId="50" applyNumberFormat="1" applyFont="1" applyBorder="1" applyAlignment="1">
      <alignment horizontal="left"/>
    </xf>
    <xf numFmtId="4" fontId="35" fillId="37" borderId="16" xfId="52" applyNumberFormat="1" applyFont="1" applyFill="1" applyBorder="1" applyAlignment="1">
      <alignment horizontal="right"/>
    </xf>
    <xf numFmtId="0" fontId="40" fillId="35" borderId="0" xfId="49" applyFont="1" applyAlignment="1">
      <alignment horizontal="center"/>
    </xf>
    <xf numFmtId="2" fontId="35" fillId="33" borderId="0" xfId="50" applyNumberFormat="1" applyFont="1" applyAlignment="1">
      <alignment horizontal="center"/>
    </xf>
    <xf numFmtId="0" fontId="19" fillId="41" borderId="0" xfId="68" applyFont="1" applyFill="1"/>
    <xf numFmtId="0" fontId="0" fillId="0" borderId="0" xfId="0" quotePrefix="1"/>
    <xf numFmtId="3" fontId="0" fillId="37" borderId="0" xfId="0" applyNumberFormat="1" applyFill="1"/>
    <xf numFmtId="2" fontId="35" fillId="33" borderId="0" xfId="50" applyNumberFormat="1" applyFont="1" applyAlignment="1">
      <alignment horizontal="left"/>
    </xf>
    <xf numFmtId="0" fontId="26" fillId="36" borderId="11" xfId="48" applyBorder="1" applyAlignment="1">
      <alignment vertical="top"/>
    </xf>
    <xf numFmtId="0" fontId="24" fillId="33" borderId="12" xfId="50" applyBorder="1"/>
    <xf numFmtId="2" fontId="24" fillId="37" borderId="12" xfId="51" applyBorder="1"/>
    <xf numFmtId="2" fontId="24" fillId="38" borderId="12" xfId="52" applyBorder="1"/>
    <xf numFmtId="1" fontId="24" fillId="39" borderId="12" xfId="53" applyBorder="1"/>
    <xf numFmtId="2" fontId="24" fillId="40" borderId="13" xfId="54" applyBorder="1"/>
  </cellXfs>
  <cellStyles count="70">
    <cellStyle name="20% - Accent1" xfId="25" builtinId="30" hidden="1"/>
    <cellStyle name="20% - Accent2" xfId="29" builtinId="34" hidden="1"/>
    <cellStyle name="20% - Accent3" xfId="33" builtinId="38" hidden="1"/>
    <cellStyle name="20% - Accent4" xfId="37" builtinId="42" hidden="1"/>
    <cellStyle name="20% - Accent5" xfId="41" builtinId="46" hidden="1"/>
    <cellStyle name="20% - Accent6" xfId="45" builtinId="50" hidden="1"/>
    <cellStyle name="40% - Accent1" xfId="26" builtinId="31" hidden="1"/>
    <cellStyle name="40% - Accent1 2" xfId="60" xr:uid="{7BC3DFC2-E1C8-4B6F-9D01-37D97097FB34}"/>
    <cellStyle name="40% - Accent2" xfId="30" builtinId="35" hidden="1"/>
    <cellStyle name="40% - Accent3" xfId="34" builtinId="39" hidden="1"/>
    <cellStyle name="40% - Accent4" xfId="38" builtinId="43" hidden="1"/>
    <cellStyle name="40% - Accent5" xfId="42" builtinId="47" hidden="1"/>
    <cellStyle name="40% - Accent6" xfId="46" builtinId="51" hidden="1"/>
    <cellStyle name="60% - Accent1" xfId="27" builtinId="32" hidden="1"/>
    <cellStyle name="60% - Accent2" xfId="31" builtinId="36" hidden="1"/>
    <cellStyle name="60% - Accent3" xfId="35" builtinId="40" hidden="1"/>
    <cellStyle name="60% - Accent4" xfId="39" builtinId="44" hidden="1"/>
    <cellStyle name="60% - Accent5" xfId="43" builtinId="48" hidden="1"/>
    <cellStyle name="60% - Accent6" xfId="47" builtinId="52" hidden="1"/>
    <cellStyle name="Accent1" xfId="24" builtinId="29" hidden="1"/>
    <cellStyle name="Accent2" xfId="28" builtinId="33" hidden="1"/>
    <cellStyle name="Accent2 2" xfId="67" xr:uid="{69623093-5841-41A1-93A2-ADD6741DAD58}"/>
    <cellStyle name="Accent3" xfId="32" builtinId="37" hidden="1"/>
    <cellStyle name="Accent4" xfId="36" builtinId="41" hidden="1"/>
    <cellStyle name="Accent5" xfId="40" builtinId="45" hidden="1"/>
    <cellStyle name="Accent6" xfId="44" builtinId="49" hidden="1"/>
    <cellStyle name="Bad" xfId="13" builtinId="27" hidden="1"/>
    <cellStyle name="Calculation" xfId="17" builtinId="22" hidden="1"/>
    <cellStyle name="Calculation Cell" xfId="52" xr:uid="{00000000-0005-0000-0000-00001A000000}"/>
    <cellStyle name="CellNum" xfId="66" xr:uid="{84894504-2102-449C-83A4-87CFE7D3C465}"/>
    <cellStyle name="Check Cell" xfId="19" builtinId="23" hidden="1"/>
    <cellStyle name="Comma" xfId="2" builtinId="3" hidden="1"/>
    <cellStyle name="Comma [0]" xfId="3" builtinId="6" hidden="1"/>
    <cellStyle name="Comma 2" xfId="59" xr:uid="{55353BD6-6A3E-48A3-ADFF-F358BA87B644}"/>
    <cellStyle name="Currency" xfId="4" builtinId="4" hidden="1"/>
    <cellStyle name="Currency [0]" xfId="5" builtinId="7" hidden="1"/>
    <cellStyle name="Currency 2" xfId="57" xr:uid="{7CF14BCF-D81C-4AD7-BBE9-B4F1F772C4DE}"/>
    <cellStyle name="Explanatory Text" xfId="22" builtinId="53" hidden="1"/>
    <cellStyle name="Good" xfId="12" builtinId="26" hidden="1"/>
    <cellStyle name="Header 1" xfId="1" xr:uid="{00000000-0005-0000-0000-000022000000}"/>
    <cellStyle name="Header 2" xfId="48" xr:uid="{00000000-0005-0000-0000-000023000000}"/>
    <cellStyle name="Heading 1" xfId="8" builtinId="16" hidden="1"/>
    <cellStyle name="Heading 2" xfId="9" builtinId="17" hidden="1"/>
    <cellStyle name="Heading 3" xfId="10" builtinId="18" hidden="1"/>
    <cellStyle name="Heading 4" xfId="11" builtinId="19" hidden="1"/>
    <cellStyle name="Input" xfId="15" builtinId="20" hidden="1"/>
    <cellStyle name="Input Cell" xfId="51" xr:uid="{00000000-0005-0000-0000-000029000000}"/>
    <cellStyle name="Linked Cell" xfId="18" builtinId="24" hidden="1"/>
    <cellStyle name="Neutral" xfId="14" builtinId="28" hidden="1"/>
    <cellStyle name="Normal" xfId="0" builtinId="0" customBuiltin="1"/>
    <cellStyle name="Normal 2" xfId="62" xr:uid="{D0CEBC9A-2CF7-41B6-8E9C-CFF8AF2FC2DC}"/>
    <cellStyle name="Normal 2 2" xfId="63" xr:uid="{B857D114-2479-4B79-B665-0DB09FE6372D}"/>
    <cellStyle name="Normal 2 3" xfId="68" xr:uid="{D283A020-74BE-4DB2-AAE0-D2986698DBFF}"/>
    <cellStyle name="Normal 3" xfId="56" xr:uid="{977E986E-4579-4F37-A489-20EFF1439826}"/>
    <cellStyle name="Normal 4" xfId="61" xr:uid="{000D262E-EF82-4DDB-9282-4678417E3EB1}"/>
    <cellStyle name="Normal 5" xfId="64" xr:uid="{4F026448-9035-4619-AF63-DB57646E78EA}"/>
    <cellStyle name="Normal 6" xfId="65" xr:uid="{F47708EF-C024-490F-8F90-23C320608648}"/>
    <cellStyle name="Note" xfId="21" builtinId="10" hidden="1"/>
    <cellStyle name="Output" xfId="16" builtinId="21" hidden="1"/>
    <cellStyle name="Output Cell" xfId="54" xr:uid="{00000000-0005-0000-0000-00002F000000}"/>
    <cellStyle name="Parameter Cell" xfId="53" xr:uid="{00000000-0005-0000-0000-000030000000}"/>
    <cellStyle name="Percent" xfId="6" builtinId="5" hidden="1"/>
    <cellStyle name="Percent" xfId="55" builtinId="5"/>
    <cellStyle name="Percent 2" xfId="58" xr:uid="{143C8C5E-30D9-4756-A693-50682D382736}"/>
    <cellStyle name="Percent 3" xfId="69" xr:uid="{05ED75F7-A053-495C-AA80-AADC74EB9353}"/>
    <cellStyle name="Table Header" xfId="49" xr:uid="{00000000-0005-0000-0000-000032000000}"/>
    <cellStyle name="Table Row Name" xfId="50" xr:uid="{00000000-0005-0000-0000-000033000000}"/>
    <cellStyle name="Title" xfId="7" builtinId="15" hidden="1"/>
    <cellStyle name="Total" xfId="23" builtinId="25" hidden="1"/>
    <cellStyle name="Warning Text" xfId="20" builtinId="11" hidden="1"/>
  </cellStyles>
  <dxfs count="0"/>
  <tableStyles count="0" defaultTableStyle="TableStyleMedium2" defaultPivotStyle="PivotStyleLight16"/>
  <colors>
    <mruColors>
      <color rgb="FFBFBFBF"/>
      <color rgb="FFA1A1A1"/>
      <color rgb="FF47A843"/>
      <color rgb="FF4D3097"/>
      <color rgb="FFE92A2A"/>
      <color rgb="FF7F7F7F"/>
      <color rgb="FF0066BE"/>
      <color rgb="FF235422"/>
      <color rgb="FF9EC0DB"/>
      <color rgb="FFE0D4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'Results and figures'!$B$66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66BE"/>
            </a:solidFill>
            <a:ln>
              <a:noFill/>
            </a:ln>
            <a:effectLst/>
          </c:spPr>
          <c:invertIfNegative val="0"/>
          <c:cat>
            <c:strRef>
              <c:f>'Results and figures'!$C$61:$AC$61</c:f>
              <c:strCache>
                <c:ptCount val="27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  <c:pt idx="26">
                  <c:v>2047-48</c:v>
                </c:pt>
              </c:strCache>
            </c:strRef>
          </c:cat>
          <c:val>
            <c:numRef>
              <c:f>'Results and figures'!$C$66:$AC$66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109907782.80147046</c:v>
                </c:pt>
                <c:pt idx="3">
                  <c:v>167912828.92623627</c:v>
                </c:pt>
                <c:pt idx="4">
                  <c:v>137272533.27555466</c:v>
                </c:pt>
                <c:pt idx="5">
                  <c:v>186507027.35064554</c:v>
                </c:pt>
                <c:pt idx="6">
                  <c:v>208291080.3890498</c:v>
                </c:pt>
                <c:pt idx="7">
                  <c:v>336763754.82347286</c:v>
                </c:pt>
                <c:pt idx="8">
                  <c:v>393603972.5405283</c:v>
                </c:pt>
                <c:pt idx="9">
                  <c:v>327534451.63550055</c:v>
                </c:pt>
                <c:pt idx="10">
                  <c:v>343733519.97532713</c:v>
                </c:pt>
                <c:pt idx="11">
                  <c:v>252685972.9313525</c:v>
                </c:pt>
                <c:pt idx="12">
                  <c:v>278850206.1313383</c:v>
                </c:pt>
                <c:pt idx="13">
                  <c:v>276374426.56581223</c:v>
                </c:pt>
                <c:pt idx="14">
                  <c:v>265374885.43497434</c:v>
                </c:pt>
                <c:pt idx="15">
                  <c:v>296875851.76951659</c:v>
                </c:pt>
                <c:pt idx="16">
                  <c:v>304727853.59488738</c:v>
                </c:pt>
                <c:pt idx="17">
                  <c:v>278826580.3711133</c:v>
                </c:pt>
                <c:pt idx="18">
                  <c:v>265892226.07452422</c:v>
                </c:pt>
                <c:pt idx="19">
                  <c:v>289228979.8038078</c:v>
                </c:pt>
                <c:pt idx="20">
                  <c:v>276411122.86240643</c:v>
                </c:pt>
                <c:pt idx="21">
                  <c:v>264195228.90290534</c:v>
                </c:pt>
                <c:pt idx="22">
                  <c:v>277922775.70603758</c:v>
                </c:pt>
                <c:pt idx="23">
                  <c:v>277486685.84746289</c:v>
                </c:pt>
                <c:pt idx="24">
                  <c:v>275253352.57844329</c:v>
                </c:pt>
                <c:pt idx="25">
                  <c:v>279553883.90878826</c:v>
                </c:pt>
                <c:pt idx="26">
                  <c:v>277391652.07459104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C-4DC6-B274-0828EF341FB9}"/>
            </c:ext>
          </c:extLst>
        </c:ser>
        <c:ser>
          <c:idx val="1"/>
          <c:order val="1"/>
          <c:tx>
            <c:strRef>
              <c:f>'Results and figures'!$B$63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rgbClr val="4D3097"/>
            </a:solidFill>
            <a:ln>
              <a:noFill/>
            </a:ln>
            <a:effectLst/>
          </c:spPr>
          <c:invertIfNegative val="0"/>
          <c:cat>
            <c:strRef>
              <c:f>'Results and figures'!$C$61:$AC$61</c:f>
              <c:strCache>
                <c:ptCount val="27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  <c:pt idx="26">
                  <c:v>2047-48</c:v>
                </c:pt>
              </c:strCache>
            </c:strRef>
          </c:cat>
          <c:val>
            <c:numRef>
              <c:f>'Results and figures'!$C$63:$AC$63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-1156516.0527578925</c:v>
                </c:pt>
                <c:pt idx="3">
                  <c:v>-1061835.1792857475</c:v>
                </c:pt>
                <c:pt idx="4">
                  <c:v>-782359.90979874076</c:v>
                </c:pt>
                <c:pt idx="5">
                  <c:v>-1915432.5068622255</c:v>
                </c:pt>
                <c:pt idx="6">
                  <c:v>4166499.6719862982</c:v>
                </c:pt>
                <c:pt idx="7">
                  <c:v>-2326204.8006433961</c:v>
                </c:pt>
                <c:pt idx="8">
                  <c:v>-2911304.146376316</c:v>
                </c:pt>
                <c:pt idx="9">
                  <c:v>-4710519.0693121906</c:v>
                </c:pt>
                <c:pt idx="10">
                  <c:v>-2052640.3775592758</c:v>
                </c:pt>
                <c:pt idx="11">
                  <c:v>1899038.2562962221</c:v>
                </c:pt>
                <c:pt idx="12">
                  <c:v>1378209.3626134889</c:v>
                </c:pt>
                <c:pt idx="13">
                  <c:v>3446118.0891112648</c:v>
                </c:pt>
                <c:pt idx="14">
                  <c:v>3629840.9643245386</c:v>
                </c:pt>
                <c:pt idx="15">
                  <c:v>9617744.9905401468</c:v>
                </c:pt>
                <c:pt idx="16">
                  <c:v>-32964.230510206893</c:v>
                </c:pt>
                <c:pt idx="17">
                  <c:v>6808820.1682822881</c:v>
                </c:pt>
                <c:pt idx="18">
                  <c:v>3598266.0783121381</c:v>
                </c:pt>
                <c:pt idx="19">
                  <c:v>-1376613.7897864021</c:v>
                </c:pt>
                <c:pt idx="20">
                  <c:v>-961747.68906218954</c:v>
                </c:pt>
                <c:pt idx="21">
                  <c:v>-1161066.1244873106</c:v>
                </c:pt>
                <c:pt idx="22">
                  <c:v>-4380467.4796520378</c:v>
                </c:pt>
                <c:pt idx="23">
                  <c:v>-4689139.5640825015</c:v>
                </c:pt>
                <c:pt idx="24">
                  <c:v>-5096732.2946238797</c:v>
                </c:pt>
                <c:pt idx="25">
                  <c:v>-4632031.3035411425</c:v>
                </c:pt>
                <c:pt idx="26">
                  <c:v>-4958690.8236597711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C-4DC6-B274-0828EF341FB9}"/>
            </c:ext>
          </c:extLst>
        </c:ser>
        <c:ser>
          <c:idx val="0"/>
          <c:order val="2"/>
          <c:tx>
            <c:strRef>
              <c:f>'Results and figures'!$B$62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'Results and figures'!$C$61:$AC$61</c:f>
              <c:strCache>
                <c:ptCount val="27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  <c:pt idx="26">
                  <c:v>2047-48</c:v>
                </c:pt>
              </c:strCache>
            </c:strRef>
          </c:cat>
          <c:val>
            <c:numRef>
              <c:f>'Results and figures'!$C$62:$AC$62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-465150.53176353977</c:v>
                </c:pt>
                <c:pt idx="3">
                  <c:v>-3575228.2962447372</c:v>
                </c:pt>
                <c:pt idx="4">
                  <c:v>-4349950.5486736679</c:v>
                </c:pt>
                <c:pt idx="5">
                  <c:v>-5070809.3696542988</c:v>
                </c:pt>
                <c:pt idx="6">
                  <c:v>-5071001.1645238856</c:v>
                </c:pt>
                <c:pt idx="7">
                  <c:v>-5103117.1696613412</c:v>
                </c:pt>
                <c:pt idx="8">
                  <c:v>-5103306.7818445591</c:v>
                </c:pt>
                <c:pt idx="9">
                  <c:v>-5103494.7050605556</c:v>
                </c:pt>
                <c:pt idx="10">
                  <c:v>-5103682.8197206752</c:v>
                </c:pt>
                <c:pt idx="11">
                  <c:v>-5103867.9652151233</c:v>
                </c:pt>
                <c:pt idx="12">
                  <c:v>-5104055.424031131</c:v>
                </c:pt>
                <c:pt idx="13">
                  <c:v>-5104244.451777433</c:v>
                </c:pt>
                <c:pt idx="14">
                  <c:v>-5104430.7919254461</c:v>
                </c:pt>
                <c:pt idx="15">
                  <c:v>-5104617.6076042783</c:v>
                </c:pt>
                <c:pt idx="16">
                  <c:v>-5104808.7697056253</c:v>
                </c:pt>
                <c:pt idx="17">
                  <c:v>-5104998.3582601165</c:v>
                </c:pt>
                <c:pt idx="18">
                  <c:v>-5105188.1872646799</c:v>
                </c:pt>
                <c:pt idx="19">
                  <c:v>-5105378.0591103639</c:v>
                </c:pt>
                <c:pt idx="20">
                  <c:v>-5105566.4788248008</c:v>
                </c:pt>
                <c:pt idx="21">
                  <c:v>-5105758.3165141195</c:v>
                </c:pt>
                <c:pt idx="22">
                  <c:v>-5105952.7037111958</c:v>
                </c:pt>
                <c:pt idx="23">
                  <c:v>-5106144.9800187377</c:v>
                </c:pt>
                <c:pt idx="24">
                  <c:v>-5106337.7217911035</c:v>
                </c:pt>
                <c:pt idx="25">
                  <c:v>-5106534.3349283393</c:v>
                </c:pt>
                <c:pt idx="26">
                  <c:v>-5106730.5934807956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5C-4DC6-B274-0828EF341FB9}"/>
            </c:ext>
          </c:extLst>
        </c:ser>
        <c:ser>
          <c:idx val="3"/>
          <c:order val="3"/>
          <c:tx>
            <c:strRef>
              <c:f>'Results and figures'!$B$65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strRef>
              <c:f>'Results and figures'!$C$61:$AC$61</c:f>
              <c:strCache>
                <c:ptCount val="27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  <c:pt idx="26">
                  <c:v>2047-48</c:v>
                </c:pt>
              </c:strCache>
            </c:strRef>
          </c:cat>
          <c:val>
            <c:numRef>
              <c:f>'Results and figures'!$C$65:$AC$65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 formatCode="#,##0.00">
                  <c:v>-114347.86991729024</c:v>
                </c:pt>
                <c:pt idx="3" formatCode="#,##0.00">
                  <c:v>-114404.3750893214</c:v>
                </c:pt>
                <c:pt idx="4" formatCode="#,##0.00">
                  <c:v>-187014.86013447365</c:v>
                </c:pt>
                <c:pt idx="5" formatCode="#,##0.00">
                  <c:v>-1863947.1316456045</c:v>
                </c:pt>
                <c:pt idx="6" formatCode="#,##0.00">
                  <c:v>-1624601.570574508</c:v>
                </c:pt>
                <c:pt idx="7" formatCode="#,##0.00">
                  <c:v>-1644708.608525563</c:v>
                </c:pt>
                <c:pt idx="8" formatCode="#,##0.00">
                  <c:v>-1660416.155898846</c:v>
                </c:pt>
                <c:pt idx="9" formatCode="#,##0.00">
                  <c:v>-1782587.9072278549</c:v>
                </c:pt>
                <c:pt idx="10" formatCode="#,##0.00">
                  <c:v>-1886393.9049836497</c:v>
                </c:pt>
                <c:pt idx="11" formatCode="#,##0.00">
                  <c:v>-1600076.9174494441</c:v>
                </c:pt>
                <c:pt idx="12" formatCode="#,##0.00">
                  <c:v>-1670496.6193798345</c:v>
                </c:pt>
                <c:pt idx="13" formatCode="#,##0.00">
                  <c:v>-1665690.5889301053</c:v>
                </c:pt>
                <c:pt idx="14" formatCode="#,##0.00">
                  <c:v>-1075033.9775011805</c:v>
                </c:pt>
                <c:pt idx="15" formatCode="#,##0.00">
                  <c:v>-1008147.5957629216</c:v>
                </c:pt>
                <c:pt idx="16" formatCode="#,##0.00">
                  <c:v>-1009744.9060371247</c:v>
                </c:pt>
                <c:pt idx="17" formatCode="#,##0.00">
                  <c:v>-1010709.2518434712</c:v>
                </c:pt>
                <c:pt idx="18" formatCode="#,##0.00">
                  <c:v>-1021569.6403788595</c:v>
                </c:pt>
                <c:pt idx="19" formatCode="#,##0.00">
                  <c:v>-997336.98902668653</c:v>
                </c:pt>
                <c:pt idx="20" formatCode="#,##0.00">
                  <c:v>-998590.30498926761</c:v>
                </c:pt>
                <c:pt idx="21" formatCode="#,##0.00">
                  <c:v>-1007960.4829763746</c:v>
                </c:pt>
                <c:pt idx="22" formatCode="#,##0.00">
                  <c:v>-997539.46122801676</c:v>
                </c:pt>
                <c:pt idx="23" formatCode="#,##0.00">
                  <c:v>-965041.44537480478</c:v>
                </c:pt>
                <c:pt idx="24" formatCode="#,##0.00">
                  <c:v>-971250.61501573166</c:v>
                </c:pt>
                <c:pt idx="25" formatCode="#,##0.00">
                  <c:v>-1049185.2290008322</c:v>
                </c:pt>
                <c:pt idx="26" formatCode="#,##0.00">
                  <c:v>-1054555.5980821017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5C-4DC6-B274-0828EF341FB9}"/>
            </c:ext>
          </c:extLst>
        </c:ser>
        <c:ser>
          <c:idx val="2"/>
          <c:order val="4"/>
          <c:tx>
            <c:strRef>
              <c:f>'Results and figures'!$B$64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E92A2A"/>
            </a:solidFill>
            <a:ln>
              <a:noFill/>
            </a:ln>
            <a:effectLst/>
          </c:spPr>
          <c:invertIfNegative val="0"/>
          <c:cat>
            <c:strRef>
              <c:f>'Results and figures'!$C$61:$AC$61</c:f>
              <c:strCache>
                <c:ptCount val="27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  <c:pt idx="26">
                  <c:v>2047-48</c:v>
                </c:pt>
              </c:strCache>
            </c:strRef>
          </c:cat>
          <c:val>
            <c:numRef>
              <c:f>'Results and figures'!$C$64:$AC$64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2694960.3951742891</c:v>
                </c:pt>
                <c:pt idx="3">
                  <c:v>3357100.9165032459</c:v>
                </c:pt>
                <c:pt idx="4">
                  <c:v>4152640.944431481</c:v>
                </c:pt>
                <c:pt idx="5">
                  <c:v>5225202.6554165585</c:v>
                </c:pt>
                <c:pt idx="6">
                  <c:v>7407527.1739899144</c:v>
                </c:pt>
                <c:pt idx="7">
                  <c:v>9771404.7245847303</c:v>
                </c:pt>
                <c:pt idx="8">
                  <c:v>8624952.0253279433</c:v>
                </c:pt>
                <c:pt idx="9">
                  <c:v>9394307.9153249003</c:v>
                </c:pt>
                <c:pt idx="10">
                  <c:v>7873174.4847748689</c:v>
                </c:pt>
                <c:pt idx="11">
                  <c:v>7572272.555719181</c:v>
                </c:pt>
                <c:pt idx="12">
                  <c:v>6876278.3552976567</c:v>
                </c:pt>
                <c:pt idx="13">
                  <c:v>5163612.7804108458</c:v>
                </c:pt>
                <c:pt idx="14">
                  <c:v>5189309.3555817194</c:v>
                </c:pt>
                <c:pt idx="15">
                  <c:v>3666646.0870431149</c:v>
                </c:pt>
                <c:pt idx="16">
                  <c:v>2375152.5156632084</c:v>
                </c:pt>
                <c:pt idx="17">
                  <c:v>1058454.282732069</c:v>
                </c:pt>
                <c:pt idx="18">
                  <c:v>611758.79340606742</c:v>
                </c:pt>
                <c:pt idx="19">
                  <c:v>-848803.98938973295</c:v>
                </c:pt>
                <c:pt idx="20">
                  <c:v>-1940158.5886414899</c:v>
                </c:pt>
                <c:pt idx="21">
                  <c:v>-1810699.2488435446</c:v>
                </c:pt>
                <c:pt idx="22">
                  <c:v>-4016603.1181548452</c:v>
                </c:pt>
                <c:pt idx="23">
                  <c:v>-4865443.8114474248</c:v>
                </c:pt>
                <c:pt idx="24">
                  <c:v>-5156184.6790638808</c:v>
                </c:pt>
                <c:pt idx="25">
                  <c:v>-6840704.6439048396</c:v>
                </c:pt>
                <c:pt idx="26">
                  <c:v>-6958522.4461771091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5C-4DC6-B274-0828EF341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29320472"/>
        <c:axId val="729321784"/>
      </c:barChart>
      <c:catAx>
        <c:axId val="7293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321784"/>
        <c:crosses val="autoZero"/>
        <c:auto val="1"/>
        <c:lblAlgn val="ctr"/>
        <c:lblOffset val="100"/>
        <c:noMultiLvlLbl val="0"/>
      </c:catAx>
      <c:valAx>
        <c:axId val="729321784"/>
        <c:scaling>
          <c:orientation val="minMax"/>
          <c:max val="5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320472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6487551179510139E-4"/>
          <c:y val="0.74167887831990775"/>
          <c:w val="0.99617167828481668"/>
          <c:h val="0.230853486174096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Progressive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'Results and figures'!$C$13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2F4-4C1E-AFB0-9102CA62942B}"/>
              </c:ext>
            </c:extLst>
          </c:dPt>
          <c:dPt>
            <c:idx val="4"/>
            <c:invertIfNegative val="0"/>
            <c:bubble3D val="0"/>
            <c:spPr>
              <a:solidFill>
                <a:srgbClr val="47A84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2F4-4C1E-AFB0-9102CA62942B}"/>
              </c:ext>
            </c:extLst>
          </c:dPt>
          <c:cat>
            <c:strRef>
              <c:f>'Results and figures'!$H$343:$H$348</c:f>
              <c:strCache>
                <c:ptCount val="6"/>
                <c:pt idx="0">
                  <c:v>1A</c:v>
                </c:pt>
                <c:pt idx="1">
                  <c:v>1B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strCache>
            </c:strRef>
          </c:cat>
          <c:val>
            <c:numRef>
              <c:f>'Results and figures'!$C$88:$C$93</c:f>
              <c:numCache>
                <c:formatCode>#,##0</c:formatCode>
                <c:ptCount val="6"/>
                <c:pt idx="0">
                  <c:v>24.711116190696341</c:v>
                </c:pt>
                <c:pt idx="1">
                  <c:v>-19.793612117565974</c:v>
                </c:pt>
                <c:pt idx="2">
                  <c:v>-50.057641581781333</c:v>
                </c:pt>
                <c:pt idx="3">
                  <c:v>7.4270232205772713</c:v>
                </c:pt>
                <c:pt idx="4">
                  <c:v>34.649265531303534</c:v>
                </c:pt>
                <c:pt idx="5">
                  <c:v>-56.607469137469657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F4-4C1E-AFB0-9102CA629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Options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15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'Results and figures'!$B$140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66BE"/>
            </a:solidFill>
            <a:ln>
              <a:noFill/>
            </a:ln>
            <a:effectLst/>
          </c:spPr>
          <c:invertIfNegative val="0"/>
          <c:cat>
            <c:strRef>
              <c:f>'Results and figures'!$C$61:$AC$61</c:f>
              <c:strCache>
                <c:ptCount val="27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  <c:pt idx="26">
                  <c:v>2047-48</c:v>
                </c:pt>
              </c:strCache>
            </c:strRef>
          </c:cat>
          <c:val>
            <c:numRef>
              <c:f>'Results and figures'!$C$140:$AC$140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130701.40711061218</c:v>
                </c:pt>
                <c:pt idx="3">
                  <c:v>2293340.0005938397</c:v>
                </c:pt>
                <c:pt idx="4">
                  <c:v>17898221.481268436</c:v>
                </c:pt>
                <c:pt idx="5">
                  <c:v>14314457.635406543</c:v>
                </c:pt>
                <c:pt idx="6">
                  <c:v>19425867.21537517</c:v>
                </c:pt>
                <c:pt idx="7">
                  <c:v>14433968.918790994</c:v>
                </c:pt>
                <c:pt idx="8">
                  <c:v>-383574.68896435201</c:v>
                </c:pt>
                <c:pt idx="9">
                  <c:v>-4962844.294498384</c:v>
                </c:pt>
                <c:pt idx="10">
                  <c:v>-4812096.1977510257</c:v>
                </c:pt>
                <c:pt idx="11">
                  <c:v>23620089.876048151</c:v>
                </c:pt>
                <c:pt idx="12">
                  <c:v>65199252.465089768</c:v>
                </c:pt>
                <c:pt idx="13">
                  <c:v>84612117.99611938</c:v>
                </c:pt>
                <c:pt idx="14">
                  <c:v>173949319.84054637</c:v>
                </c:pt>
                <c:pt idx="15">
                  <c:v>185570574.6619328</c:v>
                </c:pt>
                <c:pt idx="16">
                  <c:v>132190239.68481185</c:v>
                </c:pt>
                <c:pt idx="17">
                  <c:v>112275305.55840862</c:v>
                </c:pt>
                <c:pt idx="18">
                  <c:v>137449679.31343663</c:v>
                </c:pt>
                <c:pt idx="19">
                  <c:v>134291054.91450074</c:v>
                </c:pt>
                <c:pt idx="20">
                  <c:v>143318406.18881604</c:v>
                </c:pt>
                <c:pt idx="21">
                  <c:v>127358678.39954874</c:v>
                </c:pt>
                <c:pt idx="22">
                  <c:v>123961079.44047217</c:v>
                </c:pt>
                <c:pt idx="23">
                  <c:v>138098035.59828687</c:v>
                </c:pt>
                <c:pt idx="24">
                  <c:v>133276832.76384765</c:v>
                </c:pt>
                <c:pt idx="25">
                  <c:v>128803611.46694452</c:v>
                </c:pt>
                <c:pt idx="26">
                  <c:v>130764879.49112071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F-47F0-8150-CD6B92751C08}"/>
            </c:ext>
          </c:extLst>
        </c:ser>
        <c:ser>
          <c:idx val="1"/>
          <c:order val="1"/>
          <c:tx>
            <c:strRef>
              <c:f>'Results and figures'!$B$137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rgbClr val="4D3097"/>
            </a:solidFill>
            <a:ln>
              <a:noFill/>
            </a:ln>
            <a:effectLst/>
          </c:spPr>
          <c:invertIfNegative val="0"/>
          <c:cat>
            <c:strRef>
              <c:f>'Results and figures'!$C$61:$AC$61</c:f>
              <c:strCache>
                <c:ptCount val="27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  <c:pt idx="26">
                  <c:v>2047-48</c:v>
                </c:pt>
              </c:strCache>
            </c:strRef>
          </c:cat>
          <c:val>
            <c:numRef>
              <c:f>'Results and figures'!$C$137:$AC$137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-1426.4528875079029</c:v>
                </c:pt>
                <c:pt idx="3">
                  <c:v>-523.17735175273936</c:v>
                </c:pt>
                <c:pt idx="4">
                  <c:v>-1257.7063314400507</c:v>
                </c:pt>
                <c:pt idx="5">
                  <c:v>-1360.6912397295434</c:v>
                </c:pt>
                <c:pt idx="6">
                  <c:v>-1471.3685659067569</c:v>
                </c:pt>
                <c:pt idx="7">
                  <c:v>-1612.113921970918</c:v>
                </c:pt>
                <c:pt idx="8">
                  <c:v>-395.38427721755079</c:v>
                </c:pt>
                <c:pt idx="9">
                  <c:v>-4619.2659077877361</c:v>
                </c:pt>
                <c:pt idx="10">
                  <c:v>-5982.1261002751326</c:v>
                </c:pt>
                <c:pt idx="11">
                  <c:v>-4751.8553289257261</c:v>
                </c:pt>
                <c:pt idx="12">
                  <c:v>10114578.656222597</c:v>
                </c:pt>
                <c:pt idx="13">
                  <c:v>9178983.9356232379</c:v>
                </c:pt>
                <c:pt idx="14">
                  <c:v>9670766.0456778053</c:v>
                </c:pt>
                <c:pt idx="15">
                  <c:v>9173011.8035107069</c:v>
                </c:pt>
                <c:pt idx="16">
                  <c:v>11928523.748852564</c:v>
                </c:pt>
                <c:pt idx="17">
                  <c:v>11769433.011952804</c:v>
                </c:pt>
                <c:pt idx="18">
                  <c:v>11346297.652357038</c:v>
                </c:pt>
                <c:pt idx="19">
                  <c:v>10675152.087207768</c:v>
                </c:pt>
                <c:pt idx="20">
                  <c:v>8940496.5232338905</c:v>
                </c:pt>
                <c:pt idx="21">
                  <c:v>8834516.8233207595</c:v>
                </c:pt>
                <c:pt idx="22">
                  <c:v>9453649.0940609649</c:v>
                </c:pt>
                <c:pt idx="23">
                  <c:v>10861728.056075417</c:v>
                </c:pt>
                <c:pt idx="24">
                  <c:v>9039058.2742698267</c:v>
                </c:pt>
                <c:pt idx="25">
                  <c:v>7378314.8280830747</c:v>
                </c:pt>
                <c:pt idx="26">
                  <c:v>7157082.4337274125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F-47F0-8150-CD6B92751C08}"/>
            </c:ext>
          </c:extLst>
        </c:ser>
        <c:ser>
          <c:idx val="0"/>
          <c:order val="2"/>
          <c:tx>
            <c:strRef>
              <c:f>'Results and figures'!$B$136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rgbClr val="BFBFBF"/>
            </a:solidFill>
            <a:ln w="25400" cap="rnd">
              <a:noFill/>
              <a:round/>
            </a:ln>
            <a:effectLst/>
          </c:spPr>
          <c:invertIfNegative val="0"/>
          <c:cat>
            <c:strRef>
              <c:f>'Results and figures'!$C$61:$AC$61</c:f>
              <c:strCache>
                <c:ptCount val="27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  <c:pt idx="26">
                  <c:v>2047-48</c:v>
                </c:pt>
              </c:strCache>
            </c:strRef>
          </c:cat>
          <c:val>
            <c:numRef>
              <c:f>'Results and figures'!$C$136:$AC$136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326849.32431375113</c:v>
                </c:pt>
                <c:pt idx="3">
                  <c:v>339752.68395543681</c:v>
                </c:pt>
                <c:pt idx="4">
                  <c:v>1193057.2950612479</c:v>
                </c:pt>
                <c:pt idx="5">
                  <c:v>1192891.2137654852</c:v>
                </c:pt>
                <c:pt idx="6">
                  <c:v>1192725.5414946238</c:v>
                </c:pt>
                <c:pt idx="7">
                  <c:v>1317935.4772843323</c:v>
                </c:pt>
                <c:pt idx="8">
                  <c:v>1322127.327080749</c:v>
                </c:pt>
                <c:pt idx="9">
                  <c:v>1971377.4502634979</c:v>
                </c:pt>
                <c:pt idx="10">
                  <c:v>1971212.6418444552</c:v>
                </c:pt>
                <c:pt idx="11">
                  <c:v>1923356.73938167</c:v>
                </c:pt>
                <c:pt idx="12">
                  <c:v>1236485.2022987348</c:v>
                </c:pt>
                <c:pt idx="13">
                  <c:v>1177960.3217661635</c:v>
                </c:pt>
                <c:pt idx="14">
                  <c:v>1117731.2441174174</c:v>
                </c:pt>
                <c:pt idx="15">
                  <c:v>1117565.2329119097</c:v>
                </c:pt>
                <c:pt idx="16">
                  <c:v>1286178.2552305989</c:v>
                </c:pt>
                <c:pt idx="17">
                  <c:v>1286010.7916985631</c:v>
                </c:pt>
                <c:pt idx="18">
                  <c:v>1285843.3805954906</c:v>
                </c:pt>
                <c:pt idx="19">
                  <c:v>1285675.4434034594</c:v>
                </c:pt>
                <c:pt idx="20">
                  <c:v>1285508.4645530793</c:v>
                </c:pt>
                <c:pt idx="21">
                  <c:v>1285340.0292143035</c:v>
                </c:pt>
                <c:pt idx="22">
                  <c:v>1285169.8674486948</c:v>
                </c:pt>
                <c:pt idx="23">
                  <c:v>1285001.3836051079</c:v>
                </c:pt>
                <c:pt idx="24">
                  <c:v>1284832.5050997967</c:v>
                </c:pt>
                <c:pt idx="25">
                  <c:v>1284660.2511123065</c:v>
                </c:pt>
                <c:pt idx="26">
                  <c:v>1284486.8461968105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F-47F0-8150-CD6B92751C08}"/>
            </c:ext>
          </c:extLst>
        </c:ser>
        <c:ser>
          <c:idx val="3"/>
          <c:order val="3"/>
          <c:tx>
            <c:strRef>
              <c:f>'Results and figures'!$B$139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strRef>
              <c:f>'Results and figures'!$C$61:$AC$61</c:f>
              <c:strCache>
                <c:ptCount val="27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  <c:pt idx="26">
                  <c:v>2047-48</c:v>
                </c:pt>
              </c:strCache>
            </c:strRef>
          </c:cat>
          <c:val>
            <c:numRef>
              <c:f>'Results and figures'!$C$139:$AC$139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 formatCode="#,##0.00">
                  <c:v>-642.96831645878615</c:v>
                </c:pt>
                <c:pt idx="3" formatCode="#,##0.00">
                  <c:v>5788.9346941731565</c:v>
                </c:pt>
                <c:pt idx="4" formatCode="#,##0.00">
                  <c:v>100263.13390033055</c:v>
                </c:pt>
                <c:pt idx="5" formatCode="#,##0.00">
                  <c:v>62752.694170465387</c:v>
                </c:pt>
                <c:pt idx="6" formatCode="#,##0.00">
                  <c:v>-375529.51749129937</c:v>
                </c:pt>
                <c:pt idx="7" formatCode="#,##0.00">
                  <c:v>-292660.47631755919</c:v>
                </c:pt>
                <c:pt idx="8" formatCode="#,##0.00">
                  <c:v>-297760.24112808128</c:v>
                </c:pt>
                <c:pt idx="9" formatCode="#,##0.00">
                  <c:v>-248420.73732450197</c:v>
                </c:pt>
                <c:pt idx="10" formatCode="#,##0.00">
                  <c:v>-249141.01115587357</c:v>
                </c:pt>
                <c:pt idx="11" formatCode="#,##0.00">
                  <c:v>-318716.26845462748</c:v>
                </c:pt>
                <c:pt idx="12" formatCode="#,##0.00">
                  <c:v>-571629.62057194032</c:v>
                </c:pt>
                <c:pt idx="13" formatCode="#,##0.00">
                  <c:v>-866698.15199448238</c:v>
                </c:pt>
                <c:pt idx="14" formatCode="#,##0.00">
                  <c:v>-815011.60550622432</c:v>
                </c:pt>
                <c:pt idx="15" formatCode="#,##0.00">
                  <c:v>-1597485.2550651869</c:v>
                </c:pt>
                <c:pt idx="16" formatCode="#,##0.00">
                  <c:v>-1415338.7608641842</c:v>
                </c:pt>
                <c:pt idx="17" formatCode="#,##0.00">
                  <c:v>-1416088.3413663483</c:v>
                </c:pt>
                <c:pt idx="18" formatCode="#,##0.00">
                  <c:v>-1305107.4352962701</c:v>
                </c:pt>
                <c:pt idx="19" formatCode="#,##0.00">
                  <c:v>-1272901.5373412126</c:v>
                </c:pt>
                <c:pt idx="20" formatCode="#,##0.00">
                  <c:v>-1287675.9169840913</c:v>
                </c:pt>
                <c:pt idx="21" formatCode="#,##0.00">
                  <c:v>-1278938.8341643026</c:v>
                </c:pt>
                <c:pt idx="22" formatCode="#,##0.00">
                  <c:v>-1275935.756280344</c:v>
                </c:pt>
                <c:pt idx="23" formatCode="#,##0.00">
                  <c:v>-1352562.1530122915</c:v>
                </c:pt>
                <c:pt idx="24" formatCode="#,##0.00">
                  <c:v>-1499881.6388247507</c:v>
                </c:pt>
                <c:pt idx="25" formatCode="#,##0.00">
                  <c:v>-1348501.2056021488</c:v>
                </c:pt>
                <c:pt idx="26" formatCode="#,##0.00">
                  <c:v>-1346047.8558941879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9F-47F0-8150-CD6B92751C08}"/>
            </c:ext>
          </c:extLst>
        </c:ser>
        <c:ser>
          <c:idx val="2"/>
          <c:order val="4"/>
          <c:tx>
            <c:strRef>
              <c:f>'Results and figures'!$B$138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'Results and figures'!$C$61:$AC$61</c:f>
              <c:strCache>
                <c:ptCount val="27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  <c:pt idx="26">
                  <c:v>2047-48</c:v>
                </c:pt>
              </c:strCache>
            </c:strRef>
          </c:cat>
          <c:val>
            <c:numRef>
              <c:f>'Results and figures'!$C$138:$AC$138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4843579.1150690811</c:v>
                </c:pt>
                <c:pt idx="3">
                  <c:v>8696379.426712865</c:v>
                </c:pt>
                <c:pt idx="4">
                  <c:v>11698119.327521401</c:v>
                </c:pt>
                <c:pt idx="5">
                  <c:v>15478923.038020248</c:v>
                </c:pt>
                <c:pt idx="6">
                  <c:v>18303869.67216127</c:v>
                </c:pt>
                <c:pt idx="7">
                  <c:v>21198178.677027412</c:v>
                </c:pt>
                <c:pt idx="8">
                  <c:v>25020454.564216144</c:v>
                </c:pt>
                <c:pt idx="9">
                  <c:v>29405042.157714423</c:v>
                </c:pt>
                <c:pt idx="10">
                  <c:v>33104732.576928139</c:v>
                </c:pt>
                <c:pt idx="11">
                  <c:v>35863900.65263439</c:v>
                </c:pt>
                <c:pt idx="12">
                  <c:v>38055975.744215421</c:v>
                </c:pt>
                <c:pt idx="13">
                  <c:v>38489804.345935263</c:v>
                </c:pt>
                <c:pt idx="14">
                  <c:v>36979217.779077671</c:v>
                </c:pt>
                <c:pt idx="15">
                  <c:v>35103531.045155257</c:v>
                </c:pt>
                <c:pt idx="16">
                  <c:v>37476630.249566585</c:v>
                </c:pt>
                <c:pt idx="17">
                  <c:v>36889355.478944629</c:v>
                </c:pt>
                <c:pt idx="18">
                  <c:v>34779163.835250057</c:v>
                </c:pt>
                <c:pt idx="19">
                  <c:v>32806240.102370471</c:v>
                </c:pt>
                <c:pt idx="20">
                  <c:v>31338650.966500841</c:v>
                </c:pt>
                <c:pt idx="21">
                  <c:v>31339204.000995249</c:v>
                </c:pt>
                <c:pt idx="22">
                  <c:v>31105388.017033502</c:v>
                </c:pt>
                <c:pt idx="23">
                  <c:v>29073645.497069113</c:v>
                </c:pt>
                <c:pt idx="24">
                  <c:v>27465635.505068794</c:v>
                </c:pt>
                <c:pt idx="25">
                  <c:v>27779055.736592688</c:v>
                </c:pt>
                <c:pt idx="26">
                  <c:v>26651623.154521052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9F-47F0-8150-CD6B92751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29320472"/>
        <c:axId val="729321784"/>
      </c:barChart>
      <c:catAx>
        <c:axId val="7293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21784"/>
        <c:crosses val="autoZero"/>
        <c:auto val="1"/>
        <c:lblAlgn val="ctr"/>
        <c:lblOffset val="100"/>
        <c:noMultiLvlLbl val="0"/>
      </c:catAx>
      <c:valAx>
        <c:axId val="729321784"/>
        <c:scaling>
          <c:orientation val="minMax"/>
          <c:max val="5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20472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73925765687686096"/>
          <c:w val="1"/>
          <c:h val="0.2341127668199672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66780318121665"/>
          <c:y val="5.2070185182586499E-2"/>
          <c:w val="0.86250276584194185"/>
          <c:h val="0.5929623919483084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'Results and figures'!$D$111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rgbClr val="47A843"/>
            </a:solidFill>
          </c:spPr>
          <c:invertIfNegative val="0"/>
          <c:cat>
            <c:strRef>
              <c:f>'Results and figures'!$B$186:$B$191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figures'!$D$186:$D$191</c:f>
              <c:numCache>
                <c:formatCode>#,##0.00</c:formatCode>
                <c:ptCount val="6"/>
                <c:pt idx="0">
                  <c:v>-115.20869933184589</c:v>
                </c:pt>
                <c:pt idx="1">
                  <c:v>-153.96612640520976</c:v>
                </c:pt>
                <c:pt idx="2">
                  <c:v>-193.18306304782894</c:v>
                </c:pt>
                <c:pt idx="3">
                  <c:v>-24.152773931188801</c:v>
                </c:pt>
                <c:pt idx="4">
                  <c:v>-115.20869933184589</c:v>
                </c:pt>
                <c:pt idx="5">
                  <c:v>-194.50642677845659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C-4639-80F3-70E19163381D}"/>
            </c:ext>
          </c:extLst>
        </c:ser>
        <c:ser>
          <c:idx val="2"/>
          <c:order val="2"/>
          <c:tx>
            <c:strRef>
              <c:f>'Results and figures'!$E$111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'Results and figures'!$B$186:$B$191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figures'!$E$186:$E$191</c:f>
              <c:numCache>
                <c:formatCode>#,##0.00</c:formatCode>
                <c:ptCount val="6"/>
                <c:pt idx="0">
                  <c:v>-14.654059206522366</c:v>
                </c:pt>
                <c:pt idx="1">
                  <c:v>-20.401360441420849</c:v>
                </c:pt>
                <c:pt idx="2">
                  <c:v>-21.787746336236737</c:v>
                </c:pt>
                <c:pt idx="3">
                  <c:v>-3.452537920855836</c:v>
                </c:pt>
                <c:pt idx="4">
                  <c:v>-14.654059206522366</c:v>
                </c:pt>
                <c:pt idx="5">
                  <c:v>-23.027280444822356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C-4639-80F3-70E19163381D}"/>
            </c:ext>
          </c:extLst>
        </c:ser>
        <c:ser>
          <c:idx val="3"/>
          <c:order val="3"/>
          <c:tx>
            <c:strRef>
              <c:f>'Results and figures'!$F$111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'Results and figures'!$B$186:$B$191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figures'!$F$186:$F$191</c:f>
              <c:numCache>
                <c:formatCode>#,##0.00</c:formatCode>
                <c:ptCount val="6"/>
                <c:pt idx="0">
                  <c:v>-0.37559482921596021</c:v>
                </c:pt>
                <c:pt idx="1">
                  <c:v>-0.37559482921596021</c:v>
                </c:pt>
                <c:pt idx="2">
                  <c:v>-0.35304963396282812</c:v>
                </c:pt>
                <c:pt idx="3">
                  <c:v>0.20665069681638479</c:v>
                </c:pt>
                <c:pt idx="4">
                  <c:v>-0.71988943707464115</c:v>
                </c:pt>
                <c:pt idx="5">
                  <c:v>-0.5579592053872664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AC-4639-80F3-70E19163381D}"/>
            </c:ext>
          </c:extLst>
        </c:ser>
        <c:ser>
          <c:idx val="4"/>
          <c:order val="4"/>
          <c:tx>
            <c:strRef>
              <c:f>'Results and figures'!$G$111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rgbClr val="4D3097"/>
            </a:solidFill>
          </c:spPr>
          <c:invertIfNegative val="0"/>
          <c:cat>
            <c:strRef>
              <c:f>'Results and figures'!$B$186:$B$191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figures'!$G$186:$G$191</c:f>
              <c:numCache>
                <c:formatCode>#,##0.00</c:formatCode>
                <c:ptCount val="6"/>
                <c:pt idx="0">
                  <c:v>4.4667178410013095</c:v>
                </c:pt>
                <c:pt idx="1">
                  <c:v>4.4667178410013095</c:v>
                </c:pt>
                <c:pt idx="2">
                  <c:v>4.8910020459924901</c:v>
                </c:pt>
                <c:pt idx="3">
                  <c:v>-0.31882991603454452</c:v>
                </c:pt>
                <c:pt idx="4">
                  <c:v>5.0758888792207237</c:v>
                </c:pt>
                <c:pt idx="5">
                  <c:v>1.4730549137689088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AC-4639-80F3-70E19163381D}"/>
            </c:ext>
          </c:extLst>
        </c:ser>
        <c:ser>
          <c:idx val="5"/>
          <c:order val="5"/>
          <c:tx>
            <c:strRef>
              <c:f>'Results and figures'!$H$111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E92A2A"/>
            </a:solidFill>
          </c:spPr>
          <c:invertIfNegative val="0"/>
          <c:cat>
            <c:strRef>
              <c:f>'Results and figures'!$B$186:$B$191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figures'!$H$186:$H$191</c:f>
              <c:numCache>
                <c:formatCode>#,##0.00</c:formatCode>
                <c:ptCount val="6"/>
                <c:pt idx="0">
                  <c:v>-2.8556630553665467</c:v>
                </c:pt>
                <c:pt idx="1">
                  <c:v>-2.8556630553665467</c:v>
                </c:pt>
                <c:pt idx="2">
                  <c:v>2.9451497767343424</c:v>
                </c:pt>
                <c:pt idx="3">
                  <c:v>-1.045557398192293</c:v>
                </c:pt>
                <c:pt idx="4">
                  <c:v>-4.2351737904077895</c:v>
                </c:pt>
                <c:pt idx="5">
                  <c:v>2.6370945684404434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AC-4639-80F3-70E19163381D}"/>
            </c:ext>
          </c:extLst>
        </c:ser>
        <c:ser>
          <c:idx val="6"/>
          <c:order val="6"/>
          <c:tx>
            <c:strRef>
              <c:f>'Results and figures'!$I$111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'Results and figures'!$B$186:$B$191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figures'!$I$186:$I$191</c:f>
              <c:numCache>
                <c:formatCode>#,##0.00</c:formatCode>
                <c:ptCount val="6"/>
                <c:pt idx="0">
                  <c:v>4.1540973158114232E-2</c:v>
                </c:pt>
                <c:pt idx="1">
                  <c:v>4.1540973158114232E-2</c:v>
                </c:pt>
                <c:pt idx="2">
                  <c:v>0.51794471317060731</c:v>
                </c:pt>
                <c:pt idx="3">
                  <c:v>0.1613908029205193</c:v>
                </c:pt>
                <c:pt idx="4">
                  <c:v>0.10016981031494313</c:v>
                </c:pt>
                <c:pt idx="5">
                  <c:v>-0.48834065474173538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AC-4639-80F3-70E19163381D}"/>
            </c:ext>
          </c:extLst>
        </c:ser>
        <c:ser>
          <c:idx val="7"/>
          <c:order val="7"/>
          <c:tx>
            <c:strRef>
              <c:f>'Results and figures'!$J$111</c:f>
              <c:strCache>
                <c:ptCount val="1"/>
                <c:pt idx="0">
                  <c:v>Avoided generation/storage costs</c:v>
                </c:pt>
              </c:strCache>
            </c:strRef>
          </c:tx>
          <c:spPr>
            <a:solidFill>
              <a:srgbClr val="0066BE"/>
            </a:solidFill>
          </c:spPr>
          <c:invertIfNegative val="0"/>
          <c:cat>
            <c:strRef>
              <c:f>'Results and figures'!$B$186:$B$191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figures'!$J$186:$J$191</c:f>
              <c:numCache>
                <c:formatCode>#,##0.00</c:formatCode>
                <c:ptCount val="6"/>
                <c:pt idx="0">
                  <c:v>165.64890803977323</c:v>
                </c:pt>
                <c:pt idx="1">
                  <c:v>165.64890803977323</c:v>
                </c:pt>
                <c:pt idx="2">
                  <c:v>160.02125853723862</c:v>
                </c:pt>
                <c:pt idx="3">
                  <c:v>41.293659991585457</c:v>
                </c:pt>
                <c:pt idx="4">
                  <c:v>202.34473150103898</c:v>
                </c:pt>
                <c:pt idx="5">
                  <c:v>188.05822873304524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AC-4639-80F3-70E191633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29368360"/>
        <c:axId val="729367048"/>
      </c:barChart>
      <c:scatterChart>
        <c:scatterStyle val="lineMarker"/>
        <c:varyColors val="0"/>
        <c:ser>
          <c:idx val="0"/>
          <c:order val="0"/>
          <c:tx>
            <c:strRef>
              <c:f>'Results and figures'!$C$111</c:f>
              <c:strCache>
                <c:ptCount val="1"/>
                <c:pt idx="0">
                  <c:v>NPV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'Results and figures'!$B$186:$B$191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xVal>
          <c:yVal>
            <c:numRef>
              <c:f>'Results and figures'!$C$186:$C$191</c:f>
              <c:numCache>
                <c:formatCode>#,##0.00</c:formatCode>
                <c:ptCount val="6"/>
                <c:pt idx="0">
                  <c:v>37.063150430981835</c:v>
                </c:pt>
                <c:pt idx="1">
                  <c:v>-7.4415778772805394</c:v>
                </c:pt>
                <c:pt idx="2">
                  <c:v>-46.948503944892408</c:v>
                </c:pt>
                <c:pt idx="3">
                  <c:v>12.692002325050886</c:v>
                </c:pt>
                <c:pt idx="4">
                  <c:v>72.70296842472392</c:v>
                </c:pt>
                <c:pt idx="5">
                  <c:v>-26.411628868153347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CAC-4639-80F3-70E191633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368360"/>
        <c:axId val="729367048"/>
      </c:scatterChart>
      <c:catAx>
        <c:axId val="72936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67048"/>
        <c:crosses val="autoZero"/>
        <c:auto val="1"/>
        <c:lblAlgn val="ctr"/>
        <c:lblOffset val="100"/>
        <c:noMultiLvlLbl val="0"/>
      </c:catAx>
      <c:valAx>
        <c:axId val="729367048"/>
        <c:scaling>
          <c:orientation val="minMax"/>
          <c:max val="4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68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4588294824814124E-4"/>
          <c:y val="0.80691527777777783"/>
          <c:w val="0.99723268730020165"/>
          <c:h val="0.1901708333333332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85668290266656"/>
          <c:y val="5.108521944413548E-2"/>
          <c:w val="0.86107718979608683"/>
          <c:h val="0.5106884342167569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'Results and figures'!$B$212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E92A2A"/>
            </a:solidFill>
          </c:spPr>
          <c:invertIfNegative val="0"/>
          <c:cat>
            <c:strRef>
              <c:f>'Results and figures'!$C$61:$AC$61</c:f>
              <c:strCache>
                <c:ptCount val="27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  <c:pt idx="26">
                  <c:v>2047-48</c:v>
                </c:pt>
              </c:strCache>
            </c:strRef>
          </c:cat>
          <c:val>
            <c:numRef>
              <c:f>'Results and figures'!$C$212:$AC$212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-1134872.2914826607</c:v>
                </c:pt>
                <c:pt idx="3">
                  <c:v>1219171.9217388981</c:v>
                </c:pt>
                <c:pt idx="4">
                  <c:v>1716295.7792507936</c:v>
                </c:pt>
                <c:pt idx="5">
                  <c:v>1459052.5327686353</c:v>
                </c:pt>
                <c:pt idx="6">
                  <c:v>2963763.0273453007</c:v>
                </c:pt>
                <c:pt idx="7">
                  <c:v>2434180.6064024558</c:v>
                </c:pt>
                <c:pt idx="8">
                  <c:v>-1561499.6369292564</c:v>
                </c:pt>
                <c:pt idx="9">
                  <c:v>-4384690.6009113789</c:v>
                </c:pt>
                <c:pt idx="10">
                  <c:v>-4290869.1078149593</c:v>
                </c:pt>
                <c:pt idx="11">
                  <c:v>-6194571.3744589789</c:v>
                </c:pt>
                <c:pt idx="12">
                  <c:v>-7225699.5602444373</c:v>
                </c:pt>
                <c:pt idx="13">
                  <c:v>-7285710.6714323079</c:v>
                </c:pt>
                <c:pt idx="14">
                  <c:v>-6662542.1835055305</c:v>
                </c:pt>
                <c:pt idx="15">
                  <c:v>-6202204.9989030845</c:v>
                </c:pt>
                <c:pt idx="16">
                  <c:v>-6408038.2884703688</c:v>
                </c:pt>
                <c:pt idx="17">
                  <c:v>-6053827.3599993996</c:v>
                </c:pt>
                <c:pt idx="18">
                  <c:v>-5951308.1270051356</c:v>
                </c:pt>
                <c:pt idx="19">
                  <c:v>-5359964.6018642662</c:v>
                </c:pt>
                <c:pt idx="20">
                  <c:v>-5129433.4061124604</c:v>
                </c:pt>
                <c:pt idx="21">
                  <c:v>-5919335.7153175995</c:v>
                </c:pt>
                <c:pt idx="22">
                  <c:v>-5813101.6527521508</c:v>
                </c:pt>
                <c:pt idx="23">
                  <c:v>-5322603.6855874462</c:v>
                </c:pt>
                <c:pt idx="24">
                  <c:v>-5004147.0755721731</c:v>
                </c:pt>
                <c:pt idx="25">
                  <c:v>-4759733.0839631809</c:v>
                </c:pt>
                <c:pt idx="26">
                  <c:v>-4235173.7904077889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9-4F33-8D0D-3892DA639066}"/>
            </c:ext>
          </c:extLst>
        </c:ser>
        <c:ser>
          <c:idx val="3"/>
          <c:order val="1"/>
          <c:tx>
            <c:strRef>
              <c:f>'Results and figures'!$B$213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'Results and figures'!$C$61:$AC$61</c:f>
              <c:strCache>
                <c:ptCount val="27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  <c:pt idx="26">
                  <c:v>2047-48</c:v>
                </c:pt>
              </c:strCache>
            </c:strRef>
          </c:cat>
          <c:val>
            <c:numRef>
              <c:f>'Results and figures'!$C$213:$AC$213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 formatCode="#,##0.00">
                  <c:v>2508.8538546855416</c:v>
                </c:pt>
                <c:pt idx="3" formatCode="#,##0.00">
                  <c:v>4417.1142358519464</c:v>
                </c:pt>
                <c:pt idx="4" formatCode="#,##0.00">
                  <c:v>-351412.44268965075</c:v>
                </c:pt>
                <c:pt idx="5" formatCode="#,##0.00">
                  <c:v>-264037.72571017942</c:v>
                </c:pt>
                <c:pt idx="6" formatCode="#,##0.00">
                  <c:v>-304114.60421207605</c:v>
                </c:pt>
                <c:pt idx="7" formatCode="#,##0.00">
                  <c:v>129030.532273121</c:v>
                </c:pt>
                <c:pt idx="8" formatCode="#,##0.00">
                  <c:v>133189.0300894278</c:v>
                </c:pt>
                <c:pt idx="9" formatCode="#,##0.00">
                  <c:v>135900.74453333649</c:v>
                </c:pt>
                <c:pt idx="10" formatCode="#,##0.00">
                  <c:v>138590.95064619434</c:v>
                </c:pt>
                <c:pt idx="11" formatCode="#,##0.00">
                  <c:v>130664.93514663717</c:v>
                </c:pt>
                <c:pt idx="12" formatCode="#,##0.00">
                  <c:v>133349.18585244988</c:v>
                </c:pt>
                <c:pt idx="13" formatCode="#,##0.00">
                  <c:v>136053.70033266617</c:v>
                </c:pt>
                <c:pt idx="14" formatCode="#,##0.00">
                  <c:v>138728.30856292546</c:v>
                </c:pt>
                <c:pt idx="15" formatCode="#,##0.00">
                  <c:v>141394.25321607891</c:v>
                </c:pt>
                <c:pt idx="16" formatCode="#,##0.00">
                  <c:v>144031.08287508087</c:v>
                </c:pt>
                <c:pt idx="17" formatCode="#,##0.00">
                  <c:v>146720.03603526132</c:v>
                </c:pt>
                <c:pt idx="18" formatCode="#,##0.00">
                  <c:v>122279.46130290558</c:v>
                </c:pt>
                <c:pt idx="19" formatCode="#,##0.00">
                  <c:v>124960.6299830279</c:v>
                </c:pt>
                <c:pt idx="20" formatCode="#,##0.00">
                  <c:v>127614.42420239675</c:v>
                </c:pt>
                <c:pt idx="21" formatCode="#,##0.00">
                  <c:v>130273.97817133015</c:v>
                </c:pt>
                <c:pt idx="22" formatCode="#,##0.00">
                  <c:v>109274.90717907849</c:v>
                </c:pt>
                <c:pt idx="23" formatCode="#,##0.00">
                  <c:v>92160.102555420337</c:v>
                </c:pt>
                <c:pt idx="24" formatCode="#,##0.00">
                  <c:v>94769.590142921967</c:v>
                </c:pt>
                <c:pt idx="25" formatCode="#,##0.00">
                  <c:v>97439.154104891786</c:v>
                </c:pt>
                <c:pt idx="26" formatCode="#,##0.00">
                  <c:v>100169.81031494326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9-4F33-8D0D-3892DA639066}"/>
            </c:ext>
          </c:extLst>
        </c:ser>
        <c:ser>
          <c:idx val="0"/>
          <c:order val="2"/>
          <c:tx>
            <c:strRef>
              <c:f>'Results and figures'!$B$210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'Results and figures'!$C$61:$AC$61</c:f>
              <c:strCache>
                <c:ptCount val="27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  <c:pt idx="26">
                  <c:v>2047-48</c:v>
                </c:pt>
              </c:strCache>
            </c:strRef>
          </c:cat>
          <c:val>
            <c:numRef>
              <c:f>'Results and figures'!$C$210:$AC$210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-382522.71599610435</c:v>
                </c:pt>
                <c:pt idx="3">
                  <c:v>-466412.71604378568</c:v>
                </c:pt>
                <c:pt idx="4">
                  <c:v>-237834.94890863277</c:v>
                </c:pt>
                <c:pt idx="5">
                  <c:v>-356594.67931224348</c:v>
                </c:pt>
                <c:pt idx="6">
                  <c:v>-355926.49073432887</c:v>
                </c:pt>
                <c:pt idx="7">
                  <c:v>-732557.15396879986</c:v>
                </c:pt>
                <c:pt idx="8">
                  <c:v>-731888.8791080775</c:v>
                </c:pt>
                <c:pt idx="9">
                  <c:v>-731226.17169216543</c:v>
                </c:pt>
                <c:pt idx="10">
                  <c:v>-730561.9438214784</c:v>
                </c:pt>
                <c:pt idx="11">
                  <c:v>-729907.62281268893</c:v>
                </c:pt>
                <c:pt idx="12">
                  <c:v>-729248.52559257671</c:v>
                </c:pt>
                <c:pt idx="13">
                  <c:v>-728585.03820305655</c:v>
                </c:pt>
                <c:pt idx="14">
                  <c:v>-727930.16008672107</c:v>
                </c:pt>
                <c:pt idx="15">
                  <c:v>-727274.18230536697</c:v>
                </c:pt>
                <c:pt idx="16">
                  <c:v>-726603.70638780028</c:v>
                </c:pt>
                <c:pt idx="17">
                  <c:v>-725939.1927823195</c:v>
                </c:pt>
                <c:pt idx="18">
                  <c:v>-725274.9720558743</c:v>
                </c:pt>
                <c:pt idx="19">
                  <c:v>-724612.8196987228</c:v>
                </c:pt>
                <c:pt idx="20">
                  <c:v>-723952.37611346424</c:v>
                </c:pt>
                <c:pt idx="21">
                  <c:v>-723283.56156900164</c:v>
                </c:pt>
                <c:pt idx="22">
                  <c:v>-722604.37386990828</c:v>
                </c:pt>
                <c:pt idx="23">
                  <c:v>-721932.37509146449</c:v>
                </c:pt>
                <c:pt idx="24">
                  <c:v>-721258.95893985115</c:v>
                </c:pt>
                <c:pt idx="25">
                  <c:v>-720572.92574292037</c:v>
                </c:pt>
                <c:pt idx="26">
                  <c:v>-719889.43707464088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E9-4F33-8D0D-3892DA639066}"/>
            </c:ext>
          </c:extLst>
        </c:ser>
        <c:ser>
          <c:idx val="1"/>
          <c:order val="3"/>
          <c:tx>
            <c:strRef>
              <c:f>'Results and figures'!$B$211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rgbClr val="4D3097"/>
            </a:solidFill>
          </c:spPr>
          <c:invertIfNegative val="0"/>
          <c:cat>
            <c:strRef>
              <c:f>'Results and figures'!$C$61:$AC$61</c:f>
              <c:strCache>
                <c:ptCount val="27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  <c:pt idx="26">
                  <c:v>2047-48</c:v>
                </c:pt>
              </c:strCache>
            </c:strRef>
          </c:cat>
          <c:val>
            <c:numRef>
              <c:f>'Results and figures'!$C$211:$AC$211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2108691.6648631976</c:v>
                </c:pt>
                <c:pt idx="3">
                  <c:v>-3179574.1092274575</c:v>
                </c:pt>
                <c:pt idx="4">
                  <c:v>-811999.74977856176</c:v>
                </c:pt>
                <c:pt idx="5">
                  <c:v>11731002.915344389</c:v>
                </c:pt>
                <c:pt idx="6">
                  <c:v>30724301.739028305</c:v>
                </c:pt>
                <c:pt idx="7">
                  <c:v>24022658.178925879</c:v>
                </c:pt>
                <c:pt idx="8">
                  <c:v>27697064.974150665</c:v>
                </c:pt>
                <c:pt idx="9">
                  <c:v>13459107.592348499</c:v>
                </c:pt>
                <c:pt idx="10">
                  <c:v>20887488.053601418</c:v>
                </c:pt>
                <c:pt idx="11">
                  <c:v>16534222.004527431</c:v>
                </c:pt>
                <c:pt idx="12">
                  <c:v>13486317.648162208</c:v>
                </c:pt>
                <c:pt idx="13">
                  <c:v>1987028.3032315634</c:v>
                </c:pt>
                <c:pt idx="14">
                  <c:v>7384220.6328678569</c:v>
                </c:pt>
                <c:pt idx="15">
                  <c:v>6132101.2829275448</c:v>
                </c:pt>
                <c:pt idx="16">
                  <c:v>588424.8931011064</c:v>
                </c:pt>
                <c:pt idx="17">
                  <c:v>3566281.6374517507</c:v>
                </c:pt>
                <c:pt idx="18">
                  <c:v>1010670.8784999559</c:v>
                </c:pt>
                <c:pt idx="19">
                  <c:v>759962.92818001681</c:v>
                </c:pt>
                <c:pt idx="20">
                  <c:v>5634951.7224492477</c:v>
                </c:pt>
                <c:pt idx="21">
                  <c:v>5486295.372915837</c:v>
                </c:pt>
                <c:pt idx="22">
                  <c:v>5455500.7633033572</c:v>
                </c:pt>
                <c:pt idx="23">
                  <c:v>4581613.5218803342</c:v>
                </c:pt>
                <c:pt idx="24">
                  <c:v>4985319.9489299254</c:v>
                </c:pt>
                <c:pt idx="25">
                  <c:v>5124925.7160033211</c:v>
                </c:pt>
                <c:pt idx="26">
                  <c:v>5075888.8792207129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E9-4F33-8D0D-3892DA639066}"/>
            </c:ext>
          </c:extLst>
        </c:ser>
        <c:ser>
          <c:idx val="4"/>
          <c:order val="4"/>
          <c:tx>
            <c:strRef>
              <c:f>'Results and figures'!$B$214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66BE"/>
            </a:solidFill>
          </c:spPr>
          <c:invertIfNegative val="0"/>
          <c:cat>
            <c:strRef>
              <c:f>'Results and figures'!$C$61:$AC$61</c:f>
              <c:strCache>
                <c:ptCount val="27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  <c:pt idx="26">
                  <c:v>2047-48</c:v>
                </c:pt>
              </c:strCache>
            </c:strRef>
          </c:cat>
          <c:val>
            <c:numRef>
              <c:f>'Results and figures'!$C$214:$AC$214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265015566.32681254</c:v>
                </c:pt>
                <c:pt idx="3">
                  <c:v>76265303.017125309</c:v>
                </c:pt>
                <c:pt idx="4">
                  <c:v>84090402.446217254</c:v>
                </c:pt>
                <c:pt idx="5">
                  <c:v>132526725.76928127</c:v>
                </c:pt>
                <c:pt idx="6">
                  <c:v>248746104.25287151</c:v>
                </c:pt>
                <c:pt idx="7">
                  <c:v>290376856.4460386</c:v>
                </c:pt>
                <c:pt idx="8">
                  <c:v>298863463.57350159</c:v>
                </c:pt>
                <c:pt idx="9">
                  <c:v>248072744.68803787</c:v>
                </c:pt>
                <c:pt idx="10">
                  <c:v>197695817.94415671</c:v>
                </c:pt>
                <c:pt idx="11">
                  <c:v>245020769.94121873</c:v>
                </c:pt>
                <c:pt idx="12">
                  <c:v>220610100.79171062</c:v>
                </c:pt>
                <c:pt idx="13">
                  <c:v>219064648.21606386</c:v>
                </c:pt>
                <c:pt idx="14">
                  <c:v>203728253.35634556</c:v>
                </c:pt>
                <c:pt idx="15">
                  <c:v>219501630.57276702</c:v>
                </c:pt>
                <c:pt idx="16">
                  <c:v>225971246.27814901</c:v>
                </c:pt>
                <c:pt idx="17">
                  <c:v>207322678.24738556</c:v>
                </c:pt>
                <c:pt idx="18">
                  <c:v>205601244.47292882</c:v>
                </c:pt>
                <c:pt idx="19">
                  <c:v>209489725.96480599</c:v>
                </c:pt>
                <c:pt idx="20">
                  <c:v>201569609.4981921</c:v>
                </c:pt>
                <c:pt idx="21">
                  <c:v>207970585.93100879</c:v>
                </c:pt>
                <c:pt idx="22">
                  <c:v>200063523.30846497</c:v>
                </c:pt>
                <c:pt idx="23">
                  <c:v>203914857.31040981</c:v>
                </c:pt>
                <c:pt idx="24">
                  <c:v>204533854.98602366</c:v>
                </c:pt>
                <c:pt idx="25">
                  <c:v>202272806.39343345</c:v>
                </c:pt>
                <c:pt idx="26">
                  <c:v>202344731.501039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E9-4F33-8D0D-3892DA639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29320472"/>
        <c:axId val="729321784"/>
      </c:barChart>
      <c:catAx>
        <c:axId val="7293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21784"/>
        <c:crosses val="autoZero"/>
        <c:auto val="1"/>
        <c:lblAlgn val="ctr"/>
        <c:lblOffset val="100"/>
        <c:noMultiLvlLbl val="0"/>
      </c:catAx>
      <c:valAx>
        <c:axId val="729321784"/>
        <c:scaling>
          <c:orientation val="minMax"/>
          <c:max val="5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20472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77033171952221147"/>
          <c:w val="0.99958226698588293"/>
          <c:h val="0.2296682804777885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66780318121665"/>
          <c:y val="5.2070204411428546E-2"/>
          <c:w val="0.86250276584194185"/>
          <c:h val="0.6016274305555555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'Results and figures'!$D$111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rgbClr val="47A843"/>
            </a:solidFill>
          </c:spPr>
          <c:invertIfNegative val="0"/>
          <c:cat>
            <c:strRef>
              <c:f>'Results and figures'!$B$260:$B$265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figures'!$D$260:$D$265</c:f>
              <c:numCache>
                <c:formatCode>#,##0.00</c:formatCode>
                <c:ptCount val="6"/>
                <c:pt idx="0">
                  <c:v>-115.20869933184588</c:v>
                </c:pt>
                <c:pt idx="1">
                  <c:v>-153.96612640520976</c:v>
                </c:pt>
                <c:pt idx="2">
                  <c:v>-193.18306304782894</c:v>
                </c:pt>
                <c:pt idx="3">
                  <c:v>-24.152773931188801</c:v>
                </c:pt>
                <c:pt idx="4">
                  <c:v>-115.20869933184588</c:v>
                </c:pt>
                <c:pt idx="5">
                  <c:v>-194.50642677845659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8-4DF3-937A-FA63952E2809}"/>
            </c:ext>
          </c:extLst>
        </c:ser>
        <c:ser>
          <c:idx val="2"/>
          <c:order val="2"/>
          <c:tx>
            <c:strRef>
              <c:f>'Results and figures'!$E$111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'Results and figures'!$B$260:$B$265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figures'!$E$260:$E$265</c:f>
              <c:numCache>
                <c:formatCode>#,##0.00</c:formatCode>
                <c:ptCount val="6"/>
                <c:pt idx="0">
                  <c:v>-14.654059206522364</c:v>
                </c:pt>
                <c:pt idx="1">
                  <c:v>-20.401360441420849</c:v>
                </c:pt>
                <c:pt idx="2">
                  <c:v>-21.787746336236737</c:v>
                </c:pt>
                <c:pt idx="3">
                  <c:v>-3.452537920855836</c:v>
                </c:pt>
                <c:pt idx="4">
                  <c:v>-22.531944680835029</c:v>
                </c:pt>
                <c:pt idx="5">
                  <c:v>-23.027280444822356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8-4DF3-937A-FA63952E2809}"/>
            </c:ext>
          </c:extLst>
        </c:ser>
        <c:ser>
          <c:idx val="3"/>
          <c:order val="3"/>
          <c:tx>
            <c:strRef>
              <c:f>'Results and figures'!$F$111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'Results and figures'!$B$260:$B$265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figures'!$F$260:$F$265</c:f>
              <c:numCache>
                <c:formatCode>#,##0.00</c:formatCode>
                <c:ptCount val="6"/>
                <c:pt idx="0">
                  <c:v>-0.54743544534572686</c:v>
                </c:pt>
                <c:pt idx="1">
                  <c:v>-0.54743544534572686</c:v>
                </c:pt>
                <c:pt idx="2">
                  <c:v>-0.50184250511288253</c:v>
                </c:pt>
                <c:pt idx="3">
                  <c:v>-0.12371230232282743</c:v>
                </c:pt>
                <c:pt idx="4">
                  <c:v>-2.3997339534244047</c:v>
                </c:pt>
                <c:pt idx="5">
                  <c:v>-1.7797929414668272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38-4DF3-937A-FA63952E2809}"/>
            </c:ext>
          </c:extLst>
        </c:ser>
        <c:ser>
          <c:idx val="4"/>
          <c:order val="4"/>
          <c:tx>
            <c:strRef>
              <c:f>'Results and figures'!$G$111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rgbClr val="4D3097"/>
            </a:solidFill>
          </c:spPr>
          <c:invertIfNegative val="0"/>
          <c:cat>
            <c:strRef>
              <c:f>'Results and figures'!$B$260:$B$265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figures'!$G$260:$G$265</c:f>
              <c:numCache>
                <c:formatCode>#,##0.00</c:formatCode>
                <c:ptCount val="6"/>
                <c:pt idx="0">
                  <c:v>-7.2631744290019848E-3</c:v>
                </c:pt>
                <c:pt idx="1">
                  <c:v>-7.2631744290019848E-3</c:v>
                </c:pt>
                <c:pt idx="2">
                  <c:v>0.73403546371963191</c:v>
                </c:pt>
                <c:pt idx="3">
                  <c:v>0.28322834196480573</c:v>
                </c:pt>
                <c:pt idx="4">
                  <c:v>0.48226550007487334</c:v>
                </c:pt>
                <c:pt idx="5">
                  <c:v>1.5876963506073989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38-4DF3-937A-FA63952E2809}"/>
            </c:ext>
          </c:extLst>
        </c:ser>
        <c:ser>
          <c:idx val="5"/>
          <c:order val="5"/>
          <c:tx>
            <c:strRef>
              <c:f>'Results and figures'!$H$111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E92A2A"/>
            </a:solidFill>
          </c:spPr>
          <c:invertIfNegative val="0"/>
          <c:cat>
            <c:strRef>
              <c:f>'Results and figures'!$B$260:$B$265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figures'!$H$260:$H$265</c:f>
              <c:numCache>
                <c:formatCode>#,##0.00</c:formatCode>
                <c:ptCount val="6"/>
                <c:pt idx="0">
                  <c:v>0.6314545129456921</c:v>
                </c:pt>
                <c:pt idx="1">
                  <c:v>0.6314545129456921</c:v>
                </c:pt>
                <c:pt idx="2">
                  <c:v>4.9917446158672583</c:v>
                </c:pt>
                <c:pt idx="3">
                  <c:v>0.51268056671983553</c:v>
                </c:pt>
                <c:pt idx="4">
                  <c:v>3.6147239920708172</c:v>
                </c:pt>
                <c:pt idx="5">
                  <c:v>8.8414243541764534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38-4DF3-937A-FA63952E2809}"/>
            </c:ext>
          </c:extLst>
        </c:ser>
        <c:ser>
          <c:idx val="6"/>
          <c:order val="6"/>
          <c:tx>
            <c:strRef>
              <c:f>'Results and figures'!$I$111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'Results and figures'!$B$260:$B$265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figures'!$I$260:$I$265</c:f>
              <c:numCache>
                <c:formatCode>#,##0.00</c:formatCode>
                <c:ptCount val="6"/>
                <c:pt idx="0">
                  <c:v>-0.85518510405296977</c:v>
                </c:pt>
                <c:pt idx="1">
                  <c:v>-0.85518510405296977</c:v>
                </c:pt>
                <c:pt idx="2">
                  <c:v>-0.65880637231419048</c:v>
                </c:pt>
                <c:pt idx="3">
                  <c:v>-0.1880145775278757</c:v>
                </c:pt>
                <c:pt idx="4">
                  <c:v>-0.93415270191425992</c:v>
                </c:pt>
                <c:pt idx="5">
                  <c:v>-0.29092890936523186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38-4DF3-937A-FA63952E2809}"/>
            </c:ext>
          </c:extLst>
        </c:ser>
        <c:ser>
          <c:idx val="7"/>
          <c:order val="7"/>
          <c:tx>
            <c:strRef>
              <c:f>'Results and figures'!$J$111</c:f>
              <c:strCache>
                <c:ptCount val="1"/>
                <c:pt idx="0">
                  <c:v>Avoided generation/storage costs</c:v>
                </c:pt>
              </c:strCache>
            </c:strRef>
          </c:tx>
          <c:spPr>
            <a:solidFill>
              <a:srgbClr val="0066BE"/>
            </a:solidFill>
          </c:spPr>
          <c:invertIfNegative val="0"/>
          <c:cat>
            <c:strRef>
              <c:f>'Results and figures'!$B$260:$B$265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figures'!$J$260:$J$265</c:f>
              <c:numCache>
                <c:formatCode>#,##0.00</c:formatCode>
                <c:ptCount val="6"/>
                <c:pt idx="0">
                  <c:v>193.81383797064126</c:v>
                </c:pt>
                <c:pt idx="1">
                  <c:v>193.81383797064126</c:v>
                </c:pt>
                <c:pt idx="2">
                  <c:v>193.25375111086797</c:v>
                </c:pt>
                <c:pt idx="3">
                  <c:v>42.852735232581068</c:v>
                </c:pt>
                <c:pt idx="4">
                  <c:v>219.89517459631057</c:v>
                </c:pt>
                <c:pt idx="5">
                  <c:v>187.40409640305054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38-4DF3-937A-FA63952E2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29368360"/>
        <c:axId val="729367048"/>
      </c:barChart>
      <c:scatterChart>
        <c:scatterStyle val="lineMarker"/>
        <c:varyColors val="0"/>
        <c:ser>
          <c:idx val="0"/>
          <c:order val="0"/>
          <c:tx>
            <c:strRef>
              <c:f>'Results and figures'!$C$111</c:f>
              <c:strCache>
                <c:ptCount val="1"/>
                <c:pt idx="0">
                  <c:v>NPV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'Results and figures'!$B$260:$B$265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xVal>
          <c:yVal>
            <c:numRef>
              <c:f>'Results and figures'!$C$260:$C$265</c:f>
              <c:numCache>
                <c:formatCode>#,##0.00</c:formatCode>
                <c:ptCount val="6"/>
                <c:pt idx="0">
                  <c:v>63.172650221391009</c:v>
                </c:pt>
                <c:pt idx="1">
                  <c:v>18.667921913128644</c:v>
                </c:pt>
                <c:pt idx="2">
                  <c:v>-17.151927071037889</c:v>
                </c:pt>
                <c:pt idx="3">
                  <c:v>15.731605409370374</c:v>
                </c:pt>
                <c:pt idx="4">
                  <c:v>90.79551889474935</c:v>
                </c:pt>
                <c:pt idx="5">
                  <c:v>-21.771211966276617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38-4DF3-937A-FA63952E2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368360"/>
        <c:axId val="729367048"/>
      </c:scatterChart>
      <c:catAx>
        <c:axId val="72936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67048"/>
        <c:crosses val="autoZero"/>
        <c:auto val="1"/>
        <c:lblAlgn val="ctr"/>
        <c:lblOffset val="100"/>
        <c:noMultiLvlLbl val="0"/>
      </c:catAx>
      <c:valAx>
        <c:axId val="7293670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68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1255729166666668"/>
          <c:w val="0.9993080901162783"/>
          <c:h val="0.1853149305555555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85668290266656"/>
          <c:y val="5.1460114415014462E-2"/>
          <c:w val="0.86107718979608683"/>
          <c:h val="0.511732557184697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'Results and figures'!$B$285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E92A2A"/>
            </a:solidFill>
          </c:spPr>
          <c:invertIfNegative val="0"/>
          <c:cat>
            <c:strRef>
              <c:f>'Results and figures'!$C$282:$AB$282</c:f>
              <c:strCache>
                <c:ptCount val="26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</c:strCache>
            </c:strRef>
          </c:cat>
          <c:val>
            <c:numRef>
              <c:f>'Results and figures'!$C$285:$AB$285</c:f>
              <c:numCache>
                <c:formatCode>#,##0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2650176.1275444753</c:v>
                </c:pt>
                <c:pt idx="3">
                  <c:v>4574057.2505085487</c:v>
                </c:pt>
                <c:pt idx="4">
                  <c:v>5977742.3296259334</c:v>
                </c:pt>
                <c:pt idx="5">
                  <c:v>7623411.748121039</c:v>
                </c:pt>
                <c:pt idx="6">
                  <c:v>9876552.3770452905</c:v>
                </c:pt>
                <c:pt idx="7">
                  <c:v>11878736.569044726</c:v>
                </c:pt>
                <c:pt idx="8">
                  <c:v>11710041.487788107</c:v>
                </c:pt>
                <c:pt idx="9">
                  <c:v>12917308.455119226</c:v>
                </c:pt>
                <c:pt idx="10">
                  <c:v>13253114.06575468</c:v>
                </c:pt>
                <c:pt idx="11">
                  <c:v>13581729.077361675</c:v>
                </c:pt>
                <c:pt idx="12">
                  <c:v>13691831.547175409</c:v>
                </c:pt>
                <c:pt idx="13">
                  <c:v>12920592.028736403</c:v>
                </c:pt>
                <c:pt idx="14">
                  <c:v>12592948.605594801</c:v>
                </c:pt>
                <c:pt idx="15">
                  <c:v>11321318.379006444</c:v>
                </c:pt>
                <c:pt idx="16">
                  <c:v>11324621.491090177</c:v>
                </c:pt>
                <c:pt idx="17">
                  <c:v>10527513.945904173</c:v>
                </c:pt>
                <c:pt idx="18">
                  <c:v>9680628.2602852471</c:v>
                </c:pt>
                <c:pt idx="19">
                  <c:v>8435700.3278929126</c:v>
                </c:pt>
                <c:pt idx="20">
                  <c:v>7469414.8107564328</c:v>
                </c:pt>
                <c:pt idx="21">
                  <c:v>7394717.1621427629</c:v>
                </c:pt>
                <c:pt idx="22">
                  <c:v>6196624.4861741429</c:v>
                </c:pt>
                <c:pt idx="23">
                  <c:v>5233994.203762332</c:v>
                </c:pt>
                <c:pt idx="24">
                  <c:v>4657728.1448044293</c:v>
                </c:pt>
                <c:pt idx="25">
                  <c:v>3919798.3510339158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6-4F7D-8F25-FA71DFFE45FF}"/>
            </c:ext>
          </c:extLst>
        </c:ser>
        <c:ser>
          <c:idx val="3"/>
          <c:order val="1"/>
          <c:tx>
            <c:strRef>
              <c:f>'Results and figures'!$B$286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'Results and figures'!$C$282:$AB$282</c:f>
              <c:strCache>
                <c:ptCount val="26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</c:strCache>
            </c:strRef>
          </c:cat>
          <c:val>
            <c:numRef>
              <c:f>'Results and figures'!$C$286:$AB$286</c:f>
              <c:numCache>
                <c:formatCode>#,##0</c:formatCode>
                <c:ptCount val="26"/>
                <c:pt idx="0">
                  <c:v>0</c:v>
                </c:pt>
                <c:pt idx="1">
                  <c:v>0</c:v>
                </c:pt>
                <c:pt idx="2" formatCode="#,##0.00">
                  <c:v>-59202.189158085173</c:v>
                </c:pt>
                <c:pt idx="3" formatCode="#,##0.00">
                  <c:v>-56958.514075741834</c:v>
                </c:pt>
                <c:pt idx="4" formatCode="#,##0.00">
                  <c:v>-130423.02678396428</c:v>
                </c:pt>
                <c:pt idx="5" formatCode="#,##0.00">
                  <c:v>-997953.49083240703</c:v>
                </c:pt>
                <c:pt idx="6" formatCode="#,##0.00">
                  <c:v>-1012192.3007043076</c:v>
                </c:pt>
                <c:pt idx="7" formatCode="#,##0.00">
                  <c:v>-919821.12351939874</c:v>
                </c:pt>
                <c:pt idx="8" formatCode="#,##0.00">
                  <c:v>-928770.44798972725</c:v>
                </c:pt>
                <c:pt idx="9" formatCode="#,##0.00">
                  <c:v>-977009.7989398347</c:v>
                </c:pt>
                <c:pt idx="10" formatCode="#,##0.00">
                  <c:v>-1030720.7628219449</c:v>
                </c:pt>
                <c:pt idx="11" formatCode="#,##0.00">
                  <c:v>-904135.1892837045</c:v>
                </c:pt>
                <c:pt idx="12" formatCode="#,##0.00">
                  <c:v>-1016144.274795655</c:v>
                </c:pt>
                <c:pt idx="13" formatCode="#,##0.00">
                  <c:v>-1101678.8857821198</c:v>
                </c:pt>
                <c:pt idx="14" formatCode="#,##0.00">
                  <c:v>-778550.05441115459</c:v>
                </c:pt>
                <c:pt idx="15" formatCode="#,##0.00">
                  <c:v>-978031.36073738104</c:v>
                </c:pt>
                <c:pt idx="16" formatCode="#,##0.00">
                  <c:v>-923743.38448104542</c:v>
                </c:pt>
                <c:pt idx="17" formatCode="#,##0.00">
                  <c:v>-923985.70688216249</c:v>
                </c:pt>
                <c:pt idx="18" formatCode="#,##0.00">
                  <c:v>-900738.14055136498</c:v>
                </c:pt>
                <c:pt idx="19" formatCode="#,##0.00">
                  <c:v>-877992.78209929587</c:v>
                </c:pt>
                <c:pt idx="20" formatCode="#,##0.00">
                  <c:v>-882599.1373332151</c:v>
                </c:pt>
                <c:pt idx="21" formatCode="#,##0.00">
                  <c:v>-884371.78532616619</c:v>
                </c:pt>
                <c:pt idx="22" formatCode="#,##0.00">
                  <c:v>-881831.76343043777</c:v>
                </c:pt>
                <c:pt idx="23" formatCode="#,##0.00">
                  <c:v>-891001.37903861038</c:v>
                </c:pt>
                <c:pt idx="24" formatCode="#,##0.00">
                  <c:v>-937956.28522987966</c:v>
                </c:pt>
                <c:pt idx="25" formatCode="#,##0.00">
                  <c:v>-932587.63302219694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6-4F7D-8F25-FA71DFFE45FF}"/>
            </c:ext>
          </c:extLst>
        </c:ser>
        <c:ser>
          <c:idx val="0"/>
          <c:order val="2"/>
          <c:tx>
            <c:strRef>
              <c:f>'Results and figures'!$B$283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'Results and figures'!$C$282:$AB$282</c:f>
              <c:strCache>
                <c:ptCount val="26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</c:strCache>
            </c:strRef>
          </c:cat>
          <c:val>
            <c:numRef>
              <c:f>'Results and figures'!$C$283:$AB$283</c:f>
              <c:numCache>
                <c:formatCode>#,##0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-212677.56810221414</c:v>
                </c:pt>
                <c:pt idx="3">
                  <c:v>-1841147.1977485137</c:v>
                </c:pt>
                <c:pt idx="4">
                  <c:v>-1946867.3875954873</c:v>
                </c:pt>
                <c:pt idx="5">
                  <c:v>-2343140.5503667933</c:v>
                </c:pt>
                <c:pt idx="6">
                  <c:v>-2343169.7114362125</c:v>
                </c:pt>
                <c:pt idx="7">
                  <c:v>-2390100.5727529819</c:v>
                </c:pt>
                <c:pt idx="8">
                  <c:v>-2388821.3266743999</c:v>
                </c:pt>
                <c:pt idx="9">
                  <c:v>-2194024.7224570294</c:v>
                </c:pt>
                <c:pt idx="10">
                  <c:v>-2194052.4235892808</c:v>
                </c:pt>
                <c:pt idx="11">
                  <c:v>-2208387.692203647</c:v>
                </c:pt>
                <c:pt idx="12">
                  <c:v>-2414427.9944132315</c:v>
                </c:pt>
                <c:pt idx="13">
                  <c:v>-2431964.3252709662</c:v>
                </c:pt>
                <c:pt idx="14">
                  <c:v>-2450012.0673816167</c:v>
                </c:pt>
                <c:pt idx="15">
                  <c:v>-2450040.9388956181</c:v>
                </c:pt>
                <c:pt idx="16">
                  <c:v>-2399435.75082755</c:v>
                </c:pt>
                <c:pt idx="17">
                  <c:v>-2399464.9634865089</c:v>
                </c:pt>
                <c:pt idx="18">
                  <c:v>-2399494.3381690434</c:v>
                </c:pt>
                <c:pt idx="19">
                  <c:v>-2399524.2652621213</c:v>
                </c:pt>
                <c:pt idx="20">
                  <c:v>-2399553.4573233961</c:v>
                </c:pt>
                <c:pt idx="21">
                  <c:v>-2399583.3569054715</c:v>
                </c:pt>
                <c:pt idx="22">
                  <c:v>-2399613.2329917969</c:v>
                </c:pt>
                <c:pt idx="23">
                  <c:v>-2399642.8020446752</c:v>
                </c:pt>
                <c:pt idx="24">
                  <c:v>-2399672.4764106083</c:v>
                </c:pt>
                <c:pt idx="25">
                  <c:v>-2399702.9054627698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36-4F7D-8F25-FA71DFFE45FF}"/>
            </c:ext>
          </c:extLst>
        </c:ser>
        <c:ser>
          <c:idx val="1"/>
          <c:order val="3"/>
          <c:tx>
            <c:strRef>
              <c:f>'Results and figures'!$B$284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rgbClr val="4D3097"/>
            </a:solidFill>
          </c:spPr>
          <c:invertIfNegative val="0"/>
          <c:cat>
            <c:strRef>
              <c:f>'Results and figures'!$C$282:$AB$282</c:f>
              <c:strCache>
                <c:ptCount val="26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</c:strCache>
            </c:strRef>
          </c:cat>
          <c:val>
            <c:numRef>
              <c:f>'Results and figures'!$C$284:$AB$284</c:f>
              <c:numCache>
                <c:formatCode>#,##0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-222251.78362498106</c:v>
                </c:pt>
                <c:pt idx="3">
                  <c:v>-1124634.586095057</c:v>
                </c:pt>
                <c:pt idx="4">
                  <c:v>-553364.41995491832</c:v>
                </c:pt>
                <c:pt idx="5">
                  <c:v>1115147.413821714</c:v>
                </c:pt>
                <c:pt idx="6">
                  <c:v>7696512.7318881974</c:v>
                </c:pt>
                <c:pt idx="7">
                  <c:v>3113968.3416955005</c:v>
                </c:pt>
                <c:pt idx="8">
                  <c:v>3471474.9239482693</c:v>
                </c:pt>
                <c:pt idx="9">
                  <c:v>-28216.329191945493</c:v>
                </c:pt>
                <c:pt idx="10">
                  <c:v>2690580.2154873488</c:v>
                </c:pt>
                <c:pt idx="11">
                  <c:v>3962234.297490295</c:v>
                </c:pt>
                <c:pt idx="12">
                  <c:v>6178579.6420949902</c:v>
                </c:pt>
                <c:pt idx="13">
                  <c:v>4903341.6816065097</c:v>
                </c:pt>
                <c:pt idx="14">
                  <c:v>6117906.8290683161</c:v>
                </c:pt>
                <c:pt idx="15">
                  <c:v>8856909.1670610458</c:v>
                </c:pt>
                <c:pt idx="16">
                  <c:v>3667332.2055486608</c:v>
                </c:pt>
                <c:pt idx="17">
                  <c:v>7713347.0858339472</c:v>
                </c:pt>
                <c:pt idx="18">
                  <c:v>5456908.4145594146</c:v>
                </c:pt>
                <c:pt idx="19">
                  <c:v>2623499.782545804</c:v>
                </c:pt>
                <c:pt idx="20">
                  <c:v>3196331.468698693</c:v>
                </c:pt>
                <c:pt idx="21">
                  <c:v>3034133.8293876769</c:v>
                </c:pt>
                <c:pt idx="22">
                  <c:v>1540241.7761938339</c:v>
                </c:pt>
                <c:pt idx="23">
                  <c:v>1644856.2774381838</c:v>
                </c:pt>
                <c:pt idx="24">
                  <c:v>958774.27988391684</c:v>
                </c:pt>
                <c:pt idx="25">
                  <c:v>727324.79946412577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36-4F7D-8F25-FA71DFFE45FF}"/>
            </c:ext>
          </c:extLst>
        </c:ser>
        <c:ser>
          <c:idx val="4"/>
          <c:order val="4"/>
          <c:tx>
            <c:strRef>
              <c:f>'Results and figures'!$B$287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66BE"/>
            </a:solidFill>
          </c:spPr>
          <c:invertIfNegative val="0"/>
          <c:cat>
            <c:strRef>
              <c:f>'Results and figures'!$C$282:$AB$282</c:f>
              <c:strCache>
                <c:ptCount val="26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  <c:pt idx="11">
                  <c:v>2032-33</c:v>
                </c:pt>
                <c:pt idx="12">
                  <c:v>2033-34</c:v>
                </c:pt>
                <c:pt idx="13">
                  <c:v>2034-35</c:v>
                </c:pt>
                <c:pt idx="14">
                  <c:v>2035-36</c:v>
                </c:pt>
                <c:pt idx="15">
                  <c:v>2036-37</c:v>
                </c:pt>
                <c:pt idx="16">
                  <c:v>2037-38</c:v>
                </c:pt>
                <c:pt idx="17">
                  <c:v>2038-39</c:v>
                </c:pt>
                <c:pt idx="18">
                  <c:v>2039-40</c:v>
                </c:pt>
                <c:pt idx="19">
                  <c:v>2040-41</c:v>
                </c:pt>
                <c:pt idx="20">
                  <c:v>2041-42</c:v>
                </c:pt>
                <c:pt idx="21">
                  <c:v>2042-43</c:v>
                </c:pt>
                <c:pt idx="22">
                  <c:v>2043-44</c:v>
                </c:pt>
                <c:pt idx="23">
                  <c:v>2044-45</c:v>
                </c:pt>
                <c:pt idx="24">
                  <c:v>2045-46</c:v>
                </c:pt>
                <c:pt idx="25">
                  <c:v>2046-47</c:v>
                </c:pt>
              </c:strCache>
            </c:strRef>
          </c:cat>
          <c:val>
            <c:numRef>
              <c:f>'Results and figures'!$C$287:$AB$287</c:f>
              <c:numCache>
                <c:formatCode>#,##0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104894059.41772407</c:v>
                </c:pt>
                <c:pt idx="3">
                  <c:v>101730427.58490357</c:v>
                </c:pt>
                <c:pt idx="4">
                  <c:v>91887456.187988073</c:v>
                </c:pt>
                <c:pt idx="5">
                  <c:v>125132802.15142828</c:v>
                </c:pt>
                <c:pt idx="6">
                  <c:v>158913420.73243532</c:v>
                </c:pt>
                <c:pt idx="7">
                  <c:v>231715177.34413016</c:v>
                </c:pt>
                <c:pt idx="8">
                  <c:v>258354416.75761569</c:v>
                </c:pt>
                <c:pt idx="9">
                  <c:v>213482155.6059576</c:v>
                </c:pt>
                <c:pt idx="10">
                  <c:v>212883048.75779301</c:v>
                </c:pt>
                <c:pt idx="11">
                  <c:v>182586471.47653711</c:v>
                </c:pt>
                <c:pt idx="12">
                  <c:v>204271701.07033077</c:v>
                </c:pt>
                <c:pt idx="13">
                  <c:v>208529973.89194965</c:v>
                </c:pt>
                <c:pt idx="14">
                  <c:v>226850821.98249274</c:v>
                </c:pt>
                <c:pt idx="15">
                  <c:v>249556908.82182655</c:v>
                </c:pt>
                <c:pt idx="16">
                  <c:v>238790380.10485181</c:v>
                </c:pt>
                <c:pt idx="17">
                  <c:v>215990495.54503089</c:v>
                </c:pt>
                <c:pt idx="18">
                  <c:v>216507085.35791078</c:v>
                </c:pt>
                <c:pt idx="19">
                  <c:v>228394536.64599535</c:v>
                </c:pt>
                <c:pt idx="20">
                  <c:v>223011835.45477071</c:v>
                </c:pt>
                <c:pt idx="21">
                  <c:v>213023828.01695698</c:v>
                </c:pt>
                <c:pt idx="22">
                  <c:v>217719601.39480489</c:v>
                </c:pt>
                <c:pt idx="23">
                  <c:v>222427161.63604054</c:v>
                </c:pt>
                <c:pt idx="24">
                  <c:v>219930887.06742907</c:v>
                </c:pt>
                <c:pt idx="25">
                  <c:v>220418208.22347128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36-4F7D-8F25-FA71DFFE4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29320472"/>
        <c:axId val="729321784"/>
      </c:barChart>
      <c:catAx>
        <c:axId val="7293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21784"/>
        <c:crosses val="autoZero"/>
        <c:auto val="1"/>
        <c:lblAlgn val="ctr"/>
        <c:lblOffset val="100"/>
        <c:noMultiLvlLbl val="0"/>
      </c:catAx>
      <c:valAx>
        <c:axId val="729321784"/>
        <c:scaling>
          <c:orientation val="minMax"/>
          <c:max val="5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20472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78255125409439696"/>
          <c:w val="0.99958226698588293"/>
          <c:h val="0.2174487459056030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66780318121665"/>
          <c:y val="5.2070165953758657E-2"/>
          <c:w val="0.86250276584194185"/>
          <c:h val="0.592793055555555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'Results and figures'!$D$111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rgbClr val="47A843"/>
            </a:solidFill>
            <a:ln>
              <a:noFill/>
            </a:ln>
            <a:effectLst/>
          </c:spPr>
          <c:invertIfNegative val="0"/>
          <c:cat>
            <c:strRef>
              <c:f>'Results and figures'!$B$112:$B$117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figures'!$D$112:$D$117</c:f>
              <c:numCache>
                <c:formatCode>#,##0.00</c:formatCode>
                <c:ptCount val="6"/>
                <c:pt idx="0">
                  <c:v>-115.20869933184589</c:v>
                </c:pt>
                <c:pt idx="1">
                  <c:v>-153.96612640520976</c:v>
                </c:pt>
                <c:pt idx="2">
                  <c:v>-193.18306304782894</c:v>
                </c:pt>
                <c:pt idx="3">
                  <c:v>-24.152773931188801</c:v>
                </c:pt>
                <c:pt idx="4">
                  <c:v>-115.20869933184589</c:v>
                </c:pt>
                <c:pt idx="5">
                  <c:v>-194.50642677845659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EA-415B-AF30-9A3B03F10B30}"/>
            </c:ext>
          </c:extLst>
        </c:ser>
        <c:ser>
          <c:idx val="2"/>
          <c:order val="2"/>
          <c:tx>
            <c:strRef>
              <c:f>'Results and figures'!$E$111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'Results and figures'!$B$112:$B$117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figures'!$E$112:$E$117</c:f>
              <c:numCache>
                <c:formatCode>#,##0.00</c:formatCode>
                <c:ptCount val="6"/>
                <c:pt idx="0">
                  <c:v>-14.654059206522366</c:v>
                </c:pt>
                <c:pt idx="1">
                  <c:v>-20.401360441420849</c:v>
                </c:pt>
                <c:pt idx="2">
                  <c:v>-21.787746336236737</c:v>
                </c:pt>
                <c:pt idx="3">
                  <c:v>-3.452537920855836</c:v>
                </c:pt>
                <c:pt idx="4">
                  <c:v>-14.654059206522366</c:v>
                </c:pt>
                <c:pt idx="5">
                  <c:v>-23.027280444822356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EA-415B-AF30-9A3B03F10B30}"/>
            </c:ext>
          </c:extLst>
        </c:ser>
        <c:ser>
          <c:idx val="3"/>
          <c:order val="3"/>
          <c:tx>
            <c:strRef>
              <c:f>'Results and figures'!$F$111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'Results and figures'!$B$112:$B$117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figures'!$F$112:$F$117</c:f>
              <c:numCache>
                <c:formatCode>#,##0.00</c:formatCode>
                <c:ptCount val="6"/>
                <c:pt idx="0">
                  <c:v>0.92344484622404943</c:v>
                </c:pt>
                <c:pt idx="1">
                  <c:v>0.92344484622404943</c:v>
                </c:pt>
                <c:pt idx="2">
                  <c:v>0.62437831192954407</c:v>
                </c:pt>
                <c:pt idx="3">
                  <c:v>6.103521772980279E-2</c:v>
                </c:pt>
                <c:pt idx="4">
                  <c:v>1.2844868461968111</c:v>
                </c:pt>
                <c:pt idx="5">
                  <c:v>-0.33191837089165505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EA-415B-AF30-9A3B03F10B30}"/>
            </c:ext>
          </c:extLst>
        </c:ser>
        <c:ser>
          <c:idx val="4"/>
          <c:order val="4"/>
          <c:tx>
            <c:strRef>
              <c:f>'Results and figures'!$G$111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rgbClr val="4D3097"/>
            </a:solidFill>
            <a:ln>
              <a:noFill/>
            </a:ln>
            <a:effectLst/>
          </c:spPr>
          <c:invertIfNegative val="0"/>
          <c:cat>
            <c:strRef>
              <c:f>'Results and figures'!$B$112:$B$117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figures'!$G$112:$G$117</c:f>
              <c:numCache>
                <c:formatCode>#,##0.00</c:formatCode>
                <c:ptCount val="6"/>
                <c:pt idx="0">
                  <c:v>7.1871924040104895</c:v>
                </c:pt>
                <c:pt idx="1">
                  <c:v>7.1871924040104895</c:v>
                </c:pt>
                <c:pt idx="2">
                  <c:v>8.3728215793387211</c:v>
                </c:pt>
                <c:pt idx="3">
                  <c:v>1.6845592668026927</c:v>
                </c:pt>
                <c:pt idx="4">
                  <c:v>7.1570824337274095</c:v>
                </c:pt>
                <c:pt idx="5">
                  <c:v>6.8793021556054814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EA-415B-AF30-9A3B03F10B30}"/>
            </c:ext>
          </c:extLst>
        </c:ser>
        <c:ser>
          <c:idx val="5"/>
          <c:order val="5"/>
          <c:tx>
            <c:strRef>
              <c:f>'Results and figures'!$H$111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'Results and figures'!$B$112:$B$117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figures'!$H$112:$H$117</c:f>
              <c:numCache>
                <c:formatCode>#,##0.00</c:formatCode>
                <c:ptCount val="6"/>
                <c:pt idx="0">
                  <c:v>17.802241567803708</c:v>
                </c:pt>
                <c:pt idx="1">
                  <c:v>17.802241567803708</c:v>
                </c:pt>
                <c:pt idx="2">
                  <c:v>19.16728413775478</c:v>
                </c:pt>
                <c:pt idx="3">
                  <c:v>5.7764743968010919</c:v>
                </c:pt>
                <c:pt idx="4">
                  <c:v>26.651623154521051</c:v>
                </c:pt>
                <c:pt idx="5">
                  <c:v>28.990394008339546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EA-415B-AF30-9A3B03F10B30}"/>
            </c:ext>
          </c:extLst>
        </c:ser>
        <c:ser>
          <c:idx val="6"/>
          <c:order val="6"/>
          <c:tx>
            <c:strRef>
              <c:f>'Results and figures'!$I$111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strRef>
              <c:f>'Results and figures'!$B$112:$B$117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figures'!$I$112:$I$117</c:f>
              <c:numCache>
                <c:formatCode>#,##0.00</c:formatCode>
                <c:ptCount val="6"/>
                <c:pt idx="0">
                  <c:v>-1.310257671874236</c:v>
                </c:pt>
                <c:pt idx="1">
                  <c:v>-1.310257671874236</c:v>
                </c:pt>
                <c:pt idx="2">
                  <c:v>-1.5416741623094354</c:v>
                </c:pt>
                <c:pt idx="3">
                  <c:v>-0.20609086358767659</c:v>
                </c:pt>
                <c:pt idx="4">
                  <c:v>-1.3460478558941875</c:v>
                </c:pt>
                <c:pt idx="5">
                  <c:v>0.44952517277300091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EA-415B-AF30-9A3B03F10B30}"/>
            </c:ext>
          </c:extLst>
        </c:ser>
        <c:ser>
          <c:idx val="7"/>
          <c:order val="7"/>
          <c:tx>
            <c:strRef>
              <c:f>'Results and figures'!$J$111</c:f>
              <c:strCache>
                <c:ptCount val="1"/>
                <c:pt idx="0">
                  <c:v>Avoided generation/storage costs</c:v>
                </c:pt>
              </c:strCache>
            </c:strRef>
          </c:tx>
          <c:spPr>
            <a:solidFill>
              <a:srgbClr val="0066BE"/>
            </a:solidFill>
            <a:ln>
              <a:noFill/>
            </a:ln>
            <a:effectLst/>
          </c:spPr>
          <c:invertIfNegative val="0"/>
          <c:cat>
            <c:strRef>
              <c:f>'Results and figures'!$B$112:$B$117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figures'!$J$112:$J$117</c:f>
              <c:numCache>
                <c:formatCode>#,##0.00</c:formatCode>
                <c:ptCount val="6"/>
                <c:pt idx="0">
                  <c:v>129.9712535829006</c:v>
                </c:pt>
                <c:pt idx="1">
                  <c:v>129.9712535829006</c:v>
                </c:pt>
                <c:pt idx="2">
                  <c:v>138.29035793557065</c:v>
                </c:pt>
                <c:pt idx="3">
                  <c:v>27.716357054875992</c:v>
                </c:pt>
                <c:pt idx="4">
                  <c:v>130.76487949112069</c:v>
                </c:pt>
                <c:pt idx="5">
                  <c:v>124.93893511998292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EA-415B-AF30-9A3B03F10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9368360"/>
        <c:axId val="729367048"/>
      </c:barChart>
      <c:scatterChart>
        <c:scatterStyle val="lineMarker"/>
        <c:varyColors val="0"/>
        <c:ser>
          <c:idx val="0"/>
          <c:order val="0"/>
          <c:tx>
            <c:strRef>
              <c:f>'Results and figures'!$C$111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'Results and figures'!$B$112:$B$117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xVal>
          <c:yVal>
            <c:numRef>
              <c:f>'Results and figures'!$C$112:$C$117</c:f>
              <c:numCache>
                <c:formatCode>#,##0.00</c:formatCode>
                <c:ptCount val="6"/>
                <c:pt idx="0">
                  <c:v>24.711116190696341</c:v>
                </c:pt>
                <c:pt idx="1">
                  <c:v>-19.793612117565974</c:v>
                </c:pt>
                <c:pt idx="2">
                  <c:v>-50.057641581781333</c:v>
                </c:pt>
                <c:pt idx="3">
                  <c:v>7.4270232205772713</c:v>
                </c:pt>
                <c:pt idx="4">
                  <c:v>34.649265531303534</c:v>
                </c:pt>
                <c:pt idx="5">
                  <c:v>-56.607469137469657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2EA-415B-AF30-9A3B03F10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368360"/>
        <c:axId val="729367048"/>
      </c:scatterChart>
      <c:catAx>
        <c:axId val="72936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67048"/>
        <c:crosses val="autoZero"/>
        <c:auto val="1"/>
        <c:lblAlgn val="ctr"/>
        <c:lblOffset val="100"/>
        <c:noMultiLvlLbl val="0"/>
      </c:catAx>
      <c:valAx>
        <c:axId val="729367048"/>
        <c:scaling>
          <c:orientation val="minMax"/>
          <c:max val="4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68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4595494186094762E-4"/>
          <c:y val="0.81150881206426995"/>
          <c:w val="0.99900093651887267"/>
          <c:h val="0.1884911879357301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 Hydrogen superpower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'Results and figures'!$C$13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046-4950-BC43-4941E1E1DA27}"/>
              </c:ext>
            </c:extLst>
          </c:dPt>
          <c:dPt>
            <c:idx val="4"/>
            <c:invertIfNegative val="0"/>
            <c:bubble3D val="0"/>
            <c:spPr>
              <a:solidFill>
                <a:srgbClr val="47A84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046-4950-BC43-4941E1E1DA27}"/>
              </c:ext>
            </c:extLst>
          </c:dPt>
          <c:cat>
            <c:strRef>
              <c:f>'Results and figures'!$H$343:$H$348</c:f>
              <c:strCache>
                <c:ptCount val="6"/>
                <c:pt idx="0">
                  <c:v>1A</c:v>
                </c:pt>
                <c:pt idx="1">
                  <c:v>1B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strCache>
            </c:strRef>
          </c:cat>
          <c:val>
            <c:numRef>
              <c:f>'Results and figures'!$C$162:$C$167</c:f>
              <c:numCache>
                <c:formatCode>#,##0</c:formatCode>
                <c:ptCount val="6"/>
                <c:pt idx="0">
                  <c:v>37.063150430981835</c:v>
                </c:pt>
                <c:pt idx="1">
                  <c:v>-7.4415778772805394</c:v>
                </c:pt>
                <c:pt idx="2">
                  <c:v>-46.948503944892408</c:v>
                </c:pt>
                <c:pt idx="3">
                  <c:v>12.692002325050886</c:v>
                </c:pt>
                <c:pt idx="4">
                  <c:v>72.70296842472392</c:v>
                </c:pt>
                <c:pt idx="5">
                  <c:v>-26.411628868153347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46-4950-BC43-4941E1E1D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Options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15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Weighted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'Results and figures'!$C$235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47A84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82-48E5-A3A8-075A7841C64D}"/>
              </c:ext>
            </c:extLst>
          </c:dPt>
          <c:cat>
            <c:strRef>
              <c:f>'Results and figures'!$H$343:$H$348</c:f>
              <c:strCache>
                <c:ptCount val="6"/>
                <c:pt idx="0">
                  <c:v>1A</c:v>
                </c:pt>
                <c:pt idx="1">
                  <c:v>1B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strCache>
            </c:strRef>
          </c:cat>
          <c:val>
            <c:numRef>
              <c:f>'Results and figures'!$C$236:$C$241</c:f>
              <c:numCache>
                <c:formatCode>#,##0</c:formatCode>
                <c:ptCount val="6"/>
                <c:pt idx="0">
                  <c:v>63.172650221391009</c:v>
                </c:pt>
                <c:pt idx="1">
                  <c:v>18.667921913128644</c:v>
                </c:pt>
                <c:pt idx="2">
                  <c:v>-17.151927071037889</c:v>
                </c:pt>
                <c:pt idx="3">
                  <c:v>15.731605409370374</c:v>
                </c:pt>
                <c:pt idx="4">
                  <c:v>90.79551889474935</c:v>
                </c:pt>
                <c:pt idx="5">
                  <c:v>-21.771211966276617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82-48E5-A3A8-075A7841C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Options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15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'Results and figures'!$I$374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7A84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7C-426F-BE05-FB9F195BE9DB}"/>
              </c:ext>
            </c:extLst>
          </c:dPt>
          <c:dPt>
            <c:idx val="1"/>
            <c:invertIfNegative val="0"/>
            <c:bubble3D val="0"/>
            <c:spPr>
              <a:solidFill>
                <a:srgbClr val="BFBF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D7C-426F-BE05-FB9F195BE9DB}"/>
              </c:ext>
            </c:extLst>
          </c:dPt>
          <c:dPt>
            <c:idx val="2"/>
            <c:invertIfNegative val="0"/>
            <c:bubble3D val="0"/>
            <c:spPr>
              <a:solidFill>
                <a:srgbClr val="47A84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D7C-426F-BE05-FB9F195BE9DB}"/>
              </c:ext>
            </c:extLst>
          </c:dPt>
          <c:dPt>
            <c:idx val="3"/>
            <c:invertIfNegative val="0"/>
            <c:bubble3D val="0"/>
            <c:spPr>
              <a:solidFill>
                <a:srgbClr val="BFBF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7C-426F-BE05-FB9F195BE9DB}"/>
              </c:ext>
            </c:extLst>
          </c:dPt>
          <c:cat>
            <c:multiLvlStrRef>
              <c:f>'Results and figures'!$G$375:$H$378</c:f>
              <c:multiLvlStrCache>
                <c:ptCount val="4"/>
                <c:lvl>
                  <c:pt idx="0">
                    <c:v>Core results</c:v>
                  </c:pt>
                  <c:pt idx="1">
                    <c:v>SPS sensitivity</c:v>
                  </c:pt>
                  <c:pt idx="2">
                    <c:v>Core results</c:v>
                  </c:pt>
                  <c:pt idx="3">
                    <c:v>SPS sensitivity</c:v>
                  </c:pt>
                </c:lvl>
                <c:lvl>
                  <c:pt idx="0">
                    <c:v>Option 1A</c:v>
                  </c:pt>
                  <c:pt idx="2">
                    <c:v>Option 4</c:v>
                  </c:pt>
                </c:lvl>
              </c:multiLvlStrCache>
            </c:multiLvlStrRef>
          </c:cat>
          <c:val>
            <c:numRef>
              <c:f>'Results and figures'!$I$375:$I$378</c:f>
              <c:numCache>
                <c:formatCode>#,##0</c:formatCode>
                <c:ptCount val="4"/>
                <c:pt idx="0">
                  <c:v>94.399900551164123</c:v>
                </c:pt>
                <c:pt idx="1">
                  <c:v>94.623984930734906</c:v>
                </c:pt>
                <c:pt idx="2">
                  <c:v>129.45039407482292</c:v>
                </c:pt>
                <c:pt idx="3">
                  <c:v>113.84981601058844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7C-426F-BE05-FB9F195BE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7331455"/>
        <c:axId val="914658239"/>
      </c:barChart>
      <c:catAx>
        <c:axId val="1197331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658239"/>
        <c:crosses val="autoZero"/>
        <c:auto val="1"/>
        <c:lblAlgn val="ctr"/>
        <c:lblOffset val="100"/>
        <c:noMultiLvlLbl val="0"/>
      </c:catAx>
      <c:valAx>
        <c:axId val="914658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331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50607276151828"/>
          <c:y val="4.9298692344511161E-2"/>
          <c:w val="0.86269669547842931"/>
          <c:h val="0.5915538902235086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'Results and figures'!$D$37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rgbClr val="47A843"/>
            </a:solidFill>
            <a:ln>
              <a:noFill/>
            </a:ln>
            <a:effectLst/>
          </c:spPr>
          <c:invertIfNegative val="0"/>
          <c:cat>
            <c:strRef>
              <c:f>'Results and figures'!$B$38:$B$43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figures'!$D$38:$D$43</c:f>
              <c:numCache>
                <c:formatCode>#,##0.00</c:formatCode>
                <c:ptCount val="6"/>
                <c:pt idx="0">
                  <c:v>-115.20869933184589</c:v>
                </c:pt>
                <c:pt idx="1">
                  <c:v>-153.96612640520976</c:v>
                </c:pt>
                <c:pt idx="2">
                  <c:v>-193.18306304782894</c:v>
                </c:pt>
                <c:pt idx="3">
                  <c:v>-24.152773931188801</c:v>
                </c:pt>
                <c:pt idx="4">
                  <c:v>-115.20869933184589</c:v>
                </c:pt>
                <c:pt idx="5">
                  <c:v>-194.50642677845659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5-4AD6-98C9-3D03E6DD50DB}"/>
            </c:ext>
          </c:extLst>
        </c:ser>
        <c:ser>
          <c:idx val="2"/>
          <c:order val="2"/>
          <c:tx>
            <c:strRef>
              <c:f>'Results and figures'!$E$37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rgbClr val="235422"/>
            </a:solidFill>
            <a:ln>
              <a:noFill/>
            </a:ln>
            <a:effectLst/>
          </c:spPr>
          <c:invertIfNegative val="0"/>
          <c:cat>
            <c:strRef>
              <c:f>'Results and figures'!$B$38:$B$43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figures'!$E$38:$E$43</c:f>
              <c:numCache>
                <c:formatCode>#,##0.00</c:formatCode>
                <c:ptCount val="6"/>
                <c:pt idx="0">
                  <c:v>-14.654059206522366</c:v>
                </c:pt>
                <c:pt idx="1">
                  <c:v>-20.401360441420849</c:v>
                </c:pt>
                <c:pt idx="2">
                  <c:v>-21.787746336236737</c:v>
                </c:pt>
                <c:pt idx="3">
                  <c:v>-3.452537920855836</c:v>
                </c:pt>
                <c:pt idx="4">
                  <c:v>-14.654059206522366</c:v>
                </c:pt>
                <c:pt idx="5">
                  <c:v>-23.027280444822356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A5-4AD6-98C9-3D03E6DD50DB}"/>
            </c:ext>
          </c:extLst>
        </c:ser>
        <c:ser>
          <c:idx val="3"/>
          <c:order val="3"/>
          <c:tx>
            <c:strRef>
              <c:f>'Results and figures'!$F$37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'Results and figures'!$B$38:$B$43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figures'!$F$38:$F$43</c:f>
              <c:numCache>
                <c:formatCode>#,##0.00</c:formatCode>
                <c:ptCount val="6"/>
                <c:pt idx="0">
                  <c:v>-1.4555035191424401</c:v>
                </c:pt>
                <c:pt idx="1">
                  <c:v>-1.4555035191424401</c:v>
                </c:pt>
                <c:pt idx="2">
                  <c:v>-1.2030905088046859</c:v>
                </c:pt>
                <c:pt idx="3">
                  <c:v>-0.34465383282445677</c:v>
                </c:pt>
                <c:pt idx="4">
                  <c:v>-5.1067305934807941</c:v>
                </c:pt>
                <c:pt idx="5">
                  <c:v>-3.0380476408261972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A5-4AD6-98C9-3D03E6DD50DB}"/>
            </c:ext>
          </c:extLst>
        </c:ser>
        <c:ser>
          <c:idx val="4"/>
          <c:order val="4"/>
          <c:tx>
            <c:strRef>
              <c:f>'Results and figures'!$G$37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rgbClr val="4D3097"/>
            </a:solidFill>
            <a:ln>
              <a:noFill/>
            </a:ln>
            <a:effectLst/>
          </c:spPr>
          <c:invertIfNegative val="0"/>
          <c:cat>
            <c:strRef>
              <c:f>'Results and figures'!$B$38:$B$43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figures'!$G$38:$G$43</c:f>
              <c:numCache>
                <c:formatCode>#,##0.00</c:formatCode>
                <c:ptCount val="6"/>
                <c:pt idx="0">
                  <c:v>-5.7065963596392013</c:v>
                </c:pt>
                <c:pt idx="1">
                  <c:v>-5.7065963596392013</c:v>
                </c:pt>
                <c:pt idx="2">
                  <c:v>-5.1119064968473706</c:v>
                </c:pt>
                <c:pt idx="3">
                  <c:v>-0.31682702536496932</c:v>
                </c:pt>
                <c:pt idx="4">
                  <c:v>-4.9586908236597695</c:v>
                </c:pt>
                <c:pt idx="5">
                  <c:v>-1.4254695779858635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A5-4AD6-98C9-3D03E6DD50DB}"/>
            </c:ext>
          </c:extLst>
        </c:ser>
        <c:ser>
          <c:idx val="5"/>
          <c:order val="5"/>
          <c:tx>
            <c:strRef>
              <c:f>'Results and figures'!$H$37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E92A2A"/>
            </a:solidFill>
            <a:ln>
              <a:noFill/>
            </a:ln>
            <a:effectLst/>
          </c:spPr>
          <c:invertIfNegative val="0"/>
          <c:cat>
            <c:strRef>
              <c:f>'Results and figures'!$B$38:$B$43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figures'!$H$38:$H$43</c:f>
              <c:numCache>
                <c:formatCode>#,##0.00</c:formatCode>
                <c:ptCount val="6"/>
                <c:pt idx="0">
                  <c:v>-8.0676896296720013</c:v>
                </c:pt>
                <c:pt idx="1">
                  <c:v>-8.0676896296720013</c:v>
                </c:pt>
                <c:pt idx="2">
                  <c:v>-2.4780145870603034</c:v>
                </c:pt>
                <c:pt idx="3">
                  <c:v>-1.9847335012420755</c:v>
                </c:pt>
                <c:pt idx="4">
                  <c:v>-6.9585224461771062</c:v>
                </c:pt>
                <c:pt idx="5">
                  <c:v>-0.63532859739363312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A5-4AD6-98C9-3D03E6DD50DB}"/>
            </c:ext>
          </c:extLst>
        </c:ser>
        <c:ser>
          <c:idx val="6"/>
          <c:order val="6"/>
          <c:tx>
            <c:strRef>
              <c:f>'Results and figures'!$I$37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'Results and figures'!$B$38:$B$43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figures'!$I$38:$I$43</c:f>
              <c:numCache>
                <c:formatCode>#,##0.00</c:formatCode>
                <c:ptCount val="6"/>
                <c:pt idx="0">
                  <c:v>-0.90304841857530671</c:v>
                </c:pt>
                <c:pt idx="1">
                  <c:v>-0.90304841857530671</c:v>
                </c:pt>
                <c:pt idx="2">
                  <c:v>-0.55679648460013298</c:v>
                </c:pt>
                <c:pt idx="3">
                  <c:v>-0.29853396726397341</c:v>
                </c:pt>
                <c:pt idx="4">
                  <c:v>-1.0545555980821029</c:v>
                </c:pt>
                <c:pt idx="5">
                  <c:v>-0.64977912181465336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A5-4AD6-98C9-3D03E6DD50DB}"/>
            </c:ext>
          </c:extLst>
        </c:ser>
        <c:ser>
          <c:idx val="7"/>
          <c:order val="7"/>
          <c:tx>
            <c:strRef>
              <c:f>'Results and figures'!$J$37</c:f>
              <c:strCache>
                <c:ptCount val="1"/>
                <c:pt idx="0">
                  <c:v>Avoided generation/storage costs</c:v>
                </c:pt>
              </c:strCache>
            </c:strRef>
          </c:tx>
          <c:spPr>
            <a:solidFill>
              <a:srgbClr val="0066BE"/>
            </a:solidFill>
            <a:ln>
              <a:noFill/>
            </a:ln>
            <a:effectLst/>
          </c:spPr>
          <c:invertIfNegative val="0"/>
          <c:cat>
            <c:strRef>
              <c:f>'Results and figures'!$B$38:$B$43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figures'!$J$38:$J$43</c:f>
              <c:numCache>
                <c:formatCode>#,##0.00</c:formatCode>
                <c:ptCount val="6"/>
                <c:pt idx="0">
                  <c:v>240.39549701656134</c:v>
                </c:pt>
                <c:pt idx="1">
                  <c:v>240.39549701656134</c:v>
                </c:pt>
                <c:pt idx="2">
                  <c:v>236.46695614133426</c:v>
                </c:pt>
                <c:pt idx="3">
                  <c:v>52.124940995447865</c:v>
                </c:pt>
                <c:pt idx="4">
                  <c:v>277.39165207459098</c:v>
                </c:pt>
                <c:pt idx="5">
                  <c:v>223.2152590290529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A5-4AD6-98C9-3D03E6DD5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9368360"/>
        <c:axId val="729367048"/>
      </c:barChart>
      <c:scatterChart>
        <c:scatterStyle val="lineMarker"/>
        <c:varyColors val="0"/>
        <c:ser>
          <c:idx val="0"/>
          <c:order val="0"/>
          <c:tx>
            <c:strRef>
              <c:f>'Results and figures'!$C$37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'Results and figures'!$B$38:$B$43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xVal>
          <c:yVal>
            <c:numRef>
              <c:f>'Results and figures'!$C$38:$C$43</c:f>
              <c:numCache>
                <c:formatCode>#,##0.00</c:formatCode>
                <c:ptCount val="6"/>
                <c:pt idx="0">
                  <c:v>94.399900551164123</c:v>
                </c:pt>
                <c:pt idx="1">
                  <c:v>49.895172242901793</c:v>
                </c:pt>
                <c:pt idx="2">
                  <c:v>12.146338679956147</c:v>
                </c:pt>
                <c:pt idx="3">
                  <c:v>21.574880816707754</c:v>
                </c:pt>
                <c:pt idx="4">
                  <c:v>129.45039407482292</c:v>
                </c:pt>
                <c:pt idx="5">
                  <c:v>-6.7073132246436101E-2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4A5-4AD6-98C9-3D03E6DD5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368360"/>
        <c:axId val="729367048"/>
      </c:scatterChart>
      <c:catAx>
        <c:axId val="72936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367048"/>
        <c:crosses val="autoZero"/>
        <c:auto val="1"/>
        <c:lblAlgn val="ctr"/>
        <c:lblOffset val="100"/>
        <c:noMultiLvlLbl val="0"/>
      </c:catAx>
      <c:valAx>
        <c:axId val="729367048"/>
        <c:scaling>
          <c:orientation val="minMax"/>
          <c:max val="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36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322881944444447"/>
          <c:w val="0.99989771241830061"/>
          <c:h val="0.18649513888888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'Results and figures'!$C$13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70-413A-A449-71B6D47042BE}"/>
              </c:ext>
            </c:extLst>
          </c:dPt>
          <c:dPt>
            <c:idx val="4"/>
            <c:invertIfNegative val="0"/>
            <c:bubble3D val="0"/>
            <c:spPr>
              <a:solidFill>
                <a:srgbClr val="47A84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F70-413A-A449-71B6D47042BE}"/>
              </c:ext>
            </c:extLst>
          </c:dPt>
          <c:cat>
            <c:strRef>
              <c:f>'Results and figures'!$B$14:$B$19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figures'!$C$14:$C$19</c:f>
              <c:numCache>
                <c:formatCode>#,##0</c:formatCode>
                <c:ptCount val="6"/>
                <c:pt idx="0">
                  <c:v>94.399900551164123</c:v>
                </c:pt>
                <c:pt idx="1">
                  <c:v>49.895172242901793</c:v>
                </c:pt>
                <c:pt idx="2">
                  <c:v>12.146338679956147</c:v>
                </c:pt>
                <c:pt idx="3">
                  <c:v>21.574880816707754</c:v>
                </c:pt>
                <c:pt idx="4">
                  <c:v>129.45039407482292</c:v>
                </c:pt>
                <c:pt idx="5">
                  <c:v>-6.7073132246436101E-2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70-413A-A449-71B6D4704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200"/>
          <c:min val="-2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'Results and figures'!$C$13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2C9-4D37-844B-A036A0C7EE03}"/>
              </c:ext>
            </c:extLst>
          </c:dPt>
          <c:dPt>
            <c:idx val="4"/>
            <c:invertIfNegative val="0"/>
            <c:bubble3D val="0"/>
            <c:spPr>
              <a:solidFill>
                <a:srgbClr val="47A84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C9-4D37-844B-A036A0C7EE03}"/>
              </c:ext>
            </c:extLst>
          </c:dPt>
          <c:cat>
            <c:strRef>
              <c:f>'Results and figures'!$B$14:$B$19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figures'!$C$88:$C$93</c:f>
              <c:numCache>
                <c:formatCode>#,##0</c:formatCode>
                <c:ptCount val="6"/>
                <c:pt idx="0">
                  <c:v>24.711116190696341</c:v>
                </c:pt>
                <c:pt idx="1">
                  <c:v>-19.793612117565974</c:v>
                </c:pt>
                <c:pt idx="2">
                  <c:v>-50.057641581781333</c:v>
                </c:pt>
                <c:pt idx="3">
                  <c:v>7.4270232205772713</c:v>
                </c:pt>
                <c:pt idx="4">
                  <c:v>34.649265531303534</c:v>
                </c:pt>
                <c:pt idx="5">
                  <c:v>-56.607469137469657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C9-4D37-844B-A036A0C7E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200"/>
          <c:min val="-2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'Results and figures'!$C$13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6D7-42AE-93D9-05F4CF77DBE8}"/>
              </c:ext>
            </c:extLst>
          </c:dPt>
          <c:dPt>
            <c:idx val="4"/>
            <c:invertIfNegative val="0"/>
            <c:bubble3D val="0"/>
            <c:spPr>
              <a:solidFill>
                <a:srgbClr val="47A84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6D7-42AE-93D9-05F4CF77DBE8}"/>
              </c:ext>
            </c:extLst>
          </c:dPt>
          <c:cat>
            <c:strRef>
              <c:f>'Results and figures'!$B$14:$B$19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figures'!$C$162:$C$167</c:f>
              <c:numCache>
                <c:formatCode>#,##0</c:formatCode>
                <c:ptCount val="6"/>
                <c:pt idx="0">
                  <c:v>37.063150430981835</c:v>
                </c:pt>
                <c:pt idx="1">
                  <c:v>-7.4415778772805394</c:v>
                </c:pt>
                <c:pt idx="2">
                  <c:v>-46.948503944892408</c:v>
                </c:pt>
                <c:pt idx="3">
                  <c:v>12.692002325050886</c:v>
                </c:pt>
                <c:pt idx="4">
                  <c:v>72.70296842472392</c:v>
                </c:pt>
                <c:pt idx="5">
                  <c:v>-26.411628868153347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D7-42AE-93D9-05F4CF77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200"/>
          <c:min val="-2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83006341901911"/>
          <c:y val="5.203260072962694E-2"/>
          <c:w val="0.86122269229817661"/>
          <c:h val="0.830561375825775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'Results and figures'!$C$235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627-4693-9E46-D039B5BD3CEC}"/>
              </c:ext>
            </c:extLst>
          </c:dPt>
          <c:dPt>
            <c:idx val="4"/>
            <c:invertIfNegative val="0"/>
            <c:bubble3D val="0"/>
            <c:spPr>
              <a:solidFill>
                <a:srgbClr val="47A84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627-4693-9E46-D039B5BD3CEC}"/>
              </c:ext>
            </c:extLst>
          </c:dPt>
          <c:cat>
            <c:strRef>
              <c:f>'Results and figures'!$B$236:$B$241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'Results and figures'!$C$236:$C$241</c:f>
              <c:numCache>
                <c:formatCode>#,##0</c:formatCode>
                <c:ptCount val="6"/>
                <c:pt idx="0">
                  <c:v>63.172650221391009</c:v>
                </c:pt>
                <c:pt idx="1">
                  <c:v>18.667921913128644</c:v>
                </c:pt>
                <c:pt idx="2">
                  <c:v>-17.151927071037889</c:v>
                </c:pt>
                <c:pt idx="3">
                  <c:v>15.731605409370374</c:v>
                </c:pt>
                <c:pt idx="4">
                  <c:v>90.79551889474935</c:v>
                </c:pt>
                <c:pt idx="5">
                  <c:v>-21.771211966276617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27-4693-9E46-D039B5BD3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200"/>
          <c:min val="-25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76647080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D14-4435-A617-F7C71018D5DA}"/>
              </c:ext>
            </c:extLst>
          </c:dPt>
          <c:dPt>
            <c:idx val="4"/>
            <c:invertIfNegative val="0"/>
            <c:bubble3D val="0"/>
            <c:spPr>
              <a:solidFill>
                <a:srgbClr val="47A84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D14-4435-A617-F7C71018D5D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D14-4435-A617-F7C71018D5DA}"/>
              </c:ext>
            </c:extLst>
          </c:dPt>
          <c:dPt>
            <c:idx val="10"/>
            <c:invertIfNegative val="0"/>
            <c:bubble3D val="0"/>
            <c:spPr>
              <a:solidFill>
                <a:srgbClr val="47A84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D14-4435-A617-F7C71018D5DA}"/>
              </c:ext>
            </c:extLst>
          </c:dPt>
          <c:cat>
            <c:multiLvlStrRef>
              <c:f>'Results and figures'!$B$308:$C$319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2</c:v>
                  </c:pt>
                  <c:pt idx="3">
                    <c:v>Option 3</c:v>
                  </c:pt>
                  <c:pt idx="4">
                    <c:v>Option 4</c:v>
                  </c:pt>
                  <c:pt idx="5">
                    <c:v>Option 5</c:v>
                  </c:pt>
                  <c:pt idx="6">
                    <c:v>Option 1A</c:v>
                  </c:pt>
                  <c:pt idx="7">
                    <c:v>Option 1B</c:v>
                  </c:pt>
                  <c:pt idx="8">
                    <c:v>Option 2</c:v>
                  </c:pt>
                  <c:pt idx="9">
                    <c:v>Option 3</c:v>
                  </c:pt>
                  <c:pt idx="10">
                    <c:v>Option 4</c:v>
                  </c:pt>
                  <c:pt idx="11">
                    <c:v>Option 5</c:v>
                  </c:pt>
                </c:lvl>
                <c:lvl>
                  <c:pt idx="0">
                    <c:v>High capex</c:v>
                  </c:pt>
                  <c:pt idx="6">
                    <c:v>Low capex</c:v>
                  </c:pt>
                </c:lvl>
              </c:multiLvlStrCache>
            </c:multiLvlStrRef>
          </c:cat>
          <c:val>
            <c:numRef>
              <c:f>'Results and figures'!$D$308:$D$319</c:f>
              <c:numCache>
                <c:formatCode>#,##0.00</c:formatCode>
                <c:ptCount val="12"/>
                <c:pt idx="0">
                  <c:v>34.370475388429554</c:v>
                </c:pt>
                <c:pt idx="1">
                  <c:v>-19.823609688173832</c:v>
                </c:pt>
                <c:pt idx="2">
                  <c:v>-65.447692832995088</c:v>
                </c:pt>
                <c:pt idx="3">
                  <c:v>9.6934119265731677</c:v>
                </c:pt>
                <c:pt idx="4">
                  <c:v>61.993344061787901</c:v>
                </c:pt>
                <c:pt idx="5">
                  <c:v>-21.771211966276617</c:v>
                </c:pt>
                <c:pt idx="6">
                  <c:v>91.974825054352479</c:v>
                </c:pt>
                <c:pt idx="7">
                  <c:v>57.159453514431121</c:v>
                </c:pt>
                <c:pt idx="8">
                  <c:v>31.14383869091931</c:v>
                </c:pt>
                <c:pt idx="9">
                  <c:v>21.769798892167575</c:v>
                </c:pt>
                <c:pt idx="10">
                  <c:v>119.59769372771082</c:v>
                </c:pt>
                <c:pt idx="11">
                  <c:v>-21.771211966276617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14-4435-A617-F7C71018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6472024"/>
        <c:axId val="726472352"/>
      </c:barChart>
      <c:catAx>
        <c:axId val="726472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472352"/>
        <c:crosses val="autoZero"/>
        <c:auto val="1"/>
        <c:lblAlgn val="ctr"/>
        <c:lblOffset val="100"/>
        <c:noMultiLvlLbl val="0"/>
      </c:catAx>
      <c:valAx>
        <c:axId val="726472352"/>
        <c:scaling>
          <c:orientation val="minMax"/>
          <c:max val="1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472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'Results and figures'!$I$307</c:f>
              <c:strCache>
                <c:ptCount val="1"/>
                <c:pt idx="0">
                  <c:v>PV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ACF-42D8-92F4-FD5EBFE865F7}"/>
              </c:ext>
            </c:extLst>
          </c:dPt>
          <c:dPt>
            <c:idx val="4"/>
            <c:invertIfNegative val="0"/>
            <c:bubble3D val="0"/>
            <c:spPr>
              <a:solidFill>
                <a:srgbClr val="47A84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ACF-42D8-92F4-FD5EBFE865F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CF-42D8-92F4-FD5EBFE865F7}"/>
              </c:ext>
            </c:extLst>
          </c:dPt>
          <c:dPt>
            <c:idx val="10"/>
            <c:invertIfNegative val="0"/>
            <c:bubble3D val="0"/>
            <c:spPr>
              <a:solidFill>
                <a:srgbClr val="47A84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ACF-42D8-92F4-FD5EBFE865F7}"/>
              </c:ext>
            </c:extLst>
          </c:dPt>
          <c:cat>
            <c:multiLvlStrRef>
              <c:f>'Results and figures'!$G$308:$H$319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2</c:v>
                  </c:pt>
                  <c:pt idx="3">
                    <c:v>Option 3</c:v>
                  </c:pt>
                  <c:pt idx="4">
                    <c:v>Option 4</c:v>
                  </c:pt>
                  <c:pt idx="5">
                    <c:v>Option 5</c:v>
                  </c:pt>
                  <c:pt idx="6">
                    <c:v>Option 1A</c:v>
                  </c:pt>
                  <c:pt idx="7">
                    <c:v>Option 1B</c:v>
                  </c:pt>
                  <c:pt idx="8">
                    <c:v>Option 2</c:v>
                  </c:pt>
                  <c:pt idx="9">
                    <c:v>Option 3</c:v>
                  </c:pt>
                  <c:pt idx="10">
                    <c:v>Option 4</c:v>
                  </c:pt>
                  <c:pt idx="11">
                    <c:v>Option 5</c:v>
                  </c:pt>
                </c:lvl>
                <c:lvl>
                  <c:pt idx="0">
                    <c:v>High discount rate</c:v>
                  </c:pt>
                  <c:pt idx="6">
                    <c:v>Low discount rate</c:v>
                  </c:pt>
                </c:lvl>
              </c:multiLvlStrCache>
            </c:multiLvlStrRef>
          </c:cat>
          <c:val>
            <c:numRef>
              <c:f>'Results and figures'!$I$308:$I$319</c:f>
              <c:numCache>
                <c:formatCode>#,##0.00</c:formatCode>
                <c:ptCount val="12"/>
                <c:pt idx="0">
                  <c:v>45.854210337615847</c:v>
                </c:pt>
                <c:pt idx="1">
                  <c:v>2.7500724331400992</c:v>
                </c:pt>
                <c:pt idx="2">
                  <c:v>-36.619078070997688</c:v>
                </c:pt>
                <c:pt idx="3">
                  <c:v>12.019930557085379</c:v>
                </c:pt>
                <c:pt idx="4">
                  <c:v>75.705292158139741</c:v>
                </c:pt>
                <c:pt idx="5">
                  <c:v>-24.826649538000883</c:v>
                </c:pt>
                <c:pt idx="6">
                  <c:v>110.24302864273571</c:v>
                </c:pt>
                <c:pt idx="7">
                  <c:v>66.854091507784304</c:v>
                </c:pt>
                <c:pt idx="8">
                  <c:v>47.944407829670219</c:v>
                </c:pt>
                <c:pt idx="9">
                  <c:v>25.351835505999979</c:v>
                </c:pt>
                <c:pt idx="10">
                  <c:v>131.77597130331819</c:v>
                </c:pt>
                <c:pt idx="11">
                  <c:v>-17.794001889535547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CF-42D8-92F4-FD5EBFE86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6472024"/>
        <c:axId val="726472352"/>
      </c:barChart>
      <c:catAx>
        <c:axId val="726472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726472352"/>
        <c:crosses val="autoZero"/>
        <c:auto val="1"/>
        <c:lblAlgn val="ctr"/>
        <c:lblOffset val="100"/>
        <c:noMultiLvlLbl val="0"/>
      </c:catAx>
      <c:valAx>
        <c:axId val="726472352"/>
        <c:scaling>
          <c:orientation val="minMax"/>
          <c:max val="150"/>
          <c:min val="-1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647202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Step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'Results and figures'!$C$13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47A84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B5-45C0-8F08-70DEB1E59131}"/>
              </c:ext>
            </c:extLst>
          </c:dPt>
          <c:cat>
            <c:strRef>
              <c:f>'Results and figures'!$H$343:$H$348</c:f>
              <c:strCache>
                <c:ptCount val="6"/>
                <c:pt idx="0">
                  <c:v>1A</c:v>
                </c:pt>
                <c:pt idx="1">
                  <c:v>1B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strCache>
            </c:strRef>
          </c:cat>
          <c:val>
            <c:numRef>
              <c:f>'Results and figures'!$C$14:$C$19</c:f>
              <c:numCache>
                <c:formatCode>#,##0</c:formatCode>
                <c:ptCount val="6"/>
                <c:pt idx="0">
                  <c:v>94.399900551164123</c:v>
                </c:pt>
                <c:pt idx="1">
                  <c:v>49.895172242901793</c:v>
                </c:pt>
                <c:pt idx="2">
                  <c:v>12.146338679956147</c:v>
                </c:pt>
                <c:pt idx="3">
                  <c:v>21.574880816707754</c:v>
                </c:pt>
                <c:pt idx="4">
                  <c:v>129.45039407482292</c:v>
                </c:pt>
                <c:pt idx="5">
                  <c:v>-6.7073132246436101E-2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5-45C0-8F08-70DEB1E59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Options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15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11</xdr:row>
      <xdr:rowOff>21167</xdr:rowOff>
    </xdr:from>
    <xdr:to>
      <xdr:col>4</xdr:col>
      <xdr:colOff>306917</xdr:colOff>
      <xdr:row>20</xdr:row>
      <xdr:rowOff>67681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454B7AA-2086-403A-841A-4F3011452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700" y="2307167"/>
          <a:ext cx="2908300" cy="1853089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2142970</xdr:colOff>
      <xdr:row>5</xdr:row>
      <xdr:rowOff>12584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5AA864-DE30-47B5-8E7E-5C630E74D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2251" t="34056" r="23117" b="36360"/>
        <a:stretch/>
      </xdr:blipFill>
      <xdr:spPr>
        <a:xfrm>
          <a:off x="6429375" y="200025"/>
          <a:ext cx="2139795" cy="8126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3</xdr:col>
      <xdr:colOff>819150</xdr:colOff>
      <xdr:row>4</xdr:row>
      <xdr:rowOff>170833</xdr:rowOff>
    </xdr:to>
    <xdr:pic>
      <xdr:nvPicPr>
        <xdr:cNvPr id="7" name="Picture 6" descr="http://www.demandresponse.com.au/wp-content/uploads/sites/18/2015/04/TransGrid-logo-1024x315.jpg">
          <a:extLst>
            <a:ext uri="{FF2B5EF4-FFF2-40B4-BE49-F238E27FC236}">
              <a16:creationId xmlns:a16="http://schemas.microsoft.com/office/drawing/2014/main" id="{A3F11470-D468-488C-8327-277F8424B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00025"/>
          <a:ext cx="2343150" cy="77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761999</xdr:colOff>
      <xdr:row>67</xdr:row>
      <xdr:rowOff>0</xdr:rowOff>
    </xdr:from>
    <xdr:to>
      <xdr:col>5</xdr:col>
      <xdr:colOff>476436</xdr:colOff>
      <xdr:row>81</xdr:row>
      <xdr:rowOff>114223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8302D1-241C-4528-905A-00768C6B5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44</xdr:row>
      <xdr:rowOff>1673</xdr:rowOff>
    </xdr:from>
    <xdr:to>
      <xdr:col>5</xdr:col>
      <xdr:colOff>476437</xdr:colOff>
      <xdr:row>58</xdr:row>
      <xdr:rowOff>115895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2DFB9F0-F40F-434F-A89F-B41FEFDB4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761999</xdr:colOff>
      <xdr:row>20</xdr:row>
      <xdr:rowOff>-1</xdr:rowOff>
    </xdr:from>
    <xdr:to>
      <xdr:col>5</xdr:col>
      <xdr:colOff>475555</xdr:colOff>
      <xdr:row>34</xdr:row>
      <xdr:rowOff>114222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324485-B925-44B1-8BAC-99D4F1CDE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761998</xdr:colOff>
      <xdr:row>94</xdr:row>
      <xdr:rowOff>0</xdr:rowOff>
    </xdr:from>
    <xdr:to>
      <xdr:col>5</xdr:col>
      <xdr:colOff>476435</xdr:colOff>
      <xdr:row>108</xdr:row>
      <xdr:rowOff>114222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DF656F-7EBD-443C-9B90-36D53268E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761998</xdr:colOff>
      <xdr:row>167</xdr:row>
      <xdr:rowOff>194731</xdr:rowOff>
    </xdr:from>
    <xdr:to>
      <xdr:col>5</xdr:col>
      <xdr:colOff>475554</xdr:colOff>
      <xdr:row>182</xdr:row>
      <xdr:rowOff>111398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02D567C-3149-4A35-B217-618850802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761997</xdr:colOff>
      <xdr:row>242</xdr:row>
      <xdr:rowOff>2113</xdr:rowOff>
    </xdr:from>
    <xdr:to>
      <xdr:col>5</xdr:col>
      <xdr:colOff>475553</xdr:colOff>
      <xdr:row>256</xdr:row>
      <xdr:rowOff>116335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B431EA-71EC-4164-A51E-BDF377E2D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47623</xdr:colOff>
      <xdr:row>321</xdr:row>
      <xdr:rowOff>190498</xdr:rowOff>
    </xdr:from>
    <xdr:to>
      <xdr:col>5</xdr:col>
      <xdr:colOff>522473</xdr:colOff>
      <xdr:row>336</xdr:row>
      <xdr:rowOff>107164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E0B8EE0-5A1A-4871-9288-5D50DFE71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321</xdr:row>
      <xdr:rowOff>194733</xdr:rowOff>
    </xdr:from>
    <xdr:to>
      <xdr:col>14</xdr:col>
      <xdr:colOff>48342</xdr:colOff>
      <xdr:row>336</xdr:row>
      <xdr:rowOff>111399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14FE027-799C-4021-9580-9E96261FB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761999</xdr:colOff>
      <xdr:row>341</xdr:row>
      <xdr:rowOff>0</xdr:rowOff>
    </xdr:from>
    <xdr:to>
      <xdr:col>1</xdr:col>
      <xdr:colOff>2699999</xdr:colOff>
      <xdr:row>354</xdr:row>
      <xdr:rowOff>131777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5EA2088-DF60-4088-AD70-28DB88F88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2700657</xdr:colOff>
      <xdr:row>341</xdr:row>
      <xdr:rowOff>1</xdr:rowOff>
    </xdr:from>
    <xdr:to>
      <xdr:col>4</xdr:col>
      <xdr:colOff>624046</xdr:colOff>
      <xdr:row>354</xdr:row>
      <xdr:rowOff>131778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F1B2A0C-B76E-4D0F-85FF-2EB1D5799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141</xdr:row>
      <xdr:rowOff>351</xdr:rowOff>
    </xdr:from>
    <xdr:to>
      <xdr:col>5</xdr:col>
      <xdr:colOff>475556</xdr:colOff>
      <xdr:row>155</xdr:row>
      <xdr:rowOff>114573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25E254D-ACBF-42EB-BA80-8DD024899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191</xdr:row>
      <xdr:rowOff>197555</xdr:rowOff>
    </xdr:from>
    <xdr:to>
      <xdr:col>5</xdr:col>
      <xdr:colOff>475556</xdr:colOff>
      <xdr:row>206</xdr:row>
      <xdr:rowOff>114221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B564754-5F24-4D06-95C1-94BE0EFD2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214</xdr:row>
      <xdr:rowOff>197555</xdr:rowOff>
    </xdr:from>
    <xdr:to>
      <xdr:col>5</xdr:col>
      <xdr:colOff>475556</xdr:colOff>
      <xdr:row>229</xdr:row>
      <xdr:rowOff>114221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DB9E7AF-644E-4392-88CB-B879F0C78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266</xdr:row>
      <xdr:rowOff>0</xdr:rowOff>
    </xdr:from>
    <xdr:to>
      <xdr:col>5</xdr:col>
      <xdr:colOff>474850</xdr:colOff>
      <xdr:row>280</xdr:row>
      <xdr:rowOff>64833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9994218-F3C7-4BD0-A787-29A9E110E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288</xdr:row>
      <xdr:rowOff>0</xdr:rowOff>
    </xdr:from>
    <xdr:to>
      <xdr:col>5</xdr:col>
      <xdr:colOff>405000</xdr:colOff>
      <xdr:row>301</xdr:row>
      <xdr:rowOff>125942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915D450-7707-4BEC-A96A-C64D4D677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118</xdr:row>
      <xdr:rowOff>0</xdr:rowOff>
    </xdr:from>
    <xdr:to>
      <xdr:col>5</xdr:col>
      <xdr:colOff>482787</xdr:colOff>
      <xdr:row>132</xdr:row>
      <xdr:rowOff>114222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B355C1B-1D85-4DD5-AEE3-6E24E2259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354</xdr:row>
      <xdr:rowOff>134054</xdr:rowOff>
    </xdr:from>
    <xdr:to>
      <xdr:col>1</xdr:col>
      <xdr:colOff>2700000</xdr:colOff>
      <xdr:row>368</xdr:row>
      <xdr:rowOff>68277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38BA2E0-DA11-4096-A0F4-02E54156C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2702275</xdr:colOff>
      <xdr:row>354</xdr:row>
      <xdr:rowOff>134058</xdr:rowOff>
    </xdr:from>
    <xdr:to>
      <xdr:col>4</xdr:col>
      <xdr:colOff>625664</xdr:colOff>
      <xdr:row>368</xdr:row>
      <xdr:rowOff>68281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EFC142A3-B45C-4E4B-BB41-70F73B86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85372</xdr:colOff>
      <xdr:row>372</xdr:row>
      <xdr:rowOff>170038</xdr:rowOff>
    </xdr:from>
    <xdr:to>
      <xdr:col>5</xdr:col>
      <xdr:colOff>553872</xdr:colOff>
      <xdr:row>387</xdr:row>
      <xdr:rowOff>30613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B373438-DBDA-4C53-BC5C-63AE50833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oustonKemp/ID2/32C9152D-9D5D-47CF-9748-06E40A752942/0/64000-64999/64990/L/L/Broken%20Hill%20RIT-T%20PADR%20NPV%20model%20(16%20June%202020)%20(ID%2064990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oustonKemp/ID2/32C9152D-9D5D-47CF-9748-06E40A752942/0/80000-80999/80692/L/L/SW%20NSW%20PACR%20RIT-T%20NPV%20Core%20(8%20Apr%2022)%20(ID%208069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 of the model"/>
      <sheetName val="Interface and charts"/>
      <sheetName val="Chart tables"/>
      <sheetName val="Option inputs"/>
      <sheetName val="CBA Inputs"/>
      <sheetName val="Calculation"/>
      <sheetName val="Central"/>
      <sheetName val="Low"/>
      <sheetName val="High"/>
      <sheetName val="Weighted"/>
      <sheetName val="Sheet2"/>
      <sheetName val="Sheet1"/>
      <sheetName val="EY input sheet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I8">
            <v>5.8999999999999997E-2</v>
          </cell>
        </row>
        <row r="13">
          <cell r="I13" t="e">
            <v>#REF!</v>
          </cell>
        </row>
        <row r="14">
          <cell r="I14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 of the model"/>
      <sheetName val="For presentation"/>
      <sheetName val="Preliminary results"/>
      <sheetName val="Chart tables"/>
      <sheetName val="Option inputs"/>
      <sheetName val="CBA Inputs"/>
      <sheetName val="Step"/>
      <sheetName val="Progressive"/>
      <sheetName val="Hydrogen"/>
      <sheetName val="Weighted"/>
      <sheetName val="Build costs"/>
      <sheetName val="Weighted 2"/>
    </sheetNames>
    <sheetDataSet>
      <sheetData sheetId="0" refreshError="1"/>
      <sheetData sheetId="1" refreshError="1"/>
      <sheetData sheetId="2"/>
      <sheetData sheetId="3" refreshError="1"/>
      <sheetData sheetId="4">
        <row r="8">
          <cell r="E8">
            <v>2022</v>
          </cell>
        </row>
        <row r="9">
          <cell r="E9">
            <v>2021</v>
          </cell>
        </row>
        <row r="10">
          <cell r="E10">
            <v>27</v>
          </cell>
        </row>
      </sheetData>
      <sheetData sheetId="5">
        <row r="8">
          <cell r="F8">
            <v>5.5E-2</v>
          </cell>
        </row>
        <row r="12">
          <cell r="F12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Custom 2">
      <a:dk1>
        <a:srgbClr val="425364"/>
      </a:dk1>
      <a:lt1>
        <a:sysClr val="window" lastClr="FFFFFF"/>
      </a:lt1>
      <a:dk2>
        <a:srgbClr val="002395"/>
      </a:dk2>
      <a:lt2>
        <a:srgbClr val="E0E1F1"/>
      </a:lt2>
      <a:accent1>
        <a:srgbClr val="00AB91"/>
      </a:accent1>
      <a:accent2>
        <a:srgbClr val="002395"/>
      </a:accent2>
      <a:accent3>
        <a:srgbClr val="77216F"/>
      </a:accent3>
      <a:accent4>
        <a:srgbClr val="F47721"/>
      </a:accent4>
      <a:accent5>
        <a:srgbClr val="CB1334"/>
      </a:accent5>
      <a:accent6>
        <a:srgbClr val="212F63"/>
      </a:accent6>
      <a:hlink>
        <a:srgbClr val="002395"/>
      </a:hlink>
      <a:folHlink>
        <a:srgbClr val="77216F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4.9989318521683403E-2"/>
  </sheetPr>
  <dimension ref="B6:M38"/>
  <sheetViews>
    <sheetView tabSelected="1" workbookViewId="0">
      <selection activeCell="F6" sqref="F6"/>
    </sheetView>
  </sheetViews>
  <sheetFormatPr defaultRowHeight="15.5" x14ac:dyDescent="0.35"/>
  <cols>
    <col min="4" max="4" width="13.23046875" bestFit="1" customWidth="1"/>
    <col min="6" max="6" width="43.07421875" bestFit="1" customWidth="1"/>
    <col min="7" max="13" width="9.23046875" style="107"/>
  </cols>
  <sheetData>
    <row r="6" spans="2:9" x14ac:dyDescent="0.35">
      <c r="B6" s="2"/>
      <c r="C6" s="2"/>
      <c r="D6" s="2"/>
      <c r="E6" s="2"/>
    </row>
    <row r="7" spans="2:9" x14ac:dyDescent="0.35">
      <c r="B7" s="2"/>
      <c r="C7" s="2"/>
      <c r="D7" s="2"/>
      <c r="E7" s="2"/>
    </row>
    <row r="9" spans="2:9" x14ac:dyDescent="0.35">
      <c r="B9" s="26"/>
      <c r="C9" s="2"/>
      <c r="D9" s="2"/>
      <c r="E9" s="2"/>
    </row>
    <row r="10" spans="2:9" ht="21.5" x14ac:dyDescent="0.45">
      <c r="B10" s="27" t="s">
        <v>137</v>
      </c>
      <c r="C10" s="2"/>
      <c r="D10" s="2"/>
      <c r="E10" s="2"/>
    </row>
    <row r="11" spans="2:9" ht="16" thickBot="1" x14ac:dyDescent="0.4"/>
    <row r="12" spans="2:9" x14ac:dyDescent="0.35">
      <c r="F12" s="195" t="s">
        <v>56</v>
      </c>
    </row>
    <row r="13" spans="2:9" x14ac:dyDescent="0.35">
      <c r="F13" s="196" t="s">
        <v>4</v>
      </c>
    </row>
    <row r="14" spans="2:9" x14ac:dyDescent="0.35">
      <c r="F14" s="197" t="s">
        <v>1</v>
      </c>
    </row>
    <row r="15" spans="2:9" x14ac:dyDescent="0.35">
      <c r="F15" s="198" t="s">
        <v>0</v>
      </c>
    </row>
    <row r="16" spans="2:9" ht="15.75" customHeight="1" x14ac:dyDescent="0.35">
      <c r="F16" s="199" t="s">
        <v>2</v>
      </c>
      <c r="G16"/>
      <c r="H16"/>
      <c r="I16"/>
    </row>
    <row r="17" spans="2:9" ht="16" thickBot="1" x14ac:dyDescent="0.4">
      <c r="F17" s="200" t="s">
        <v>3</v>
      </c>
      <c r="G17"/>
      <c r="H17"/>
      <c r="I17"/>
    </row>
    <row r="18" spans="2:9" x14ac:dyDescent="0.35">
      <c r="G18"/>
      <c r="H18"/>
      <c r="I18"/>
    </row>
    <row r="19" spans="2:9" x14ac:dyDescent="0.35">
      <c r="G19"/>
      <c r="H19"/>
      <c r="I19"/>
    </row>
    <row r="20" spans="2:9" x14ac:dyDescent="0.35">
      <c r="G20"/>
      <c r="H20"/>
      <c r="I20"/>
    </row>
    <row r="21" spans="2:9" x14ac:dyDescent="0.35">
      <c r="G21"/>
      <c r="H21"/>
      <c r="I21"/>
    </row>
    <row r="22" spans="2:9" x14ac:dyDescent="0.35">
      <c r="G22"/>
      <c r="H22"/>
      <c r="I22"/>
    </row>
    <row r="23" spans="2:9" x14ac:dyDescent="0.35">
      <c r="B23" s="107"/>
      <c r="C23" s="107"/>
      <c r="D23" s="107"/>
      <c r="E23" s="107"/>
    </row>
    <row r="24" spans="2:9" x14ac:dyDescent="0.35">
      <c r="B24" s="107"/>
      <c r="C24" s="107"/>
      <c r="D24" s="107"/>
      <c r="E24" s="107"/>
    </row>
    <row r="25" spans="2:9" x14ac:dyDescent="0.35">
      <c r="B25" s="107"/>
      <c r="C25" s="107"/>
      <c r="D25" s="107"/>
      <c r="E25" s="107"/>
    </row>
    <row r="26" spans="2:9" x14ac:dyDescent="0.35">
      <c r="B26" s="107"/>
      <c r="C26" s="107"/>
      <c r="D26" s="107"/>
      <c r="E26" s="107"/>
    </row>
    <row r="27" spans="2:9" ht="30" customHeight="1" x14ac:dyDescent="0.35"/>
    <row r="31" spans="2:9" ht="1.5" customHeight="1" x14ac:dyDescent="0.35"/>
    <row r="34" ht="46.5" customHeight="1" x14ac:dyDescent="0.35"/>
    <row r="38" ht="30.4" customHeight="1" x14ac:dyDescent="0.35"/>
  </sheetData>
  <pageMargins left="0.7" right="0.7" top="0.75" bottom="0.75" header="0.3" footer="0.3"/>
  <pageSetup paperSize="9" orientation="portrait" horizontalDpi="4294967293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F160F-9E46-484A-856E-432BAA75E968}">
  <sheetPr>
    <tabColor theme="4"/>
  </sheetPr>
  <dimension ref="A1:AE378"/>
  <sheetViews>
    <sheetView topLeftCell="A178" zoomScale="98" zoomScaleNormal="98" zoomScaleSheetLayoutView="50" workbookViewId="0">
      <selection activeCell="G197" sqref="G197"/>
    </sheetView>
  </sheetViews>
  <sheetFormatPr defaultRowHeight="15.5" x14ac:dyDescent="0.35"/>
  <cols>
    <col min="1" max="1" width="9.23046875" style="107"/>
    <col min="2" max="2" width="36.07421875" style="107" customWidth="1"/>
    <col min="3" max="3" width="11.3046875" style="107" bestFit="1" customWidth="1"/>
    <col min="4" max="28" width="10.53515625" style="107" customWidth="1"/>
    <col min="29" max="29" width="10.84375" style="107" customWidth="1"/>
    <col min="30" max="30" width="10.53515625" style="107" bestFit="1" customWidth="1"/>
    <col min="31" max="16384" width="9.23046875" style="107"/>
  </cols>
  <sheetData>
    <row r="1" spans="2:29" ht="18" x14ac:dyDescent="0.4">
      <c r="B1" s="58" t="s">
        <v>208</v>
      </c>
    </row>
    <row r="2" spans="2:29" x14ac:dyDescent="0.35">
      <c r="B2" s="59" t="s">
        <v>208</v>
      </c>
    </row>
    <row r="4" spans="2:29" ht="21" x14ac:dyDescent="0.5">
      <c r="B4" s="37" t="str">
        <f>B1</f>
        <v>Results and figures</v>
      </c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</row>
    <row r="6" spans="2:29" x14ac:dyDescent="0.35">
      <c r="B6" s="169" t="s">
        <v>171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</row>
    <row r="7" spans="2:29" x14ac:dyDescent="0.35">
      <c r="B7" s="171"/>
      <c r="C7" s="171" t="s">
        <v>140</v>
      </c>
      <c r="D7" s="171" t="s">
        <v>141</v>
      </c>
      <c r="E7" s="171" t="s">
        <v>142</v>
      </c>
      <c r="F7" s="171" t="s">
        <v>143</v>
      </c>
      <c r="G7" s="171" t="s">
        <v>144</v>
      </c>
      <c r="H7" s="171" t="s">
        <v>145</v>
      </c>
      <c r="I7" s="171" t="s">
        <v>146</v>
      </c>
      <c r="J7" s="171" t="s">
        <v>147</v>
      </c>
      <c r="K7" s="171" t="s">
        <v>148</v>
      </c>
      <c r="L7" s="171" t="s">
        <v>149</v>
      </c>
      <c r="M7" s="171" t="s">
        <v>150</v>
      </c>
      <c r="N7" s="171" t="s">
        <v>151</v>
      </c>
      <c r="O7" s="171" t="s">
        <v>152</v>
      </c>
      <c r="P7" s="171" t="s">
        <v>153</v>
      </c>
      <c r="Q7" s="171" t="s">
        <v>154</v>
      </c>
      <c r="R7" s="171" t="s">
        <v>155</v>
      </c>
      <c r="S7" s="171" t="s">
        <v>156</v>
      </c>
      <c r="T7" s="171" t="s">
        <v>157</v>
      </c>
      <c r="U7" s="171" t="s">
        <v>158</v>
      </c>
      <c r="V7" s="171" t="s">
        <v>159</v>
      </c>
      <c r="W7" s="171" t="s">
        <v>160</v>
      </c>
      <c r="X7" s="171" t="s">
        <v>161</v>
      </c>
      <c r="Y7" s="171" t="s">
        <v>162</v>
      </c>
      <c r="Z7" s="171" t="s">
        <v>163</v>
      </c>
      <c r="AA7" s="171" t="s">
        <v>164</v>
      </c>
      <c r="AB7" s="171" t="s">
        <v>165</v>
      </c>
      <c r="AC7" s="171" t="s">
        <v>166</v>
      </c>
    </row>
    <row r="8" spans="2:29" x14ac:dyDescent="0.35">
      <c r="B8" s="172" t="s">
        <v>10</v>
      </c>
      <c r="C8" s="173">
        <v>1</v>
      </c>
      <c r="D8" s="173">
        <v>2</v>
      </c>
      <c r="E8" s="173">
        <v>3</v>
      </c>
      <c r="F8" s="173">
        <v>4</v>
      </c>
      <c r="G8" s="173">
        <v>5</v>
      </c>
      <c r="H8" s="173">
        <v>6</v>
      </c>
      <c r="I8" s="173">
        <v>7</v>
      </c>
      <c r="J8" s="173">
        <v>8</v>
      </c>
      <c r="K8" s="173">
        <v>9</v>
      </c>
      <c r="L8" s="173">
        <v>10</v>
      </c>
      <c r="M8" s="173">
        <v>11</v>
      </c>
      <c r="N8" s="173">
        <v>12</v>
      </c>
      <c r="O8" s="173">
        <v>13</v>
      </c>
      <c r="P8" s="173">
        <v>14</v>
      </c>
      <c r="Q8" s="173">
        <v>15</v>
      </c>
      <c r="R8" s="173">
        <v>16</v>
      </c>
      <c r="S8" s="173">
        <v>17</v>
      </c>
      <c r="T8" s="173">
        <v>18</v>
      </c>
      <c r="U8" s="173">
        <v>19</v>
      </c>
      <c r="V8" s="173">
        <v>20</v>
      </c>
      <c r="W8" s="173">
        <v>21</v>
      </c>
      <c r="X8" s="173">
        <v>22</v>
      </c>
      <c r="Y8" s="173">
        <v>23</v>
      </c>
      <c r="Z8" s="173">
        <v>24</v>
      </c>
      <c r="AA8" s="173">
        <v>25</v>
      </c>
      <c r="AB8" s="173">
        <v>26</v>
      </c>
      <c r="AC8" s="173">
        <v>27</v>
      </c>
    </row>
    <row r="9" spans="2:29" x14ac:dyDescent="0.35">
      <c r="B9" s="172" t="s">
        <v>172</v>
      </c>
      <c r="C9" s="174">
        <v>0.94786729857819907</v>
      </c>
      <c r="D9" s="174">
        <v>0.89845241571393286</v>
      </c>
      <c r="E9" s="174">
        <v>0.85161366418382267</v>
      </c>
      <c r="F9" s="174">
        <v>0.80721674330220161</v>
      </c>
      <c r="G9" s="174">
        <v>0.76513435384094941</v>
      </c>
      <c r="H9" s="174">
        <v>0.72524583302459655</v>
      </c>
      <c r="I9" s="174">
        <v>0.68743680855412004</v>
      </c>
      <c r="J9" s="174">
        <v>0.6515988706674124</v>
      </c>
      <c r="K9" s="174">
        <v>0.6176292612961255</v>
      </c>
      <c r="L9" s="174">
        <v>0.58543057942760712</v>
      </c>
      <c r="M9" s="174">
        <v>0.55491050182711577</v>
      </c>
      <c r="N9" s="174">
        <v>0.5259815183195411</v>
      </c>
      <c r="O9" s="174">
        <v>0.49856068087160293</v>
      </c>
      <c r="P9" s="174">
        <v>0.47256936575507386</v>
      </c>
      <c r="Q9" s="174">
        <v>0.44793304810907481</v>
      </c>
      <c r="R9" s="174">
        <v>0.4245810882550472</v>
      </c>
      <c r="S9" s="174">
        <v>0.40244652915170354</v>
      </c>
      <c r="T9" s="174">
        <v>0.38146590440919764</v>
      </c>
      <c r="U9" s="174">
        <v>0.36157905631203574</v>
      </c>
      <c r="V9" s="174">
        <v>0.34272896332894381</v>
      </c>
      <c r="W9" s="174">
        <v>0.32486157661511261</v>
      </c>
      <c r="X9" s="174">
        <v>0.30792566503802149</v>
      </c>
      <c r="Y9" s="174">
        <v>0.29187266828248482</v>
      </c>
      <c r="Z9" s="174">
        <v>0.2766565576137297</v>
      </c>
      <c r="AA9" s="174">
        <v>0.26223370389926987</v>
      </c>
      <c r="AB9" s="174">
        <v>0.24856275251115625</v>
      </c>
      <c r="AC9" s="174">
        <v>0.23560450474991115</v>
      </c>
    </row>
    <row r="11" spans="2:29" x14ac:dyDescent="0.35">
      <c r="B11" s="169" t="s">
        <v>173</v>
      </c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</row>
    <row r="13" spans="2:29" x14ac:dyDescent="0.35">
      <c r="B13" s="175" t="s">
        <v>174</v>
      </c>
      <c r="C13" s="171" t="s">
        <v>38</v>
      </c>
      <c r="D13" s="171" t="s">
        <v>73</v>
      </c>
      <c r="E13" s="171" t="s">
        <v>175</v>
      </c>
      <c r="P13" s="97"/>
    </row>
    <row r="14" spans="2:29" x14ac:dyDescent="0.35">
      <c r="B14" s="172" t="s">
        <v>74</v>
      </c>
      <c r="C14" s="173">
        <v>94.399900551164123</v>
      </c>
      <c r="D14" s="173">
        <v>2</v>
      </c>
      <c r="E14" s="176">
        <v>4.3754540918742926</v>
      </c>
      <c r="K14" s="177"/>
      <c r="P14" s="97"/>
    </row>
    <row r="15" spans="2:29" x14ac:dyDescent="0.35">
      <c r="B15" s="172" t="s">
        <v>75</v>
      </c>
      <c r="C15" s="173">
        <v>49.895172242901793</v>
      </c>
      <c r="D15" s="173">
        <v>3</v>
      </c>
      <c r="E15" s="176">
        <v>2.3126511180660887</v>
      </c>
      <c r="K15" s="177"/>
    </row>
    <row r="16" spans="2:29" x14ac:dyDescent="0.35">
      <c r="B16" s="172" t="s">
        <v>76</v>
      </c>
      <c r="C16" s="173">
        <v>12.146338679956147</v>
      </c>
      <c r="D16" s="173">
        <v>5</v>
      </c>
      <c r="E16" s="176">
        <v>0.56298520409669783</v>
      </c>
      <c r="K16" s="177"/>
    </row>
    <row r="17" spans="2:6" x14ac:dyDescent="0.35">
      <c r="B17" s="172" t="s">
        <v>77</v>
      </c>
      <c r="C17" s="173">
        <v>21.574880816707754</v>
      </c>
      <c r="D17" s="173">
        <v>4</v>
      </c>
      <c r="E17" s="176">
        <v>1</v>
      </c>
      <c r="F17" s="177"/>
    </row>
    <row r="18" spans="2:6" x14ac:dyDescent="0.35">
      <c r="B18" s="172" t="s">
        <v>78</v>
      </c>
      <c r="C18" s="173">
        <v>129.45039407482292</v>
      </c>
      <c r="D18" s="173">
        <v>1</v>
      </c>
      <c r="E18" s="176">
        <v>6.000051410461352</v>
      </c>
    </row>
    <row r="19" spans="2:6" x14ac:dyDescent="0.35">
      <c r="B19" s="172" t="s">
        <v>107</v>
      </c>
      <c r="C19" s="173">
        <v>-6.7073132246436101E-2</v>
      </c>
      <c r="D19" s="173">
        <v>6</v>
      </c>
      <c r="E19" s="176">
        <v>-3.1088529673125309E-3</v>
      </c>
    </row>
    <row r="37" spans="2:14" x14ac:dyDescent="0.35">
      <c r="B37" s="175" t="s">
        <v>174</v>
      </c>
      <c r="C37" s="171" t="s">
        <v>38</v>
      </c>
      <c r="D37" s="171" t="s">
        <v>176</v>
      </c>
      <c r="E37" s="171" t="s">
        <v>177</v>
      </c>
      <c r="F37" s="171" t="s">
        <v>178</v>
      </c>
      <c r="G37" s="171" t="s">
        <v>179</v>
      </c>
      <c r="H37" s="171" t="s">
        <v>180</v>
      </c>
      <c r="I37" s="171" t="s">
        <v>181</v>
      </c>
      <c r="J37" s="171" t="s">
        <v>182</v>
      </c>
      <c r="N37" s="178"/>
    </row>
    <row r="38" spans="2:14" x14ac:dyDescent="0.35">
      <c r="B38" s="172" t="s">
        <v>74</v>
      </c>
      <c r="C38" s="174">
        <v>94.399900551164123</v>
      </c>
      <c r="D38" s="174">
        <v>-115.20869933184589</v>
      </c>
      <c r="E38" s="174">
        <v>-14.654059206522366</v>
      </c>
      <c r="F38" s="174">
        <v>-1.4555035191424401</v>
      </c>
      <c r="G38" s="174">
        <v>-5.7065963596392013</v>
      </c>
      <c r="H38" s="174">
        <v>-8.0676896296720013</v>
      </c>
      <c r="I38" s="174">
        <v>-0.90304841857530671</v>
      </c>
      <c r="J38" s="174">
        <v>240.39549701656134</v>
      </c>
      <c r="M38" s="97"/>
      <c r="N38" s="97"/>
    </row>
    <row r="39" spans="2:14" x14ac:dyDescent="0.35">
      <c r="B39" s="172" t="s">
        <v>75</v>
      </c>
      <c r="C39" s="174">
        <v>49.895172242901793</v>
      </c>
      <c r="D39" s="174">
        <v>-153.96612640520976</v>
      </c>
      <c r="E39" s="174">
        <v>-20.401360441420849</v>
      </c>
      <c r="F39" s="174">
        <v>-1.4555035191424401</v>
      </c>
      <c r="G39" s="174">
        <v>-5.7065963596392013</v>
      </c>
      <c r="H39" s="174">
        <v>-8.0676896296720013</v>
      </c>
      <c r="I39" s="174">
        <v>-0.90304841857530671</v>
      </c>
      <c r="J39" s="174">
        <v>240.39549701656134</v>
      </c>
      <c r="N39" s="97"/>
    </row>
    <row r="40" spans="2:14" x14ac:dyDescent="0.35">
      <c r="B40" s="172" t="s">
        <v>76</v>
      </c>
      <c r="C40" s="174">
        <v>12.146338679956147</v>
      </c>
      <c r="D40" s="174">
        <v>-193.18306304782894</v>
      </c>
      <c r="E40" s="174">
        <v>-21.787746336236737</v>
      </c>
      <c r="F40" s="174">
        <v>-1.2030905088046859</v>
      </c>
      <c r="G40" s="174">
        <v>-5.1119064968473706</v>
      </c>
      <c r="H40" s="174">
        <v>-2.4780145870603034</v>
      </c>
      <c r="I40" s="174">
        <v>-0.55679648460013298</v>
      </c>
      <c r="J40" s="174">
        <v>236.46695614133426</v>
      </c>
      <c r="N40" s="97"/>
    </row>
    <row r="41" spans="2:14" x14ac:dyDescent="0.35">
      <c r="B41" s="172" t="s">
        <v>77</v>
      </c>
      <c r="C41" s="174">
        <v>21.574880816707754</v>
      </c>
      <c r="D41" s="174">
        <v>-24.152773931188801</v>
      </c>
      <c r="E41" s="174">
        <v>-3.452537920855836</v>
      </c>
      <c r="F41" s="174">
        <v>-0.34465383282445677</v>
      </c>
      <c r="G41" s="174">
        <v>-0.31682702536496932</v>
      </c>
      <c r="H41" s="174">
        <v>-1.9847335012420755</v>
      </c>
      <c r="I41" s="174">
        <v>-0.29853396726397341</v>
      </c>
      <c r="J41" s="174">
        <v>52.124940995447865</v>
      </c>
      <c r="N41" s="97"/>
    </row>
    <row r="42" spans="2:14" x14ac:dyDescent="0.35">
      <c r="B42" s="172" t="s">
        <v>78</v>
      </c>
      <c r="C42" s="174">
        <v>129.45039407482292</v>
      </c>
      <c r="D42" s="174">
        <v>-115.20869933184589</v>
      </c>
      <c r="E42" s="174">
        <v>-14.654059206522366</v>
      </c>
      <c r="F42" s="174">
        <v>-5.1067305934807941</v>
      </c>
      <c r="G42" s="174">
        <v>-4.9586908236597695</v>
      </c>
      <c r="H42" s="174">
        <v>-6.9585224461771062</v>
      </c>
      <c r="I42" s="174">
        <v>-1.0545555980821029</v>
      </c>
      <c r="J42" s="174">
        <v>277.39165207459098</v>
      </c>
      <c r="N42" s="97"/>
    </row>
    <row r="43" spans="2:14" x14ac:dyDescent="0.35">
      <c r="B43" s="172" t="s">
        <v>107</v>
      </c>
      <c r="C43" s="174">
        <v>-6.7073132246436101E-2</v>
      </c>
      <c r="D43" s="174">
        <v>-194.50642677845659</v>
      </c>
      <c r="E43" s="174">
        <v>-23.027280444822356</v>
      </c>
      <c r="F43" s="174">
        <v>-3.0380476408261972</v>
      </c>
      <c r="G43" s="174">
        <v>-1.4254695779858635</v>
      </c>
      <c r="H43" s="174">
        <v>-0.63532859739363312</v>
      </c>
      <c r="I43" s="174">
        <v>-0.64977912181465336</v>
      </c>
      <c r="J43" s="174">
        <v>223.2152590290529</v>
      </c>
      <c r="N43" s="97"/>
    </row>
    <row r="61" spans="2:30" x14ac:dyDescent="0.35">
      <c r="B61" s="175" t="s">
        <v>78</v>
      </c>
      <c r="C61" s="171" t="s">
        <v>140</v>
      </c>
      <c r="D61" s="171" t="s">
        <v>141</v>
      </c>
      <c r="E61" s="171" t="s">
        <v>142</v>
      </c>
      <c r="F61" s="171" t="s">
        <v>143</v>
      </c>
      <c r="G61" s="171" t="s">
        <v>144</v>
      </c>
      <c r="H61" s="171" t="s">
        <v>145</v>
      </c>
      <c r="I61" s="171" t="s">
        <v>146</v>
      </c>
      <c r="J61" s="171" t="s">
        <v>147</v>
      </c>
      <c r="K61" s="171" t="s">
        <v>148</v>
      </c>
      <c r="L61" s="171" t="s">
        <v>149</v>
      </c>
      <c r="M61" s="171" t="s">
        <v>150</v>
      </c>
      <c r="N61" s="171" t="s">
        <v>151</v>
      </c>
      <c r="O61" s="171" t="s">
        <v>152</v>
      </c>
      <c r="P61" s="171" t="s">
        <v>153</v>
      </c>
      <c r="Q61" s="171" t="s">
        <v>154</v>
      </c>
      <c r="R61" s="171" t="s">
        <v>155</v>
      </c>
      <c r="S61" s="171" t="s">
        <v>156</v>
      </c>
      <c r="T61" s="171" t="s">
        <v>157</v>
      </c>
      <c r="U61" s="171" t="s">
        <v>158</v>
      </c>
      <c r="V61" s="171" t="s">
        <v>159</v>
      </c>
      <c r="W61" s="171" t="s">
        <v>160</v>
      </c>
      <c r="X61" s="171" t="s">
        <v>161</v>
      </c>
      <c r="Y61" s="171" t="s">
        <v>162</v>
      </c>
      <c r="Z61" s="171" t="s">
        <v>163</v>
      </c>
      <c r="AA61" s="171" t="s">
        <v>164</v>
      </c>
      <c r="AB61" s="171" t="s">
        <v>165</v>
      </c>
      <c r="AC61" s="171" t="s">
        <v>166</v>
      </c>
      <c r="AD61" s="13"/>
    </row>
    <row r="62" spans="2:30" x14ac:dyDescent="0.35">
      <c r="B62" s="172" t="s">
        <v>178</v>
      </c>
      <c r="C62" s="179">
        <v>0</v>
      </c>
      <c r="D62" s="173">
        <v>0</v>
      </c>
      <c r="E62" s="173">
        <v>-465150.53176353977</v>
      </c>
      <c r="F62" s="173">
        <v>-3575228.2962447372</v>
      </c>
      <c r="G62" s="173">
        <v>-4349950.5486736679</v>
      </c>
      <c r="H62" s="173">
        <v>-5070809.3696542988</v>
      </c>
      <c r="I62" s="173">
        <v>-5071001.1645238856</v>
      </c>
      <c r="J62" s="173">
        <v>-5103117.1696613412</v>
      </c>
      <c r="K62" s="173">
        <v>-5103306.7818445591</v>
      </c>
      <c r="L62" s="173">
        <v>-5103494.7050605556</v>
      </c>
      <c r="M62" s="173">
        <v>-5103682.8197206752</v>
      </c>
      <c r="N62" s="173">
        <v>-5103867.9652151233</v>
      </c>
      <c r="O62" s="173">
        <v>-5104055.424031131</v>
      </c>
      <c r="P62" s="173">
        <v>-5104244.451777433</v>
      </c>
      <c r="Q62" s="173">
        <v>-5104430.7919254461</v>
      </c>
      <c r="R62" s="173">
        <v>-5104617.6076042783</v>
      </c>
      <c r="S62" s="173">
        <v>-5104808.7697056253</v>
      </c>
      <c r="T62" s="173">
        <v>-5104998.3582601165</v>
      </c>
      <c r="U62" s="173">
        <v>-5105188.1872646799</v>
      </c>
      <c r="V62" s="173">
        <v>-5105378.0591103639</v>
      </c>
      <c r="W62" s="173">
        <v>-5105566.4788248008</v>
      </c>
      <c r="X62" s="173">
        <v>-5105758.3165141195</v>
      </c>
      <c r="Y62" s="173">
        <v>-5105952.7037111958</v>
      </c>
      <c r="Z62" s="173">
        <v>-5106144.9800187377</v>
      </c>
      <c r="AA62" s="173">
        <v>-5106337.7217911035</v>
      </c>
      <c r="AB62" s="173">
        <v>-5106534.3349283393</v>
      </c>
      <c r="AC62" s="173">
        <v>-5106730.5934807956</v>
      </c>
      <c r="AD62" s="180"/>
    </row>
    <row r="63" spans="2:30" x14ac:dyDescent="0.35">
      <c r="B63" s="172" t="s">
        <v>179</v>
      </c>
      <c r="C63" s="179">
        <v>0</v>
      </c>
      <c r="D63" s="173">
        <v>0</v>
      </c>
      <c r="E63" s="173">
        <v>-1156516.0527578925</v>
      </c>
      <c r="F63" s="173">
        <v>-1061835.1792857475</v>
      </c>
      <c r="G63" s="173">
        <v>-782359.90979874076</v>
      </c>
      <c r="H63" s="173">
        <v>-1915432.5068622255</v>
      </c>
      <c r="I63" s="173">
        <v>4166499.6719862982</v>
      </c>
      <c r="J63" s="173">
        <v>-2326204.8006433961</v>
      </c>
      <c r="K63" s="173">
        <v>-2911304.146376316</v>
      </c>
      <c r="L63" s="173">
        <v>-4710519.0693121906</v>
      </c>
      <c r="M63" s="173">
        <v>-2052640.3775592758</v>
      </c>
      <c r="N63" s="173">
        <v>1899038.2562962221</v>
      </c>
      <c r="O63" s="173">
        <v>1378209.3626134889</v>
      </c>
      <c r="P63" s="173">
        <v>3446118.0891112648</v>
      </c>
      <c r="Q63" s="173">
        <v>3629840.9643245386</v>
      </c>
      <c r="R63" s="173">
        <v>9617744.9905401468</v>
      </c>
      <c r="S63" s="173">
        <v>-32964.230510206893</v>
      </c>
      <c r="T63" s="173">
        <v>6808820.1682822881</v>
      </c>
      <c r="U63" s="173">
        <v>3598266.0783121381</v>
      </c>
      <c r="V63" s="173">
        <v>-1376613.7897864021</v>
      </c>
      <c r="W63" s="173">
        <v>-961747.68906218954</v>
      </c>
      <c r="X63" s="173">
        <v>-1161066.1244873106</v>
      </c>
      <c r="Y63" s="173">
        <v>-4380467.4796520378</v>
      </c>
      <c r="Z63" s="173">
        <v>-4689139.5640825015</v>
      </c>
      <c r="AA63" s="173">
        <v>-5096732.2946238797</v>
      </c>
      <c r="AB63" s="173">
        <v>-4632031.3035411425</v>
      </c>
      <c r="AC63" s="173">
        <v>-4958690.8236597711</v>
      </c>
      <c r="AD63" s="180"/>
    </row>
    <row r="64" spans="2:30" x14ac:dyDescent="0.35">
      <c r="B64" s="172" t="s">
        <v>180</v>
      </c>
      <c r="C64" s="179">
        <v>0</v>
      </c>
      <c r="D64" s="173">
        <v>0</v>
      </c>
      <c r="E64" s="173">
        <v>2694960.3951742891</v>
      </c>
      <c r="F64" s="173">
        <v>3357100.9165032459</v>
      </c>
      <c r="G64" s="173">
        <v>4152640.944431481</v>
      </c>
      <c r="H64" s="173">
        <v>5225202.6554165585</v>
      </c>
      <c r="I64" s="173">
        <v>7407527.1739899144</v>
      </c>
      <c r="J64" s="173">
        <v>9771404.7245847303</v>
      </c>
      <c r="K64" s="173">
        <v>8624952.0253279433</v>
      </c>
      <c r="L64" s="173">
        <v>9394307.9153249003</v>
      </c>
      <c r="M64" s="173">
        <v>7873174.4847748689</v>
      </c>
      <c r="N64" s="173">
        <v>7572272.555719181</v>
      </c>
      <c r="O64" s="173">
        <v>6876278.3552976567</v>
      </c>
      <c r="P64" s="173">
        <v>5163612.7804108458</v>
      </c>
      <c r="Q64" s="173">
        <v>5189309.3555817194</v>
      </c>
      <c r="R64" s="173">
        <v>3666646.0870431149</v>
      </c>
      <c r="S64" s="173">
        <v>2375152.5156632084</v>
      </c>
      <c r="T64" s="173">
        <v>1058454.282732069</v>
      </c>
      <c r="U64" s="173">
        <v>611758.79340606742</v>
      </c>
      <c r="V64" s="173">
        <v>-848803.98938973295</v>
      </c>
      <c r="W64" s="173">
        <v>-1940158.5886414899</v>
      </c>
      <c r="X64" s="173">
        <v>-1810699.2488435446</v>
      </c>
      <c r="Y64" s="173">
        <v>-4016603.1181548452</v>
      </c>
      <c r="Z64" s="173">
        <v>-4865443.8114474248</v>
      </c>
      <c r="AA64" s="173">
        <v>-5156184.6790638808</v>
      </c>
      <c r="AB64" s="173">
        <v>-6840704.6439048396</v>
      </c>
      <c r="AC64" s="173">
        <v>-6958522.4461771091</v>
      </c>
      <c r="AD64" s="180"/>
    </row>
    <row r="65" spans="2:31" x14ac:dyDescent="0.35">
      <c r="B65" s="172" t="s">
        <v>181</v>
      </c>
      <c r="C65" s="179">
        <v>0</v>
      </c>
      <c r="D65" s="173">
        <v>0</v>
      </c>
      <c r="E65" s="174">
        <v>-114347.86991729024</v>
      </c>
      <c r="F65" s="174">
        <v>-114404.3750893214</v>
      </c>
      <c r="G65" s="174">
        <v>-187014.86013447365</v>
      </c>
      <c r="H65" s="174">
        <v>-1863947.1316456045</v>
      </c>
      <c r="I65" s="174">
        <v>-1624601.570574508</v>
      </c>
      <c r="J65" s="174">
        <v>-1644708.608525563</v>
      </c>
      <c r="K65" s="174">
        <v>-1660416.155898846</v>
      </c>
      <c r="L65" s="174">
        <v>-1782587.9072278549</v>
      </c>
      <c r="M65" s="174">
        <v>-1886393.9049836497</v>
      </c>
      <c r="N65" s="174">
        <v>-1600076.9174494441</v>
      </c>
      <c r="O65" s="174">
        <v>-1670496.6193798345</v>
      </c>
      <c r="P65" s="174">
        <v>-1665690.5889301053</v>
      </c>
      <c r="Q65" s="174">
        <v>-1075033.9775011805</v>
      </c>
      <c r="R65" s="174">
        <v>-1008147.5957629216</v>
      </c>
      <c r="S65" s="174">
        <v>-1009744.9060371247</v>
      </c>
      <c r="T65" s="174">
        <v>-1010709.2518434712</v>
      </c>
      <c r="U65" s="174">
        <v>-1021569.6403788595</v>
      </c>
      <c r="V65" s="174">
        <v>-997336.98902668653</v>
      </c>
      <c r="W65" s="174">
        <v>-998590.30498926761</v>
      </c>
      <c r="X65" s="174">
        <v>-1007960.4829763746</v>
      </c>
      <c r="Y65" s="174">
        <v>-997539.46122801676</v>
      </c>
      <c r="Z65" s="174">
        <v>-965041.44537480478</v>
      </c>
      <c r="AA65" s="174">
        <v>-971250.61501573166</v>
      </c>
      <c r="AB65" s="174">
        <v>-1049185.2290008322</v>
      </c>
      <c r="AC65" s="174">
        <v>-1054555.5980821017</v>
      </c>
      <c r="AD65" s="180"/>
    </row>
    <row r="66" spans="2:31" x14ac:dyDescent="0.35">
      <c r="B66" s="172" t="s">
        <v>183</v>
      </c>
      <c r="C66" s="179">
        <v>0</v>
      </c>
      <c r="D66" s="173">
        <v>0</v>
      </c>
      <c r="E66" s="173">
        <v>109907782.80147046</v>
      </c>
      <c r="F66" s="173">
        <v>167912828.92623627</v>
      </c>
      <c r="G66" s="173">
        <v>137272533.27555466</v>
      </c>
      <c r="H66" s="173">
        <v>186507027.35064554</v>
      </c>
      <c r="I66" s="173">
        <v>208291080.3890498</v>
      </c>
      <c r="J66" s="173">
        <v>336763754.82347286</v>
      </c>
      <c r="K66" s="173">
        <v>393603972.5405283</v>
      </c>
      <c r="L66" s="173">
        <v>327534451.63550055</v>
      </c>
      <c r="M66" s="173">
        <v>343733519.97532713</v>
      </c>
      <c r="N66" s="173">
        <v>252685972.9313525</v>
      </c>
      <c r="O66" s="173">
        <v>278850206.1313383</v>
      </c>
      <c r="P66" s="173">
        <v>276374426.56581223</v>
      </c>
      <c r="Q66" s="173">
        <v>265374885.43497434</v>
      </c>
      <c r="R66" s="173">
        <v>296875851.76951659</v>
      </c>
      <c r="S66" s="173">
        <v>304727853.59488738</v>
      </c>
      <c r="T66" s="173">
        <v>278826580.3711133</v>
      </c>
      <c r="U66" s="173">
        <v>265892226.07452422</v>
      </c>
      <c r="V66" s="173">
        <v>289228979.8038078</v>
      </c>
      <c r="W66" s="173">
        <v>276411122.86240643</v>
      </c>
      <c r="X66" s="173">
        <v>264195228.90290534</v>
      </c>
      <c r="Y66" s="173">
        <v>277922775.70603758</v>
      </c>
      <c r="Z66" s="173">
        <v>277486685.84746289</v>
      </c>
      <c r="AA66" s="173">
        <v>275253352.57844329</v>
      </c>
      <c r="AB66" s="173">
        <v>279553883.90878826</v>
      </c>
      <c r="AC66" s="173">
        <v>277391652.07459104</v>
      </c>
      <c r="AD66" s="180"/>
    </row>
    <row r="67" spans="2:31" x14ac:dyDescent="0.35"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D67" s="180"/>
      <c r="AE67" s="79"/>
    </row>
    <row r="85" spans="2:29" x14ac:dyDescent="0.35">
      <c r="B85" s="169" t="s">
        <v>184</v>
      </c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</row>
    <row r="87" spans="2:29" x14ac:dyDescent="0.35">
      <c r="B87" s="175" t="s">
        <v>174</v>
      </c>
      <c r="C87" s="171" t="s">
        <v>38</v>
      </c>
      <c r="D87" s="171" t="s">
        <v>73</v>
      </c>
      <c r="E87" s="171" t="s">
        <v>175</v>
      </c>
    </row>
    <row r="88" spans="2:29" x14ac:dyDescent="0.35">
      <c r="B88" s="172" t="s">
        <v>74</v>
      </c>
      <c r="C88" s="173">
        <v>24.711116190696341</v>
      </c>
      <c r="D88" s="173">
        <v>2</v>
      </c>
      <c r="E88" s="176">
        <v>0</v>
      </c>
    </row>
    <row r="89" spans="2:29" x14ac:dyDescent="0.35">
      <c r="B89" s="172" t="s">
        <v>75</v>
      </c>
      <c r="C89" s="173">
        <v>-19.793612117565974</v>
      </c>
      <c r="D89" s="173">
        <v>4</v>
      </c>
      <c r="E89" s="176">
        <v>1.801000325716497</v>
      </c>
    </row>
    <row r="90" spans="2:29" x14ac:dyDescent="0.35">
      <c r="B90" s="172" t="s">
        <v>76</v>
      </c>
      <c r="C90" s="173">
        <v>-50.057641581781333</v>
      </c>
      <c r="D90" s="173">
        <v>5</v>
      </c>
      <c r="E90" s="176">
        <v>3.0257134965286547</v>
      </c>
    </row>
    <row r="91" spans="2:29" x14ac:dyDescent="0.35">
      <c r="B91" s="172" t="s">
        <v>77</v>
      </c>
      <c r="C91" s="173">
        <v>7.4270232205772713</v>
      </c>
      <c r="D91" s="173">
        <v>3</v>
      </c>
      <c r="E91" s="176">
        <v>0.69944606454590175</v>
      </c>
    </row>
    <row r="92" spans="2:29" x14ac:dyDescent="0.35">
      <c r="B92" s="172" t="s">
        <v>78</v>
      </c>
      <c r="C92" s="173">
        <v>34.649265531303534</v>
      </c>
      <c r="D92" s="173">
        <v>1</v>
      </c>
      <c r="E92" s="176">
        <v>-0.40217322697664604</v>
      </c>
      <c r="G92" s="79"/>
      <c r="H92" s="82"/>
    </row>
    <row r="93" spans="2:29" x14ac:dyDescent="0.35">
      <c r="B93" s="172" t="s">
        <v>107</v>
      </c>
      <c r="C93" s="173">
        <v>-56.607469137469657</v>
      </c>
      <c r="D93" s="173">
        <v>6</v>
      </c>
      <c r="E93" s="176">
        <v>3.2907694132724847</v>
      </c>
    </row>
    <row r="111" spans="2:14" x14ac:dyDescent="0.35">
      <c r="B111" s="175" t="s">
        <v>174</v>
      </c>
      <c r="C111" s="171" t="s">
        <v>38</v>
      </c>
      <c r="D111" s="171" t="s">
        <v>176</v>
      </c>
      <c r="E111" s="171" t="s">
        <v>177</v>
      </c>
      <c r="F111" s="171" t="s">
        <v>178</v>
      </c>
      <c r="G111" s="171" t="s">
        <v>179</v>
      </c>
      <c r="H111" s="171" t="s">
        <v>180</v>
      </c>
      <c r="I111" s="171" t="s">
        <v>181</v>
      </c>
      <c r="J111" s="171" t="s">
        <v>182</v>
      </c>
      <c r="N111" s="178"/>
    </row>
    <row r="112" spans="2:14" x14ac:dyDescent="0.35">
      <c r="B112" s="172" t="s">
        <v>74</v>
      </c>
      <c r="C112" s="174">
        <v>24.711116190696341</v>
      </c>
      <c r="D112" s="174">
        <v>-115.20869933184589</v>
      </c>
      <c r="E112" s="174">
        <v>-14.654059206522366</v>
      </c>
      <c r="F112" s="174">
        <v>0.92344484622404943</v>
      </c>
      <c r="G112" s="174">
        <v>7.1871924040104895</v>
      </c>
      <c r="H112" s="174">
        <v>17.802241567803708</v>
      </c>
      <c r="I112" s="174">
        <v>-1.310257671874236</v>
      </c>
      <c r="J112" s="174">
        <v>129.9712535829006</v>
      </c>
      <c r="M112" s="97"/>
      <c r="N112" s="97"/>
    </row>
    <row r="113" spans="2:14" x14ac:dyDescent="0.35">
      <c r="B113" s="172" t="s">
        <v>75</v>
      </c>
      <c r="C113" s="174">
        <v>-19.793612117565974</v>
      </c>
      <c r="D113" s="174">
        <v>-153.96612640520976</v>
      </c>
      <c r="E113" s="174">
        <v>-20.401360441420849</v>
      </c>
      <c r="F113" s="174">
        <v>0.92344484622404943</v>
      </c>
      <c r="G113" s="174">
        <v>7.1871924040104895</v>
      </c>
      <c r="H113" s="174">
        <v>17.802241567803708</v>
      </c>
      <c r="I113" s="174">
        <v>-1.310257671874236</v>
      </c>
      <c r="J113" s="174">
        <v>129.9712535829006</v>
      </c>
      <c r="N113" s="97"/>
    </row>
    <row r="114" spans="2:14" x14ac:dyDescent="0.35">
      <c r="B114" s="172" t="s">
        <v>76</v>
      </c>
      <c r="C114" s="174">
        <v>-50.057641581781333</v>
      </c>
      <c r="D114" s="174">
        <v>-193.18306304782894</v>
      </c>
      <c r="E114" s="174">
        <v>-21.787746336236737</v>
      </c>
      <c r="F114" s="174">
        <v>0.62437831192954407</v>
      </c>
      <c r="G114" s="174">
        <v>8.3728215793387211</v>
      </c>
      <c r="H114" s="174">
        <v>19.16728413775478</v>
      </c>
      <c r="I114" s="174">
        <v>-1.5416741623094354</v>
      </c>
      <c r="J114" s="174">
        <v>138.29035793557065</v>
      </c>
      <c r="N114" s="97"/>
    </row>
    <row r="115" spans="2:14" x14ac:dyDescent="0.35">
      <c r="B115" s="172" t="s">
        <v>77</v>
      </c>
      <c r="C115" s="174">
        <v>7.4270232205772713</v>
      </c>
      <c r="D115" s="174">
        <v>-24.152773931188801</v>
      </c>
      <c r="E115" s="174">
        <v>-3.452537920855836</v>
      </c>
      <c r="F115" s="174">
        <v>6.103521772980279E-2</v>
      </c>
      <c r="G115" s="174">
        <v>1.6845592668026927</v>
      </c>
      <c r="H115" s="174">
        <v>5.7764743968010919</v>
      </c>
      <c r="I115" s="174">
        <v>-0.20609086358767659</v>
      </c>
      <c r="J115" s="174">
        <v>27.716357054875992</v>
      </c>
      <c r="N115" s="97"/>
    </row>
    <row r="116" spans="2:14" x14ac:dyDescent="0.35">
      <c r="B116" s="172" t="s">
        <v>78</v>
      </c>
      <c r="C116" s="174">
        <v>34.649265531303534</v>
      </c>
      <c r="D116" s="174">
        <v>-115.20869933184589</v>
      </c>
      <c r="E116" s="174">
        <v>-14.654059206522366</v>
      </c>
      <c r="F116" s="174">
        <v>1.2844868461968111</v>
      </c>
      <c r="G116" s="174">
        <v>7.1570824337274095</v>
      </c>
      <c r="H116" s="174">
        <v>26.651623154521051</v>
      </c>
      <c r="I116" s="174">
        <v>-1.3460478558941875</v>
      </c>
      <c r="J116" s="174">
        <v>130.76487949112069</v>
      </c>
      <c r="N116" s="97"/>
    </row>
    <row r="117" spans="2:14" x14ac:dyDescent="0.35">
      <c r="B117" s="172" t="s">
        <v>107</v>
      </c>
      <c r="C117" s="174">
        <v>-56.607469137469657</v>
      </c>
      <c r="D117" s="174">
        <v>-194.50642677845659</v>
      </c>
      <c r="E117" s="174">
        <v>-23.027280444822356</v>
      </c>
      <c r="F117" s="174">
        <v>-0.33191837089165505</v>
      </c>
      <c r="G117" s="174">
        <v>6.8793021556054814</v>
      </c>
      <c r="H117" s="174">
        <v>28.990394008339546</v>
      </c>
      <c r="I117" s="174">
        <v>0.44952517277300091</v>
      </c>
      <c r="J117" s="174">
        <v>124.93893511998292</v>
      </c>
      <c r="N117" s="97"/>
    </row>
    <row r="135" spans="2:31" x14ac:dyDescent="0.35">
      <c r="B135" s="175" t="s">
        <v>78</v>
      </c>
      <c r="C135" s="171" t="s">
        <v>140</v>
      </c>
      <c r="D135" s="171" t="s">
        <v>141</v>
      </c>
      <c r="E135" s="171" t="s">
        <v>142</v>
      </c>
      <c r="F135" s="171" t="s">
        <v>143</v>
      </c>
      <c r="G135" s="171" t="s">
        <v>144</v>
      </c>
      <c r="H135" s="171" t="s">
        <v>145</v>
      </c>
      <c r="I135" s="171" t="s">
        <v>146</v>
      </c>
      <c r="J135" s="171" t="s">
        <v>147</v>
      </c>
      <c r="K135" s="171" t="s">
        <v>148</v>
      </c>
      <c r="L135" s="171" t="s">
        <v>149</v>
      </c>
      <c r="M135" s="171" t="s">
        <v>150</v>
      </c>
      <c r="N135" s="171" t="s">
        <v>151</v>
      </c>
      <c r="O135" s="171" t="s">
        <v>152</v>
      </c>
      <c r="P135" s="171" t="s">
        <v>153</v>
      </c>
      <c r="Q135" s="171" t="s">
        <v>154</v>
      </c>
      <c r="R135" s="171" t="s">
        <v>155</v>
      </c>
      <c r="S135" s="171" t="s">
        <v>156</v>
      </c>
      <c r="T135" s="171" t="s">
        <v>157</v>
      </c>
      <c r="U135" s="171" t="s">
        <v>158</v>
      </c>
      <c r="V135" s="171" t="s">
        <v>159</v>
      </c>
      <c r="W135" s="171" t="s">
        <v>160</v>
      </c>
      <c r="X135" s="171" t="s">
        <v>161</v>
      </c>
      <c r="Y135" s="171" t="s">
        <v>162</v>
      </c>
      <c r="Z135" s="171" t="s">
        <v>163</v>
      </c>
      <c r="AA135" s="171" t="s">
        <v>164</v>
      </c>
      <c r="AB135" s="171" t="s">
        <v>165</v>
      </c>
      <c r="AC135" s="171" t="s">
        <v>166</v>
      </c>
      <c r="AD135" s="13"/>
    </row>
    <row r="136" spans="2:31" x14ac:dyDescent="0.35">
      <c r="B136" s="172" t="s">
        <v>178</v>
      </c>
      <c r="C136" s="179">
        <v>0</v>
      </c>
      <c r="D136" s="173">
        <v>0</v>
      </c>
      <c r="E136" s="173">
        <v>326849.32431375113</v>
      </c>
      <c r="F136" s="173">
        <v>339752.68395543681</v>
      </c>
      <c r="G136" s="173">
        <v>1193057.2950612479</v>
      </c>
      <c r="H136" s="173">
        <v>1192891.2137654852</v>
      </c>
      <c r="I136" s="173">
        <v>1192725.5414946238</v>
      </c>
      <c r="J136" s="173">
        <v>1317935.4772843323</v>
      </c>
      <c r="K136" s="173">
        <v>1322127.327080749</v>
      </c>
      <c r="L136" s="173">
        <v>1971377.4502634979</v>
      </c>
      <c r="M136" s="173">
        <v>1971212.6418444552</v>
      </c>
      <c r="N136" s="173">
        <v>1923356.73938167</v>
      </c>
      <c r="O136" s="173">
        <v>1236485.2022987348</v>
      </c>
      <c r="P136" s="173">
        <v>1177960.3217661635</v>
      </c>
      <c r="Q136" s="173">
        <v>1117731.2441174174</v>
      </c>
      <c r="R136" s="173">
        <v>1117565.2329119097</v>
      </c>
      <c r="S136" s="173">
        <v>1286178.2552305989</v>
      </c>
      <c r="T136" s="173">
        <v>1286010.7916985631</v>
      </c>
      <c r="U136" s="173">
        <v>1285843.3805954906</v>
      </c>
      <c r="V136" s="173">
        <v>1285675.4434034594</v>
      </c>
      <c r="W136" s="173">
        <v>1285508.4645530793</v>
      </c>
      <c r="X136" s="173">
        <v>1285340.0292143035</v>
      </c>
      <c r="Y136" s="173">
        <v>1285169.8674486948</v>
      </c>
      <c r="Z136" s="173">
        <v>1285001.3836051079</v>
      </c>
      <c r="AA136" s="173">
        <v>1284832.5050997967</v>
      </c>
      <c r="AB136" s="173">
        <v>1284660.2511123065</v>
      </c>
      <c r="AC136" s="173">
        <v>1284486.8461968105</v>
      </c>
      <c r="AD136" s="106"/>
    </row>
    <row r="137" spans="2:31" x14ac:dyDescent="0.35">
      <c r="B137" s="172" t="s">
        <v>179</v>
      </c>
      <c r="C137" s="179">
        <v>0</v>
      </c>
      <c r="D137" s="173">
        <v>0</v>
      </c>
      <c r="E137" s="173">
        <v>-1426.4528875079029</v>
      </c>
      <c r="F137" s="173">
        <v>-523.17735175273936</v>
      </c>
      <c r="G137" s="173">
        <v>-1257.7063314400507</v>
      </c>
      <c r="H137" s="173">
        <v>-1360.6912397295434</v>
      </c>
      <c r="I137" s="173">
        <v>-1471.3685659067569</v>
      </c>
      <c r="J137" s="173">
        <v>-1612.113921970918</v>
      </c>
      <c r="K137" s="173">
        <v>-395.38427721755079</v>
      </c>
      <c r="L137" s="173">
        <v>-4619.2659077877361</v>
      </c>
      <c r="M137" s="173">
        <v>-5982.1261002751326</v>
      </c>
      <c r="N137" s="173">
        <v>-4751.8553289257261</v>
      </c>
      <c r="O137" s="173">
        <v>10114578.656222597</v>
      </c>
      <c r="P137" s="173">
        <v>9178983.9356232379</v>
      </c>
      <c r="Q137" s="173">
        <v>9670766.0456778053</v>
      </c>
      <c r="R137" s="173">
        <v>9173011.8035107069</v>
      </c>
      <c r="S137" s="173">
        <v>11928523.748852564</v>
      </c>
      <c r="T137" s="173">
        <v>11769433.011952804</v>
      </c>
      <c r="U137" s="173">
        <v>11346297.652357038</v>
      </c>
      <c r="V137" s="173">
        <v>10675152.087207768</v>
      </c>
      <c r="W137" s="173">
        <v>8940496.5232338905</v>
      </c>
      <c r="X137" s="173">
        <v>8834516.8233207595</v>
      </c>
      <c r="Y137" s="173">
        <v>9453649.0940609649</v>
      </c>
      <c r="Z137" s="173">
        <v>10861728.056075417</v>
      </c>
      <c r="AA137" s="173">
        <v>9039058.2742698267</v>
      </c>
      <c r="AB137" s="173">
        <v>7378314.8280830747</v>
      </c>
      <c r="AC137" s="173">
        <v>7157082.4337274125</v>
      </c>
      <c r="AD137" s="106"/>
    </row>
    <row r="138" spans="2:31" x14ac:dyDescent="0.35">
      <c r="B138" s="172" t="s">
        <v>180</v>
      </c>
      <c r="C138" s="179">
        <v>0</v>
      </c>
      <c r="D138" s="173">
        <v>0</v>
      </c>
      <c r="E138" s="173">
        <v>4843579.1150690811</v>
      </c>
      <c r="F138" s="173">
        <v>8696379.426712865</v>
      </c>
      <c r="G138" s="173">
        <v>11698119.327521401</v>
      </c>
      <c r="H138" s="173">
        <v>15478923.038020248</v>
      </c>
      <c r="I138" s="173">
        <v>18303869.67216127</v>
      </c>
      <c r="J138" s="173">
        <v>21198178.677027412</v>
      </c>
      <c r="K138" s="173">
        <v>25020454.564216144</v>
      </c>
      <c r="L138" s="173">
        <v>29405042.157714423</v>
      </c>
      <c r="M138" s="173">
        <v>33104732.576928139</v>
      </c>
      <c r="N138" s="173">
        <v>35863900.65263439</v>
      </c>
      <c r="O138" s="173">
        <v>38055975.744215421</v>
      </c>
      <c r="P138" s="173">
        <v>38489804.345935263</v>
      </c>
      <c r="Q138" s="173">
        <v>36979217.779077671</v>
      </c>
      <c r="R138" s="173">
        <v>35103531.045155257</v>
      </c>
      <c r="S138" s="173">
        <v>37476630.249566585</v>
      </c>
      <c r="T138" s="173">
        <v>36889355.478944629</v>
      </c>
      <c r="U138" s="173">
        <v>34779163.835250057</v>
      </c>
      <c r="V138" s="173">
        <v>32806240.102370471</v>
      </c>
      <c r="W138" s="173">
        <v>31338650.966500841</v>
      </c>
      <c r="X138" s="173">
        <v>31339204.000995249</v>
      </c>
      <c r="Y138" s="173">
        <v>31105388.017033502</v>
      </c>
      <c r="Z138" s="173">
        <v>29073645.497069113</v>
      </c>
      <c r="AA138" s="173">
        <v>27465635.505068794</v>
      </c>
      <c r="AB138" s="173">
        <v>27779055.736592688</v>
      </c>
      <c r="AC138" s="173">
        <v>26651623.154521052</v>
      </c>
      <c r="AD138" s="106"/>
    </row>
    <row r="139" spans="2:31" x14ac:dyDescent="0.35">
      <c r="B139" s="172" t="s">
        <v>181</v>
      </c>
      <c r="C139" s="179">
        <v>0</v>
      </c>
      <c r="D139" s="173">
        <v>0</v>
      </c>
      <c r="E139" s="174">
        <v>-642.96831645878615</v>
      </c>
      <c r="F139" s="174">
        <v>5788.9346941731565</v>
      </c>
      <c r="G139" s="174">
        <v>100263.13390033055</v>
      </c>
      <c r="H139" s="174">
        <v>62752.694170465387</v>
      </c>
      <c r="I139" s="174">
        <v>-375529.51749129937</v>
      </c>
      <c r="J139" s="174">
        <v>-292660.47631755919</v>
      </c>
      <c r="K139" s="174">
        <v>-297760.24112808128</v>
      </c>
      <c r="L139" s="174">
        <v>-248420.73732450197</v>
      </c>
      <c r="M139" s="174">
        <v>-249141.01115587357</v>
      </c>
      <c r="N139" s="174">
        <v>-318716.26845462748</v>
      </c>
      <c r="O139" s="174">
        <v>-571629.62057194032</v>
      </c>
      <c r="P139" s="174">
        <v>-866698.15199448238</v>
      </c>
      <c r="Q139" s="174">
        <v>-815011.60550622432</v>
      </c>
      <c r="R139" s="174">
        <v>-1597485.2550651869</v>
      </c>
      <c r="S139" s="174">
        <v>-1415338.7608641842</v>
      </c>
      <c r="T139" s="174">
        <v>-1416088.3413663483</v>
      </c>
      <c r="U139" s="174">
        <v>-1305107.4352962701</v>
      </c>
      <c r="V139" s="174">
        <v>-1272901.5373412126</v>
      </c>
      <c r="W139" s="174">
        <v>-1287675.9169840913</v>
      </c>
      <c r="X139" s="174">
        <v>-1278938.8341643026</v>
      </c>
      <c r="Y139" s="174">
        <v>-1275935.756280344</v>
      </c>
      <c r="Z139" s="174">
        <v>-1352562.1530122915</v>
      </c>
      <c r="AA139" s="174">
        <v>-1499881.6388247507</v>
      </c>
      <c r="AB139" s="174">
        <v>-1348501.2056021488</v>
      </c>
      <c r="AC139" s="174">
        <v>-1346047.8558941879</v>
      </c>
      <c r="AD139" s="106"/>
    </row>
    <row r="140" spans="2:31" x14ac:dyDescent="0.35">
      <c r="B140" s="172" t="s">
        <v>183</v>
      </c>
      <c r="C140" s="179">
        <v>0</v>
      </c>
      <c r="D140" s="173">
        <v>0</v>
      </c>
      <c r="E140" s="173">
        <v>130701.40711061218</v>
      </c>
      <c r="F140" s="173">
        <v>2293340.0005938397</v>
      </c>
      <c r="G140" s="173">
        <v>17898221.481268436</v>
      </c>
      <c r="H140" s="173">
        <v>14314457.635406543</v>
      </c>
      <c r="I140" s="173">
        <v>19425867.21537517</v>
      </c>
      <c r="J140" s="173">
        <v>14433968.918790994</v>
      </c>
      <c r="K140" s="173">
        <v>-383574.68896435201</v>
      </c>
      <c r="L140" s="173">
        <v>-4962844.294498384</v>
      </c>
      <c r="M140" s="173">
        <v>-4812096.1977510257</v>
      </c>
      <c r="N140" s="173">
        <v>23620089.876048151</v>
      </c>
      <c r="O140" s="173">
        <v>65199252.465089768</v>
      </c>
      <c r="P140" s="173">
        <v>84612117.99611938</v>
      </c>
      <c r="Q140" s="173">
        <v>173949319.84054637</v>
      </c>
      <c r="R140" s="173">
        <v>185570574.6619328</v>
      </c>
      <c r="S140" s="173">
        <v>132190239.68481185</v>
      </c>
      <c r="T140" s="173">
        <v>112275305.55840862</v>
      </c>
      <c r="U140" s="173">
        <v>137449679.31343663</v>
      </c>
      <c r="V140" s="173">
        <v>134291054.91450074</v>
      </c>
      <c r="W140" s="173">
        <v>143318406.18881604</v>
      </c>
      <c r="X140" s="173">
        <v>127358678.39954874</v>
      </c>
      <c r="Y140" s="173">
        <v>123961079.44047217</v>
      </c>
      <c r="Z140" s="173">
        <v>138098035.59828687</v>
      </c>
      <c r="AA140" s="173">
        <v>133276832.76384765</v>
      </c>
      <c r="AB140" s="173">
        <v>128803611.46694452</v>
      </c>
      <c r="AC140" s="173">
        <v>130764879.49112071</v>
      </c>
      <c r="AD140" s="106"/>
    </row>
    <row r="141" spans="2:31" x14ac:dyDescent="0.35"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</row>
    <row r="159" spans="2:29" x14ac:dyDescent="0.35">
      <c r="B159" s="169" t="s">
        <v>185</v>
      </c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</row>
    <row r="161" spans="2:10" x14ac:dyDescent="0.35">
      <c r="B161" s="175" t="s">
        <v>174</v>
      </c>
      <c r="C161" s="171" t="s">
        <v>38</v>
      </c>
      <c r="D161" s="171" t="s">
        <v>73</v>
      </c>
      <c r="E161" s="171" t="s">
        <v>175</v>
      </c>
    </row>
    <row r="162" spans="2:10" x14ac:dyDescent="0.35">
      <c r="B162" s="172" t="s">
        <v>74</v>
      </c>
      <c r="C162" s="173">
        <v>37.063150430981835</v>
      </c>
      <c r="D162" s="173">
        <v>2</v>
      </c>
      <c r="E162" s="176">
        <v>0</v>
      </c>
      <c r="J162" s="97"/>
    </row>
    <row r="163" spans="2:10" x14ac:dyDescent="0.35">
      <c r="B163" s="172" t="s">
        <v>75</v>
      </c>
      <c r="C163" s="173">
        <v>-7.4415778772805394</v>
      </c>
      <c r="D163" s="173">
        <v>4</v>
      </c>
      <c r="E163" s="176">
        <v>1.2007810396781591</v>
      </c>
    </row>
    <row r="164" spans="2:10" x14ac:dyDescent="0.35">
      <c r="B164" s="172" t="s">
        <v>76</v>
      </c>
      <c r="C164" s="173">
        <v>-46.948503944892408</v>
      </c>
      <c r="D164" s="173">
        <v>6</v>
      </c>
      <c r="E164" s="176">
        <v>2.2667164933083295</v>
      </c>
    </row>
    <row r="165" spans="2:10" x14ac:dyDescent="0.35">
      <c r="B165" s="172" t="s">
        <v>77</v>
      </c>
      <c r="C165" s="173">
        <v>12.692002325050886</v>
      </c>
      <c r="D165" s="173">
        <v>3</v>
      </c>
      <c r="E165" s="176">
        <v>0.65755738037742772</v>
      </c>
      <c r="G165" s="97"/>
      <c r="H165" s="181"/>
    </row>
    <row r="166" spans="2:10" x14ac:dyDescent="0.35">
      <c r="B166" s="172" t="s">
        <v>78</v>
      </c>
      <c r="C166" s="173">
        <v>72.70296842472392</v>
      </c>
      <c r="D166" s="173">
        <v>1</v>
      </c>
      <c r="E166" s="176">
        <v>-0.96159710060562054</v>
      </c>
    </row>
    <row r="167" spans="2:10" x14ac:dyDescent="0.35">
      <c r="B167" s="172" t="s">
        <v>107</v>
      </c>
      <c r="C167" s="173">
        <v>-26.411628868153347</v>
      </c>
      <c r="D167" s="173">
        <v>5</v>
      </c>
      <c r="E167" s="176">
        <v>1.7126115443784653</v>
      </c>
      <c r="G167" s="79"/>
    </row>
    <row r="185" spans="2:15" x14ac:dyDescent="0.35">
      <c r="B185" s="175" t="s">
        <v>174</v>
      </c>
      <c r="C185" s="171" t="s">
        <v>38</v>
      </c>
      <c r="D185" s="171" t="s">
        <v>176</v>
      </c>
      <c r="E185" s="171" t="s">
        <v>177</v>
      </c>
      <c r="F185" s="171" t="s">
        <v>178</v>
      </c>
      <c r="G185" s="171" t="s">
        <v>179</v>
      </c>
      <c r="H185" s="171" t="s">
        <v>180</v>
      </c>
      <c r="I185" s="171" t="s">
        <v>181</v>
      </c>
      <c r="J185" s="171" t="s">
        <v>182</v>
      </c>
      <c r="N185" s="178"/>
    </row>
    <row r="186" spans="2:15" x14ac:dyDescent="0.35">
      <c r="B186" s="172" t="s">
        <v>74</v>
      </c>
      <c r="C186" s="174">
        <v>37.063150430981835</v>
      </c>
      <c r="D186" s="174">
        <v>-115.20869933184589</v>
      </c>
      <c r="E186" s="174">
        <v>-14.654059206522366</v>
      </c>
      <c r="F186" s="174">
        <v>-0.37559482921596021</v>
      </c>
      <c r="G186" s="174">
        <v>4.4667178410013095</v>
      </c>
      <c r="H186" s="174">
        <v>-2.8556630553665467</v>
      </c>
      <c r="I186" s="174">
        <v>4.1540973158114232E-2</v>
      </c>
      <c r="J186" s="174">
        <v>165.64890803977323</v>
      </c>
      <c r="M186" s="97"/>
      <c r="N186" s="97"/>
      <c r="O186" s="82"/>
    </row>
    <row r="187" spans="2:15" x14ac:dyDescent="0.35">
      <c r="B187" s="172" t="s">
        <v>75</v>
      </c>
      <c r="C187" s="174">
        <v>-7.4415778772805394</v>
      </c>
      <c r="D187" s="174">
        <v>-153.96612640520976</v>
      </c>
      <c r="E187" s="174">
        <v>-20.401360441420849</v>
      </c>
      <c r="F187" s="174">
        <v>-0.37559482921596021</v>
      </c>
      <c r="G187" s="174">
        <v>4.4667178410013095</v>
      </c>
      <c r="H187" s="174">
        <v>-2.8556630553665467</v>
      </c>
      <c r="I187" s="174">
        <v>4.1540973158114232E-2</v>
      </c>
      <c r="J187" s="174">
        <v>165.64890803977323</v>
      </c>
      <c r="N187" s="97"/>
    </row>
    <row r="188" spans="2:15" x14ac:dyDescent="0.35">
      <c r="B188" s="172" t="s">
        <v>76</v>
      </c>
      <c r="C188" s="174">
        <v>-46.948503944892408</v>
      </c>
      <c r="D188" s="174">
        <v>-193.18306304782894</v>
      </c>
      <c r="E188" s="174">
        <v>-21.787746336236737</v>
      </c>
      <c r="F188" s="174">
        <v>-0.35304963396282812</v>
      </c>
      <c r="G188" s="174">
        <v>4.8910020459924901</v>
      </c>
      <c r="H188" s="174">
        <v>2.9451497767343424</v>
      </c>
      <c r="I188" s="174">
        <v>0.51794471317060731</v>
      </c>
      <c r="J188" s="174">
        <v>160.02125853723862</v>
      </c>
      <c r="N188" s="97"/>
    </row>
    <row r="189" spans="2:15" x14ac:dyDescent="0.35">
      <c r="B189" s="172" t="s">
        <v>77</v>
      </c>
      <c r="C189" s="174">
        <v>12.692002325050886</v>
      </c>
      <c r="D189" s="174">
        <v>-24.152773931188801</v>
      </c>
      <c r="E189" s="174">
        <v>-3.452537920855836</v>
      </c>
      <c r="F189" s="174">
        <v>0.20665069681638479</v>
      </c>
      <c r="G189" s="174">
        <v>-0.31882991603454452</v>
      </c>
      <c r="H189" s="174">
        <v>-1.045557398192293</v>
      </c>
      <c r="I189" s="174">
        <v>0.1613908029205193</v>
      </c>
      <c r="J189" s="174">
        <v>41.293659991585457</v>
      </c>
      <c r="N189" s="97"/>
    </row>
    <row r="190" spans="2:15" x14ac:dyDescent="0.35">
      <c r="B190" s="172" t="s">
        <v>78</v>
      </c>
      <c r="C190" s="174">
        <v>72.70296842472392</v>
      </c>
      <c r="D190" s="174">
        <v>-115.20869933184589</v>
      </c>
      <c r="E190" s="174">
        <v>-14.654059206522366</v>
      </c>
      <c r="F190" s="174">
        <v>-0.71988943707464115</v>
      </c>
      <c r="G190" s="174">
        <v>5.0758888792207237</v>
      </c>
      <c r="H190" s="174">
        <v>-4.2351737904077895</v>
      </c>
      <c r="I190" s="174">
        <v>0.10016981031494313</v>
      </c>
      <c r="J190" s="174">
        <v>202.34473150103898</v>
      </c>
      <c r="N190" s="97"/>
    </row>
    <row r="191" spans="2:15" x14ac:dyDescent="0.35">
      <c r="B191" s="172" t="s">
        <v>107</v>
      </c>
      <c r="C191" s="174">
        <v>-26.411628868153347</v>
      </c>
      <c r="D191" s="174">
        <v>-194.50642677845659</v>
      </c>
      <c r="E191" s="174">
        <v>-23.027280444822356</v>
      </c>
      <c r="F191" s="174">
        <v>-0.5579592053872664</v>
      </c>
      <c r="G191" s="174">
        <v>1.4730549137689088</v>
      </c>
      <c r="H191" s="174">
        <v>2.6370945684404434</v>
      </c>
      <c r="I191" s="174">
        <v>-0.48834065474173538</v>
      </c>
      <c r="J191" s="174">
        <v>188.05822873304524</v>
      </c>
      <c r="N191" s="97"/>
    </row>
    <row r="209" spans="2:31" x14ac:dyDescent="0.35">
      <c r="B209" s="175" t="s">
        <v>78</v>
      </c>
      <c r="C209" s="171" t="s">
        <v>140</v>
      </c>
      <c r="D209" s="171" t="s">
        <v>141</v>
      </c>
      <c r="E209" s="171" t="s">
        <v>142</v>
      </c>
      <c r="F209" s="171" t="s">
        <v>143</v>
      </c>
      <c r="G209" s="171" t="s">
        <v>144</v>
      </c>
      <c r="H209" s="171" t="s">
        <v>145</v>
      </c>
      <c r="I209" s="171" t="s">
        <v>146</v>
      </c>
      <c r="J209" s="171" t="s">
        <v>147</v>
      </c>
      <c r="K209" s="171" t="s">
        <v>148</v>
      </c>
      <c r="L209" s="171" t="s">
        <v>149</v>
      </c>
      <c r="M209" s="171" t="s">
        <v>150</v>
      </c>
      <c r="N209" s="171" t="s">
        <v>151</v>
      </c>
      <c r="O209" s="171" t="s">
        <v>152</v>
      </c>
      <c r="P209" s="171" t="s">
        <v>153</v>
      </c>
      <c r="Q209" s="171" t="s">
        <v>154</v>
      </c>
      <c r="R209" s="171" t="s">
        <v>155</v>
      </c>
      <c r="S209" s="171" t="s">
        <v>156</v>
      </c>
      <c r="T209" s="171" t="s">
        <v>157</v>
      </c>
      <c r="U209" s="171" t="s">
        <v>158</v>
      </c>
      <c r="V209" s="171" t="s">
        <v>159</v>
      </c>
      <c r="W209" s="171" t="s">
        <v>160</v>
      </c>
      <c r="X209" s="171" t="s">
        <v>161</v>
      </c>
      <c r="Y209" s="171" t="s">
        <v>162</v>
      </c>
      <c r="Z209" s="171" t="s">
        <v>163</v>
      </c>
      <c r="AA209" s="171" t="s">
        <v>164</v>
      </c>
      <c r="AB209" s="171" t="s">
        <v>165</v>
      </c>
      <c r="AC209" s="171" t="s">
        <v>166</v>
      </c>
      <c r="AD209" s="13"/>
    </row>
    <row r="210" spans="2:31" x14ac:dyDescent="0.35">
      <c r="B210" s="172" t="s">
        <v>178</v>
      </c>
      <c r="C210" s="179">
        <v>0</v>
      </c>
      <c r="D210" s="173">
        <v>0</v>
      </c>
      <c r="E210" s="173">
        <v>-382522.71599610435</v>
      </c>
      <c r="F210" s="173">
        <v>-466412.71604378568</v>
      </c>
      <c r="G210" s="173">
        <v>-237834.94890863277</v>
      </c>
      <c r="H210" s="173">
        <v>-356594.67931224348</v>
      </c>
      <c r="I210" s="173">
        <v>-355926.49073432887</v>
      </c>
      <c r="J210" s="173">
        <v>-732557.15396879986</v>
      </c>
      <c r="K210" s="173">
        <v>-731888.8791080775</v>
      </c>
      <c r="L210" s="173">
        <v>-731226.17169216543</v>
      </c>
      <c r="M210" s="173">
        <v>-730561.9438214784</v>
      </c>
      <c r="N210" s="173">
        <v>-729907.62281268893</v>
      </c>
      <c r="O210" s="173">
        <v>-729248.52559257671</v>
      </c>
      <c r="P210" s="173">
        <v>-728585.03820305655</v>
      </c>
      <c r="Q210" s="173">
        <v>-727930.16008672107</v>
      </c>
      <c r="R210" s="173">
        <v>-727274.18230536697</v>
      </c>
      <c r="S210" s="173">
        <v>-726603.70638780028</v>
      </c>
      <c r="T210" s="173">
        <v>-725939.1927823195</v>
      </c>
      <c r="U210" s="173">
        <v>-725274.9720558743</v>
      </c>
      <c r="V210" s="173">
        <v>-724612.8196987228</v>
      </c>
      <c r="W210" s="173">
        <v>-723952.37611346424</v>
      </c>
      <c r="X210" s="173">
        <v>-723283.56156900164</v>
      </c>
      <c r="Y210" s="173">
        <v>-722604.37386990828</v>
      </c>
      <c r="Z210" s="173">
        <v>-721932.37509146449</v>
      </c>
      <c r="AA210" s="173">
        <v>-721258.95893985115</v>
      </c>
      <c r="AB210" s="173">
        <v>-720572.92574292037</v>
      </c>
      <c r="AC210" s="173">
        <v>-719889.43707464088</v>
      </c>
      <c r="AD210" s="79"/>
    </row>
    <row r="211" spans="2:31" x14ac:dyDescent="0.35">
      <c r="B211" s="172" t="s">
        <v>179</v>
      </c>
      <c r="C211" s="179">
        <v>0</v>
      </c>
      <c r="D211" s="173">
        <v>0</v>
      </c>
      <c r="E211" s="173">
        <v>2108691.6648631976</v>
      </c>
      <c r="F211" s="173">
        <v>-3179574.1092274575</v>
      </c>
      <c r="G211" s="173">
        <v>-811999.74977856176</v>
      </c>
      <c r="H211" s="173">
        <v>11731002.915344389</v>
      </c>
      <c r="I211" s="173">
        <v>30724301.739028305</v>
      </c>
      <c r="J211" s="173">
        <v>24022658.178925879</v>
      </c>
      <c r="K211" s="173">
        <v>27697064.974150665</v>
      </c>
      <c r="L211" s="173">
        <v>13459107.592348499</v>
      </c>
      <c r="M211" s="173">
        <v>20887488.053601418</v>
      </c>
      <c r="N211" s="173">
        <v>16534222.004527431</v>
      </c>
      <c r="O211" s="173">
        <v>13486317.648162208</v>
      </c>
      <c r="P211" s="173">
        <v>1987028.3032315634</v>
      </c>
      <c r="Q211" s="173">
        <v>7384220.6328678569</v>
      </c>
      <c r="R211" s="173">
        <v>6132101.2829275448</v>
      </c>
      <c r="S211" s="173">
        <v>588424.8931011064</v>
      </c>
      <c r="T211" s="173">
        <v>3566281.6374517507</v>
      </c>
      <c r="U211" s="173">
        <v>1010670.8784999559</v>
      </c>
      <c r="V211" s="173">
        <v>759962.92818001681</v>
      </c>
      <c r="W211" s="173">
        <v>5634951.7224492477</v>
      </c>
      <c r="X211" s="173">
        <v>5486295.372915837</v>
      </c>
      <c r="Y211" s="173">
        <v>5455500.7633033572</v>
      </c>
      <c r="Z211" s="173">
        <v>4581613.5218803342</v>
      </c>
      <c r="AA211" s="173">
        <v>4985319.9489299254</v>
      </c>
      <c r="AB211" s="173">
        <v>5124925.7160033211</v>
      </c>
      <c r="AC211" s="173">
        <v>5075888.8792207129</v>
      </c>
      <c r="AD211" s="79"/>
    </row>
    <row r="212" spans="2:31" x14ac:dyDescent="0.35">
      <c r="B212" s="172" t="s">
        <v>180</v>
      </c>
      <c r="C212" s="179">
        <v>0</v>
      </c>
      <c r="D212" s="173">
        <v>0</v>
      </c>
      <c r="E212" s="173">
        <v>-1134872.2914826607</v>
      </c>
      <c r="F212" s="173">
        <v>1219171.9217388981</v>
      </c>
      <c r="G212" s="173">
        <v>1716295.7792507936</v>
      </c>
      <c r="H212" s="173">
        <v>1459052.5327686353</v>
      </c>
      <c r="I212" s="173">
        <v>2963763.0273453007</v>
      </c>
      <c r="J212" s="173">
        <v>2434180.6064024558</v>
      </c>
      <c r="K212" s="173">
        <v>-1561499.6369292564</v>
      </c>
      <c r="L212" s="173">
        <v>-4384690.6009113789</v>
      </c>
      <c r="M212" s="173">
        <v>-4290869.1078149593</v>
      </c>
      <c r="N212" s="173">
        <v>-6194571.3744589789</v>
      </c>
      <c r="O212" s="173">
        <v>-7225699.5602444373</v>
      </c>
      <c r="P212" s="173">
        <v>-7285710.6714323079</v>
      </c>
      <c r="Q212" s="173">
        <v>-6662542.1835055305</v>
      </c>
      <c r="R212" s="173">
        <v>-6202204.9989030845</v>
      </c>
      <c r="S212" s="173">
        <v>-6408038.2884703688</v>
      </c>
      <c r="T212" s="173">
        <v>-6053827.3599993996</v>
      </c>
      <c r="U212" s="173">
        <v>-5951308.1270051356</v>
      </c>
      <c r="V212" s="173">
        <v>-5359964.6018642662</v>
      </c>
      <c r="W212" s="173">
        <v>-5129433.4061124604</v>
      </c>
      <c r="X212" s="173">
        <v>-5919335.7153175995</v>
      </c>
      <c r="Y212" s="173">
        <v>-5813101.6527521508</v>
      </c>
      <c r="Z212" s="173">
        <v>-5322603.6855874462</v>
      </c>
      <c r="AA212" s="173">
        <v>-5004147.0755721731</v>
      </c>
      <c r="AB212" s="173">
        <v>-4759733.0839631809</v>
      </c>
      <c r="AC212" s="173">
        <v>-4235173.7904077889</v>
      </c>
      <c r="AD212" s="79"/>
    </row>
    <row r="213" spans="2:31" x14ac:dyDescent="0.35">
      <c r="B213" s="172" t="s">
        <v>181</v>
      </c>
      <c r="C213" s="179">
        <v>0</v>
      </c>
      <c r="D213" s="173">
        <v>0</v>
      </c>
      <c r="E213" s="174">
        <v>2508.8538546855416</v>
      </c>
      <c r="F213" s="174">
        <v>4417.1142358519464</v>
      </c>
      <c r="G213" s="174">
        <v>-351412.44268965075</v>
      </c>
      <c r="H213" s="174">
        <v>-264037.72571017942</v>
      </c>
      <c r="I213" s="174">
        <v>-304114.60421207605</v>
      </c>
      <c r="J213" s="174">
        <v>129030.532273121</v>
      </c>
      <c r="K213" s="174">
        <v>133189.0300894278</v>
      </c>
      <c r="L213" s="174">
        <v>135900.74453333649</v>
      </c>
      <c r="M213" s="174">
        <v>138590.95064619434</v>
      </c>
      <c r="N213" s="174">
        <v>130664.93514663717</v>
      </c>
      <c r="O213" s="174">
        <v>133349.18585244988</v>
      </c>
      <c r="P213" s="174">
        <v>136053.70033266617</v>
      </c>
      <c r="Q213" s="174">
        <v>138728.30856292546</v>
      </c>
      <c r="R213" s="174">
        <v>141394.25321607891</v>
      </c>
      <c r="S213" s="174">
        <v>144031.08287508087</v>
      </c>
      <c r="T213" s="174">
        <v>146720.03603526132</v>
      </c>
      <c r="U213" s="174">
        <v>122279.46130290558</v>
      </c>
      <c r="V213" s="174">
        <v>124960.6299830279</v>
      </c>
      <c r="W213" s="174">
        <v>127614.42420239675</v>
      </c>
      <c r="X213" s="174">
        <v>130273.97817133015</v>
      </c>
      <c r="Y213" s="174">
        <v>109274.90717907849</v>
      </c>
      <c r="Z213" s="174">
        <v>92160.102555420337</v>
      </c>
      <c r="AA213" s="174">
        <v>94769.590142921967</v>
      </c>
      <c r="AB213" s="174">
        <v>97439.154104891786</v>
      </c>
      <c r="AC213" s="174">
        <v>100169.81031494326</v>
      </c>
      <c r="AD213" s="79"/>
    </row>
    <row r="214" spans="2:31" x14ac:dyDescent="0.35">
      <c r="B214" s="172" t="s">
        <v>183</v>
      </c>
      <c r="C214" s="179">
        <v>0</v>
      </c>
      <c r="D214" s="173">
        <v>0</v>
      </c>
      <c r="E214" s="173">
        <v>265015566.32681254</v>
      </c>
      <c r="F214" s="173">
        <v>76265303.017125309</v>
      </c>
      <c r="G214" s="173">
        <v>84090402.446217254</v>
      </c>
      <c r="H214" s="173">
        <v>132526725.76928127</v>
      </c>
      <c r="I214" s="173">
        <v>248746104.25287151</v>
      </c>
      <c r="J214" s="173">
        <v>290376856.4460386</v>
      </c>
      <c r="K214" s="173">
        <v>298863463.57350159</v>
      </c>
      <c r="L214" s="173">
        <v>248072744.68803787</v>
      </c>
      <c r="M214" s="173">
        <v>197695817.94415671</v>
      </c>
      <c r="N214" s="173">
        <v>245020769.94121873</v>
      </c>
      <c r="O214" s="173">
        <v>220610100.79171062</v>
      </c>
      <c r="P214" s="173">
        <v>219064648.21606386</v>
      </c>
      <c r="Q214" s="173">
        <v>203728253.35634556</v>
      </c>
      <c r="R214" s="173">
        <v>219501630.57276702</v>
      </c>
      <c r="S214" s="173">
        <v>225971246.27814901</v>
      </c>
      <c r="T214" s="173">
        <v>207322678.24738556</v>
      </c>
      <c r="U214" s="173">
        <v>205601244.47292882</v>
      </c>
      <c r="V214" s="173">
        <v>209489725.96480599</v>
      </c>
      <c r="W214" s="173">
        <v>201569609.4981921</v>
      </c>
      <c r="X214" s="173">
        <v>207970585.93100879</v>
      </c>
      <c r="Y214" s="173">
        <v>200063523.30846497</v>
      </c>
      <c r="Z214" s="173">
        <v>203914857.31040981</v>
      </c>
      <c r="AA214" s="173">
        <v>204533854.98602366</v>
      </c>
      <c r="AB214" s="173">
        <v>202272806.39343345</v>
      </c>
      <c r="AC214" s="173">
        <v>202344731.501039</v>
      </c>
      <c r="AD214" s="79"/>
    </row>
    <row r="215" spans="2:31" x14ac:dyDescent="0.35"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D215" s="79"/>
      <c r="AE215" s="79"/>
    </row>
    <row r="233" spans="2:29" x14ac:dyDescent="0.35">
      <c r="B233" s="169" t="s">
        <v>186</v>
      </c>
      <c r="C233" s="170"/>
      <c r="D233" s="170"/>
      <c r="E233" s="170"/>
      <c r="F233" s="170"/>
      <c r="G233" s="170"/>
      <c r="H233" s="170"/>
      <c r="I233" s="170"/>
      <c r="J233" s="170"/>
      <c r="K233" s="170"/>
      <c r="L233" s="170"/>
      <c r="M233" s="170"/>
      <c r="N233" s="170"/>
      <c r="O233" s="170"/>
      <c r="P233" s="170"/>
      <c r="Q233" s="170"/>
      <c r="R233" s="170"/>
      <c r="S233" s="170"/>
      <c r="T233" s="170"/>
      <c r="U233" s="170"/>
      <c r="V233" s="170"/>
      <c r="W233" s="170"/>
      <c r="X233" s="170"/>
      <c r="Y233" s="170"/>
      <c r="Z233" s="170"/>
      <c r="AA233" s="170"/>
      <c r="AB233" s="170"/>
      <c r="AC233" s="170"/>
    </row>
    <row r="234" spans="2:29" x14ac:dyDescent="0.35">
      <c r="F234" s="182"/>
    </row>
    <row r="235" spans="2:29" x14ac:dyDescent="0.35">
      <c r="B235" s="175" t="s">
        <v>174</v>
      </c>
      <c r="C235" s="171" t="s">
        <v>38</v>
      </c>
      <c r="D235" s="171" t="s">
        <v>73</v>
      </c>
    </row>
    <row r="236" spans="2:29" x14ac:dyDescent="0.35">
      <c r="B236" s="172" t="s">
        <v>74</v>
      </c>
      <c r="C236" s="173">
        <v>63.172650221391009</v>
      </c>
      <c r="D236" s="173">
        <v>2</v>
      </c>
      <c r="E236" s="181"/>
    </row>
    <row r="237" spans="2:29" x14ac:dyDescent="0.35">
      <c r="B237" s="172" t="s">
        <v>75</v>
      </c>
      <c r="C237" s="173">
        <v>18.667921913128644</v>
      </c>
      <c r="D237" s="173">
        <v>3</v>
      </c>
      <c r="E237" s="181"/>
    </row>
    <row r="238" spans="2:29" x14ac:dyDescent="0.35">
      <c r="B238" s="172" t="s">
        <v>76</v>
      </c>
      <c r="C238" s="173">
        <v>-17.151927071037889</v>
      </c>
      <c r="D238" s="173">
        <v>5</v>
      </c>
      <c r="E238" s="181"/>
    </row>
    <row r="239" spans="2:29" x14ac:dyDescent="0.35">
      <c r="B239" s="172" t="s">
        <v>77</v>
      </c>
      <c r="C239" s="173">
        <v>15.731605409370374</v>
      </c>
      <c r="D239" s="173">
        <v>4</v>
      </c>
      <c r="E239" s="181"/>
    </row>
    <row r="240" spans="2:29" x14ac:dyDescent="0.35">
      <c r="B240" s="172" t="s">
        <v>78</v>
      </c>
      <c r="C240" s="173">
        <v>90.79551889474935</v>
      </c>
      <c r="D240" s="173">
        <v>1</v>
      </c>
      <c r="E240" s="181"/>
    </row>
    <row r="241" spans="2:5" x14ac:dyDescent="0.35">
      <c r="B241" s="172" t="s">
        <v>107</v>
      </c>
      <c r="C241" s="173">
        <v>-21.771211966276617</v>
      </c>
      <c r="D241" s="173">
        <v>6</v>
      </c>
      <c r="E241" s="181"/>
    </row>
    <row r="259" spans="2:14" x14ac:dyDescent="0.35">
      <c r="B259" s="175" t="s">
        <v>174</v>
      </c>
      <c r="C259" s="171" t="s">
        <v>38</v>
      </c>
      <c r="D259" s="175" t="s">
        <v>176</v>
      </c>
      <c r="E259" s="175" t="s">
        <v>177</v>
      </c>
      <c r="F259" s="175" t="s">
        <v>178</v>
      </c>
      <c r="G259" s="175" t="s">
        <v>179</v>
      </c>
      <c r="H259" s="175" t="s">
        <v>180</v>
      </c>
      <c r="I259" s="175" t="s">
        <v>181</v>
      </c>
      <c r="J259" s="175" t="s">
        <v>182</v>
      </c>
      <c r="K259" s="171" t="s">
        <v>187</v>
      </c>
      <c r="L259" s="171" t="s">
        <v>188</v>
      </c>
      <c r="N259" s="178"/>
    </row>
    <row r="260" spans="2:14" x14ac:dyDescent="0.35">
      <c r="B260" s="172" t="s">
        <v>74</v>
      </c>
      <c r="C260" s="174">
        <v>63.172650221391009</v>
      </c>
      <c r="D260" s="174">
        <v>-115.20869933184588</v>
      </c>
      <c r="E260" s="174">
        <v>-14.654059206522364</v>
      </c>
      <c r="F260" s="174">
        <v>-0.54743544534572686</v>
      </c>
      <c r="G260" s="174">
        <v>-7.2631744290019848E-3</v>
      </c>
      <c r="H260" s="174">
        <v>0.6314545129456921</v>
      </c>
      <c r="I260" s="174">
        <v>-0.85518510405296977</v>
      </c>
      <c r="J260" s="174">
        <v>193.81383797064126</v>
      </c>
      <c r="K260" s="174">
        <v>0</v>
      </c>
      <c r="L260" s="174">
        <v>0</v>
      </c>
      <c r="M260" s="97"/>
      <c r="N260" s="97"/>
    </row>
    <row r="261" spans="2:14" x14ac:dyDescent="0.35">
      <c r="B261" s="172" t="s">
        <v>75</v>
      </c>
      <c r="C261" s="174">
        <v>18.667921913128644</v>
      </c>
      <c r="D261" s="174">
        <v>-153.96612640520976</v>
      </c>
      <c r="E261" s="174">
        <v>-20.401360441420849</v>
      </c>
      <c r="F261" s="174">
        <v>-0.54743544534572686</v>
      </c>
      <c r="G261" s="174">
        <v>-7.2631744290019848E-3</v>
      </c>
      <c r="H261" s="174">
        <v>0.6314545129456921</v>
      </c>
      <c r="I261" s="174">
        <v>-0.85518510405296977</v>
      </c>
      <c r="J261" s="174">
        <v>193.81383797064126</v>
      </c>
      <c r="K261" s="174">
        <v>0</v>
      </c>
      <c r="L261" s="174">
        <v>0</v>
      </c>
      <c r="N261" s="97"/>
    </row>
    <row r="262" spans="2:14" x14ac:dyDescent="0.35">
      <c r="B262" s="172" t="s">
        <v>76</v>
      </c>
      <c r="C262" s="174">
        <v>-17.151927071037889</v>
      </c>
      <c r="D262" s="174">
        <v>-193.18306304782894</v>
      </c>
      <c r="E262" s="174">
        <v>-21.787746336236737</v>
      </c>
      <c r="F262" s="174">
        <v>-0.50184250511288253</v>
      </c>
      <c r="G262" s="174">
        <v>0.73403546371963191</v>
      </c>
      <c r="H262" s="174">
        <v>4.9917446158672583</v>
      </c>
      <c r="I262" s="174">
        <v>-0.65880637231419048</v>
      </c>
      <c r="J262" s="174">
        <v>193.25375111086797</v>
      </c>
      <c r="K262" s="174">
        <v>0</v>
      </c>
      <c r="L262" s="174">
        <v>0</v>
      </c>
      <c r="N262" s="97"/>
    </row>
    <row r="263" spans="2:14" x14ac:dyDescent="0.35">
      <c r="B263" s="172" t="s">
        <v>77</v>
      </c>
      <c r="C263" s="174">
        <v>15.731605409370374</v>
      </c>
      <c r="D263" s="174">
        <v>-24.152773931188801</v>
      </c>
      <c r="E263" s="174">
        <v>-3.452537920855836</v>
      </c>
      <c r="F263" s="174">
        <v>-0.12371230232282743</v>
      </c>
      <c r="G263" s="174">
        <v>0.28322834196480573</v>
      </c>
      <c r="H263" s="174">
        <v>0.51268056671983553</v>
      </c>
      <c r="I263" s="174">
        <v>-0.1880145775278757</v>
      </c>
      <c r="J263" s="174">
        <v>42.852735232581068</v>
      </c>
      <c r="K263" s="174">
        <v>0</v>
      </c>
      <c r="L263" s="174">
        <v>0</v>
      </c>
      <c r="N263" s="97"/>
    </row>
    <row r="264" spans="2:14" x14ac:dyDescent="0.35">
      <c r="B264" s="172" t="s">
        <v>78</v>
      </c>
      <c r="C264" s="174">
        <v>90.79551889474935</v>
      </c>
      <c r="D264" s="174">
        <v>-115.20869933184588</v>
      </c>
      <c r="E264" s="174">
        <v>-22.531944680835029</v>
      </c>
      <c r="F264" s="174">
        <v>-2.3997339534244047</v>
      </c>
      <c r="G264" s="174">
        <v>0.48226550007487334</v>
      </c>
      <c r="H264" s="174">
        <v>3.6147239920708172</v>
      </c>
      <c r="I264" s="174">
        <v>-0.93415270191425992</v>
      </c>
      <c r="J264" s="174">
        <v>219.89517459631057</v>
      </c>
      <c r="K264" s="174">
        <v>7.8778854743126638</v>
      </c>
      <c r="L264" s="174">
        <v>0</v>
      </c>
      <c r="N264" s="97"/>
    </row>
    <row r="265" spans="2:14" x14ac:dyDescent="0.35">
      <c r="B265" s="172" t="s">
        <v>107</v>
      </c>
      <c r="C265" s="174">
        <v>-21.771211966276617</v>
      </c>
      <c r="D265" s="174">
        <v>-194.50642677845659</v>
      </c>
      <c r="E265" s="174">
        <v>-23.027280444822356</v>
      </c>
      <c r="F265" s="174">
        <v>-1.7797929414668272</v>
      </c>
      <c r="G265" s="174">
        <v>1.5876963506073989</v>
      </c>
      <c r="H265" s="174">
        <v>8.8414243541764534</v>
      </c>
      <c r="I265" s="174">
        <v>-0.29092890936523186</v>
      </c>
      <c r="J265" s="174">
        <v>187.40409640305054</v>
      </c>
      <c r="K265" s="174">
        <v>0</v>
      </c>
      <c r="L265" s="174">
        <v>0</v>
      </c>
      <c r="N265" s="97"/>
    </row>
    <row r="280" spans="2:30" x14ac:dyDescent="0.35">
      <c r="AD280" s="13"/>
    </row>
    <row r="281" spans="2:30" x14ac:dyDescent="0.35">
      <c r="AD281" s="13"/>
    </row>
    <row r="282" spans="2:30" x14ac:dyDescent="0.35">
      <c r="B282" s="175" t="s">
        <v>78</v>
      </c>
      <c r="C282" s="171" t="s">
        <v>140</v>
      </c>
      <c r="D282" s="171" t="s">
        <v>141</v>
      </c>
      <c r="E282" s="171" t="s">
        <v>142</v>
      </c>
      <c r="F282" s="171" t="s">
        <v>143</v>
      </c>
      <c r="G282" s="171" t="s">
        <v>144</v>
      </c>
      <c r="H282" s="171" t="s">
        <v>145</v>
      </c>
      <c r="I282" s="171" t="s">
        <v>146</v>
      </c>
      <c r="J282" s="171" t="s">
        <v>147</v>
      </c>
      <c r="K282" s="171" t="s">
        <v>148</v>
      </c>
      <c r="L282" s="171" t="s">
        <v>149</v>
      </c>
      <c r="M282" s="171" t="s">
        <v>150</v>
      </c>
      <c r="N282" s="171" t="s">
        <v>151</v>
      </c>
      <c r="O282" s="171" t="s">
        <v>152</v>
      </c>
      <c r="P282" s="171" t="s">
        <v>153</v>
      </c>
      <c r="Q282" s="171" t="s">
        <v>154</v>
      </c>
      <c r="R282" s="171" t="s">
        <v>155</v>
      </c>
      <c r="S282" s="171" t="s">
        <v>156</v>
      </c>
      <c r="T282" s="171" t="s">
        <v>157</v>
      </c>
      <c r="U282" s="171" t="s">
        <v>158</v>
      </c>
      <c r="V282" s="171" t="s">
        <v>159</v>
      </c>
      <c r="W282" s="171" t="s">
        <v>160</v>
      </c>
      <c r="X282" s="171" t="s">
        <v>161</v>
      </c>
      <c r="Y282" s="171" t="s">
        <v>162</v>
      </c>
      <c r="Z282" s="171" t="s">
        <v>163</v>
      </c>
      <c r="AA282" s="171" t="s">
        <v>164</v>
      </c>
      <c r="AB282" s="171" t="s">
        <v>165</v>
      </c>
      <c r="AC282" s="171" t="s">
        <v>166</v>
      </c>
      <c r="AD282" s="13"/>
    </row>
    <row r="283" spans="2:30" x14ac:dyDescent="0.35">
      <c r="B283" s="172" t="s">
        <v>178</v>
      </c>
      <c r="C283" s="179">
        <v>0</v>
      </c>
      <c r="D283" s="173">
        <v>0</v>
      </c>
      <c r="E283" s="173">
        <v>-212677.56810221414</v>
      </c>
      <c r="F283" s="173">
        <v>-1841147.1977485137</v>
      </c>
      <c r="G283" s="173">
        <v>-1946867.3875954873</v>
      </c>
      <c r="H283" s="173">
        <v>-2343140.5503667933</v>
      </c>
      <c r="I283" s="173">
        <v>-2343169.7114362125</v>
      </c>
      <c r="J283" s="173">
        <v>-2390100.5727529819</v>
      </c>
      <c r="K283" s="173">
        <v>-2388821.3266743999</v>
      </c>
      <c r="L283" s="173">
        <v>-2194024.7224570294</v>
      </c>
      <c r="M283" s="173">
        <v>-2194052.4235892808</v>
      </c>
      <c r="N283" s="173">
        <v>-2208387.692203647</v>
      </c>
      <c r="O283" s="173">
        <v>-2414427.9944132315</v>
      </c>
      <c r="P283" s="173">
        <v>-2431964.3252709662</v>
      </c>
      <c r="Q283" s="173">
        <v>-2450012.0673816167</v>
      </c>
      <c r="R283" s="173">
        <v>-2450040.9388956181</v>
      </c>
      <c r="S283" s="173">
        <v>-2399435.75082755</v>
      </c>
      <c r="T283" s="173">
        <v>-2399464.9634865089</v>
      </c>
      <c r="U283" s="173">
        <v>-2399494.3381690434</v>
      </c>
      <c r="V283" s="173">
        <v>-2399524.2652621213</v>
      </c>
      <c r="W283" s="173">
        <v>-2399553.4573233961</v>
      </c>
      <c r="X283" s="173">
        <v>-2399583.3569054715</v>
      </c>
      <c r="Y283" s="173">
        <v>-2399613.2329917969</v>
      </c>
      <c r="Z283" s="173">
        <v>-2399642.8020446752</v>
      </c>
      <c r="AA283" s="173">
        <v>-2399672.4764106083</v>
      </c>
      <c r="AB283" s="173">
        <v>-2399702.9054627698</v>
      </c>
      <c r="AC283" s="173">
        <v>-2399733.9534244062</v>
      </c>
      <c r="AD283" s="106"/>
    </row>
    <row r="284" spans="2:30" x14ac:dyDescent="0.35">
      <c r="B284" s="172" t="s">
        <v>179</v>
      </c>
      <c r="C284" s="179">
        <v>0</v>
      </c>
      <c r="D284" s="173">
        <v>0</v>
      </c>
      <c r="E284" s="173">
        <v>-222251.78362498106</v>
      </c>
      <c r="F284" s="173">
        <v>-1124634.586095057</v>
      </c>
      <c r="G284" s="173">
        <v>-553364.41995491832</v>
      </c>
      <c r="H284" s="173">
        <v>1115147.413821714</v>
      </c>
      <c r="I284" s="173">
        <v>7696512.7318881974</v>
      </c>
      <c r="J284" s="173">
        <v>3113968.3416955005</v>
      </c>
      <c r="K284" s="173">
        <v>3471474.9239482693</v>
      </c>
      <c r="L284" s="173">
        <v>-28216.329191945493</v>
      </c>
      <c r="M284" s="173">
        <v>2690580.2154873488</v>
      </c>
      <c r="N284" s="173">
        <v>3962234.297490295</v>
      </c>
      <c r="O284" s="173">
        <v>6178579.6420949902</v>
      </c>
      <c r="P284" s="173">
        <v>4903341.6816065097</v>
      </c>
      <c r="Q284" s="173">
        <v>6117906.8290683161</v>
      </c>
      <c r="R284" s="173">
        <v>8856909.1670610458</v>
      </c>
      <c r="S284" s="173">
        <v>3667332.2055486608</v>
      </c>
      <c r="T284" s="173">
        <v>7713347.0858339472</v>
      </c>
      <c r="U284" s="173">
        <v>5456908.4145594146</v>
      </c>
      <c r="V284" s="173">
        <v>2623499.782545804</v>
      </c>
      <c r="W284" s="173">
        <v>3196331.468698693</v>
      </c>
      <c r="X284" s="173">
        <v>3034133.8293876769</v>
      </c>
      <c r="Y284" s="173">
        <v>1540241.7761938339</v>
      </c>
      <c r="Z284" s="173">
        <v>1644856.2774381838</v>
      </c>
      <c r="AA284" s="173">
        <v>958774.27988391684</v>
      </c>
      <c r="AB284" s="173">
        <v>727324.79946412577</v>
      </c>
      <c r="AC284" s="173">
        <v>482265.50007487088</v>
      </c>
      <c r="AD284" s="106"/>
    </row>
    <row r="285" spans="2:30" x14ac:dyDescent="0.35">
      <c r="B285" s="172" t="s">
        <v>180</v>
      </c>
      <c r="C285" s="179">
        <v>0</v>
      </c>
      <c r="D285" s="173">
        <v>0</v>
      </c>
      <c r="E285" s="173">
        <v>2650176.1275444753</v>
      </c>
      <c r="F285" s="173">
        <v>4574057.2505085487</v>
      </c>
      <c r="G285" s="173">
        <v>5977742.3296259334</v>
      </c>
      <c r="H285" s="173">
        <v>7623411.748121039</v>
      </c>
      <c r="I285" s="173">
        <v>9876552.3770452905</v>
      </c>
      <c r="J285" s="173">
        <v>11878736.569044726</v>
      </c>
      <c r="K285" s="173">
        <v>11710041.487788107</v>
      </c>
      <c r="L285" s="173">
        <v>12917308.455119226</v>
      </c>
      <c r="M285" s="173">
        <v>13253114.06575468</v>
      </c>
      <c r="N285" s="173">
        <v>13581729.077361675</v>
      </c>
      <c r="O285" s="173">
        <v>13691831.547175409</v>
      </c>
      <c r="P285" s="173">
        <v>12920592.028736403</v>
      </c>
      <c r="Q285" s="173">
        <v>12592948.605594801</v>
      </c>
      <c r="R285" s="173">
        <v>11321318.379006444</v>
      </c>
      <c r="S285" s="173">
        <v>11324621.491090177</v>
      </c>
      <c r="T285" s="173">
        <v>10527513.945904173</v>
      </c>
      <c r="U285" s="173">
        <v>9680628.2602852471</v>
      </c>
      <c r="V285" s="173">
        <v>8435700.3278929126</v>
      </c>
      <c r="W285" s="173">
        <v>7469414.8107564328</v>
      </c>
      <c r="X285" s="173">
        <v>7394717.1621427629</v>
      </c>
      <c r="Y285" s="173">
        <v>6196624.4861741429</v>
      </c>
      <c r="Z285" s="173">
        <v>5233994.203762332</v>
      </c>
      <c r="AA285" s="173">
        <v>4657728.1448044293</v>
      </c>
      <c r="AB285" s="173">
        <v>3919798.3510339158</v>
      </c>
      <c r="AC285" s="173">
        <v>3614723.9920708169</v>
      </c>
      <c r="AD285" s="106"/>
    </row>
    <row r="286" spans="2:30" x14ac:dyDescent="0.35">
      <c r="B286" s="172" t="s">
        <v>181</v>
      </c>
      <c r="C286" s="179">
        <v>0</v>
      </c>
      <c r="D286" s="173">
        <v>0</v>
      </c>
      <c r="E286" s="174">
        <v>-59202.189158085173</v>
      </c>
      <c r="F286" s="174">
        <v>-56958.514075741834</v>
      </c>
      <c r="G286" s="174">
        <v>-130423.02678396428</v>
      </c>
      <c r="H286" s="174">
        <v>-997953.49083240703</v>
      </c>
      <c r="I286" s="174">
        <v>-1012192.3007043076</v>
      </c>
      <c r="J286" s="174">
        <v>-919821.12351939874</v>
      </c>
      <c r="K286" s="174">
        <v>-928770.44798972725</v>
      </c>
      <c r="L286" s="174">
        <v>-977009.7989398347</v>
      </c>
      <c r="M286" s="174">
        <v>-1030720.7628219449</v>
      </c>
      <c r="N286" s="174">
        <v>-904135.1892837045</v>
      </c>
      <c r="O286" s="174">
        <v>-1016144.274795655</v>
      </c>
      <c r="P286" s="174">
        <v>-1101678.8857821198</v>
      </c>
      <c r="Q286" s="174">
        <v>-778550.05441115459</v>
      </c>
      <c r="R286" s="174">
        <v>-978031.36073738104</v>
      </c>
      <c r="S286" s="174">
        <v>-923743.38448104542</v>
      </c>
      <c r="T286" s="174">
        <v>-923985.70688216249</v>
      </c>
      <c r="U286" s="174">
        <v>-900738.14055136498</v>
      </c>
      <c r="V286" s="174">
        <v>-877992.78209929587</v>
      </c>
      <c r="W286" s="174">
        <v>-882599.1373332151</v>
      </c>
      <c r="X286" s="174">
        <v>-884371.78532616619</v>
      </c>
      <c r="Y286" s="174">
        <v>-881831.76343043777</v>
      </c>
      <c r="Z286" s="174">
        <v>-891001.37903861038</v>
      </c>
      <c r="AA286" s="174">
        <v>-937956.28522987966</v>
      </c>
      <c r="AB286" s="174">
        <v>-932587.63302219694</v>
      </c>
      <c r="AC286" s="174">
        <v>-934152.70191425947</v>
      </c>
      <c r="AD286" s="106"/>
    </row>
    <row r="287" spans="2:30" x14ac:dyDescent="0.35">
      <c r="B287" s="172" t="s">
        <v>183</v>
      </c>
      <c r="C287" s="179">
        <v>0</v>
      </c>
      <c r="D287" s="173">
        <v>0</v>
      </c>
      <c r="E287" s="173">
        <v>104894059.41772407</v>
      </c>
      <c r="F287" s="173">
        <v>101730427.58490357</v>
      </c>
      <c r="G287" s="173">
        <v>91887456.187988073</v>
      </c>
      <c r="H287" s="173">
        <v>125132802.15142828</v>
      </c>
      <c r="I287" s="173">
        <v>158913420.73243532</v>
      </c>
      <c r="J287" s="173">
        <v>231715177.34413016</v>
      </c>
      <c r="K287" s="173">
        <v>258354416.75761569</v>
      </c>
      <c r="L287" s="173">
        <v>213482155.6059576</v>
      </c>
      <c r="M287" s="173">
        <v>212883048.75779301</v>
      </c>
      <c r="N287" s="173">
        <v>182586471.47653711</v>
      </c>
      <c r="O287" s="173">
        <v>204271701.07033077</v>
      </c>
      <c r="P287" s="173">
        <v>208529973.89194965</v>
      </c>
      <c r="Q287" s="173">
        <v>226850821.98249274</v>
      </c>
      <c r="R287" s="173">
        <v>249556908.82182655</v>
      </c>
      <c r="S287" s="173">
        <v>238790380.10485181</v>
      </c>
      <c r="T287" s="173">
        <v>215990495.54503089</v>
      </c>
      <c r="U287" s="173">
        <v>216507085.35791078</v>
      </c>
      <c r="V287" s="173">
        <v>228394536.64599535</v>
      </c>
      <c r="W287" s="173">
        <v>223011835.45477071</v>
      </c>
      <c r="X287" s="173">
        <v>213023828.01695698</v>
      </c>
      <c r="Y287" s="173">
        <v>217719601.39480489</v>
      </c>
      <c r="Z287" s="173">
        <v>222427161.63604054</v>
      </c>
      <c r="AA287" s="173">
        <v>219930887.06742907</v>
      </c>
      <c r="AB287" s="173">
        <v>220418208.22347128</v>
      </c>
      <c r="AC287" s="173">
        <v>219895174.59631059</v>
      </c>
      <c r="AD287" s="106"/>
    </row>
    <row r="288" spans="2:30" x14ac:dyDescent="0.35">
      <c r="AD288" s="13"/>
    </row>
    <row r="305" spans="1:14" x14ac:dyDescent="0.35">
      <c r="B305" s="169" t="s">
        <v>189</v>
      </c>
      <c r="C305" s="170"/>
      <c r="D305" s="170"/>
      <c r="E305" s="170"/>
      <c r="F305" s="170"/>
      <c r="G305" s="170"/>
      <c r="H305" s="170"/>
      <c r="I305" s="170"/>
      <c r="J305" s="170"/>
      <c r="K305" s="170"/>
      <c r="L305" s="170"/>
      <c r="M305" s="170"/>
      <c r="N305" s="170"/>
    </row>
    <row r="307" spans="1:14" x14ac:dyDescent="0.35">
      <c r="B307" s="175" t="s">
        <v>190</v>
      </c>
      <c r="C307" s="175" t="s">
        <v>174</v>
      </c>
      <c r="D307" s="175" t="s">
        <v>37</v>
      </c>
      <c r="G307" s="175" t="s">
        <v>191</v>
      </c>
      <c r="H307" s="175" t="s">
        <v>174</v>
      </c>
      <c r="I307" s="175" t="s">
        <v>37</v>
      </c>
    </row>
    <row r="308" spans="1:14" x14ac:dyDescent="0.35">
      <c r="A308" s="182"/>
      <c r="B308" s="172" t="s">
        <v>192</v>
      </c>
      <c r="C308" s="172" t="s">
        <v>74</v>
      </c>
      <c r="D308" s="183">
        <v>34.370475388429554</v>
      </c>
      <c r="F308" s="184"/>
      <c r="G308" s="172" t="s">
        <v>193</v>
      </c>
      <c r="H308" s="172" t="s">
        <v>74</v>
      </c>
      <c r="I308" s="183">
        <v>45.854210337615847</v>
      </c>
    </row>
    <row r="309" spans="1:14" x14ac:dyDescent="0.35">
      <c r="B309" s="185"/>
      <c r="C309" s="172" t="s">
        <v>75</v>
      </c>
      <c r="D309" s="183">
        <v>-19.823609688173832</v>
      </c>
      <c r="G309" s="186"/>
      <c r="H309" s="172" t="s">
        <v>75</v>
      </c>
      <c r="I309" s="183">
        <v>2.7500724331400992</v>
      </c>
    </row>
    <row r="310" spans="1:14" x14ac:dyDescent="0.35">
      <c r="B310" s="172"/>
      <c r="C310" s="172" t="s">
        <v>76</v>
      </c>
      <c r="D310" s="183">
        <v>-65.447692832995088</v>
      </c>
      <c r="F310" s="184"/>
      <c r="G310" s="172"/>
      <c r="H310" s="172" t="s">
        <v>76</v>
      </c>
      <c r="I310" s="183">
        <v>-36.619078070997688</v>
      </c>
    </row>
    <row r="311" spans="1:14" x14ac:dyDescent="0.35">
      <c r="B311" s="172"/>
      <c r="C311" s="172" t="s">
        <v>77</v>
      </c>
      <c r="D311" s="183">
        <v>9.6934119265731677</v>
      </c>
      <c r="G311" s="172"/>
      <c r="H311" s="172" t="s">
        <v>77</v>
      </c>
      <c r="I311" s="183">
        <v>12.019930557085379</v>
      </c>
    </row>
    <row r="312" spans="1:14" x14ac:dyDescent="0.35">
      <c r="B312" s="172"/>
      <c r="C312" s="172" t="s">
        <v>78</v>
      </c>
      <c r="D312" s="183">
        <v>61.993344061787901</v>
      </c>
      <c r="F312" s="184"/>
      <c r="G312" s="172"/>
      <c r="H312" s="172" t="s">
        <v>78</v>
      </c>
      <c r="I312" s="183">
        <v>75.705292158139741</v>
      </c>
    </row>
    <row r="313" spans="1:14" x14ac:dyDescent="0.35">
      <c r="B313" s="187"/>
      <c r="C313" s="187" t="s">
        <v>107</v>
      </c>
      <c r="D313" s="188">
        <v>-21.771211966276617</v>
      </c>
      <c r="G313" s="187"/>
      <c r="H313" s="187" t="s">
        <v>107</v>
      </c>
      <c r="I313" s="188">
        <v>-24.826649538000883</v>
      </c>
    </row>
    <row r="314" spans="1:14" x14ac:dyDescent="0.35">
      <c r="A314" s="182"/>
      <c r="B314" s="172" t="s">
        <v>194</v>
      </c>
      <c r="C314" s="172" t="s">
        <v>74</v>
      </c>
      <c r="D314" s="183">
        <v>91.974825054352479</v>
      </c>
      <c r="F314" s="184"/>
      <c r="G314" s="172" t="s">
        <v>195</v>
      </c>
      <c r="H314" s="172" t="s">
        <v>74</v>
      </c>
      <c r="I314" s="183">
        <v>110.24302864273571</v>
      </c>
    </row>
    <row r="315" spans="1:14" x14ac:dyDescent="0.35">
      <c r="B315" s="185"/>
      <c r="C315" s="172" t="s">
        <v>75</v>
      </c>
      <c r="D315" s="183">
        <v>57.159453514431121</v>
      </c>
      <c r="G315" s="186"/>
      <c r="H315" s="172" t="s">
        <v>75</v>
      </c>
      <c r="I315" s="183">
        <v>66.854091507784304</v>
      </c>
    </row>
    <row r="316" spans="1:14" x14ac:dyDescent="0.35">
      <c r="B316" s="172"/>
      <c r="C316" s="172" t="s">
        <v>76</v>
      </c>
      <c r="D316" s="183">
        <v>31.14383869091931</v>
      </c>
      <c r="G316" s="172"/>
      <c r="H316" s="172" t="s">
        <v>76</v>
      </c>
      <c r="I316" s="183">
        <v>47.944407829670219</v>
      </c>
    </row>
    <row r="317" spans="1:14" x14ac:dyDescent="0.35">
      <c r="B317" s="172"/>
      <c r="C317" s="172" t="s">
        <v>77</v>
      </c>
      <c r="D317" s="183">
        <v>21.769798892167575</v>
      </c>
      <c r="G317" s="172"/>
      <c r="H317" s="172" t="s">
        <v>77</v>
      </c>
      <c r="I317" s="183">
        <v>25.351835505999979</v>
      </c>
    </row>
    <row r="318" spans="1:14" x14ac:dyDescent="0.35">
      <c r="B318" s="172"/>
      <c r="C318" s="172" t="s">
        <v>78</v>
      </c>
      <c r="D318" s="183">
        <v>119.59769372771082</v>
      </c>
      <c r="G318" s="172"/>
      <c r="H318" s="172" t="s">
        <v>78</v>
      </c>
      <c r="I318" s="183">
        <v>131.77597130331819</v>
      </c>
      <c r="M318" s="79"/>
    </row>
    <row r="319" spans="1:14" x14ac:dyDescent="0.35">
      <c r="B319" s="172"/>
      <c r="C319" s="172" t="s">
        <v>107</v>
      </c>
      <c r="D319" s="183">
        <v>-21.771211966276617</v>
      </c>
      <c r="G319" s="172"/>
      <c r="H319" s="172" t="s">
        <v>107</v>
      </c>
      <c r="I319" s="183">
        <v>-17.794001889535547</v>
      </c>
    </row>
    <row r="320" spans="1:14" x14ac:dyDescent="0.35">
      <c r="B320" s="107" t="s">
        <v>196</v>
      </c>
      <c r="D320" s="177"/>
      <c r="I320" s="177"/>
    </row>
    <row r="321" spans="2:9" x14ac:dyDescent="0.35">
      <c r="B321" s="107" t="s">
        <v>197</v>
      </c>
      <c r="D321" s="177"/>
      <c r="I321" s="177"/>
    </row>
    <row r="340" spans="2:12" x14ac:dyDescent="0.35">
      <c r="B340" s="169" t="s">
        <v>198</v>
      </c>
      <c r="C340" s="170"/>
      <c r="D340" s="170"/>
      <c r="E340" s="170"/>
      <c r="F340" s="170"/>
      <c r="G340" s="170"/>
      <c r="H340" s="170"/>
      <c r="I340" s="170"/>
      <c r="J340" s="170"/>
      <c r="K340" s="170"/>
      <c r="L340" s="170"/>
    </row>
    <row r="342" spans="2:12" x14ac:dyDescent="0.35">
      <c r="G342" s="175" t="s">
        <v>174</v>
      </c>
      <c r="H342" s="189"/>
      <c r="I342" s="171" t="s">
        <v>105</v>
      </c>
      <c r="J342" s="171" t="s">
        <v>124</v>
      </c>
      <c r="K342" s="171" t="s">
        <v>125</v>
      </c>
      <c r="L342" s="171" t="s">
        <v>167</v>
      </c>
    </row>
    <row r="343" spans="2:12" x14ac:dyDescent="0.35">
      <c r="G343" s="172" t="s">
        <v>74</v>
      </c>
      <c r="H343" s="190" t="s">
        <v>202</v>
      </c>
      <c r="I343" s="173">
        <v>94.399900551164123</v>
      </c>
      <c r="J343" s="173">
        <v>24.711116190696341</v>
      </c>
      <c r="K343" s="173">
        <v>37.063150430981835</v>
      </c>
      <c r="L343" s="173">
        <v>63.172650221391009</v>
      </c>
    </row>
    <row r="344" spans="2:12" x14ac:dyDescent="0.35">
      <c r="G344" s="172" t="s">
        <v>75</v>
      </c>
      <c r="H344" s="190" t="s">
        <v>203</v>
      </c>
      <c r="I344" s="173">
        <v>49.895172242901793</v>
      </c>
      <c r="J344" s="173">
        <v>-19.793612117565974</v>
      </c>
      <c r="K344" s="173">
        <v>-7.4415778772805394</v>
      </c>
      <c r="L344" s="173">
        <v>18.667921913128644</v>
      </c>
    </row>
    <row r="345" spans="2:12" x14ac:dyDescent="0.35">
      <c r="G345" s="172" t="s">
        <v>76</v>
      </c>
      <c r="H345" s="190" t="s">
        <v>204</v>
      </c>
      <c r="I345" s="173">
        <v>12.146338679956147</v>
      </c>
      <c r="J345" s="173">
        <v>-50.057641581781333</v>
      </c>
      <c r="K345" s="173">
        <v>-46.948503944892408</v>
      </c>
      <c r="L345" s="173">
        <v>-17.151927071037889</v>
      </c>
    </row>
    <row r="346" spans="2:12" x14ac:dyDescent="0.35">
      <c r="G346" s="172" t="s">
        <v>77</v>
      </c>
      <c r="H346" s="190" t="s">
        <v>205</v>
      </c>
      <c r="I346" s="173">
        <v>21.574880816707754</v>
      </c>
      <c r="J346" s="173">
        <v>7.4270232205772713</v>
      </c>
      <c r="K346" s="173">
        <v>12.692002325050886</v>
      </c>
      <c r="L346" s="173">
        <v>15.731605409370374</v>
      </c>
    </row>
    <row r="347" spans="2:12" x14ac:dyDescent="0.35">
      <c r="G347" s="172" t="s">
        <v>78</v>
      </c>
      <c r="H347" s="190" t="s">
        <v>206</v>
      </c>
      <c r="I347" s="173">
        <v>129.45039407482292</v>
      </c>
      <c r="J347" s="173">
        <v>34.649265531303534</v>
      </c>
      <c r="K347" s="173">
        <v>72.70296842472392</v>
      </c>
      <c r="L347" s="173">
        <v>90.79551889474935</v>
      </c>
    </row>
    <row r="348" spans="2:12" x14ac:dyDescent="0.35">
      <c r="G348" s="172" t="s">
        <v>107</v>
      </c>
      <c r="H348" s="190" t="s">
        <v>207</v>
      </c>
      <c r="I348" s="173">
        <v>-6.7073132246436101E-2</v>
      </c>
      <c r="J348" s="173">
        <v>-56.607469137469657</v>
      </c>
      <c r="K348" s="173">
        <v>-26.411628868153347</v>
      </c>
      <c r="L348" s="173">
        <v>-21.771211966276617</v>
      </c>
    </row>
    <row r="354" spans="9:9" x14ac:dyDescent="0.35">
      <c r="I354" s="82"/>
    </row>
    <row r="372" spans="2:12" x14ac:dyDescent="0.35">
      <c r="B372" s="191" t="s">
        <v>199</v>
      </c>
      <c r="C372" s="170"/>
      <c r="D372" s="170"/>
      <c r="E372" s="170"/>
      <c r="F372" s="170"/>
      <c r="G372" s="170"/>
      <c r="H372" s="170"/>
      <c r="I372" s="170"/>
      <c r="J372" s="170"/>
      <c r="K372" s="170"/>
      <c r="L372" s="170"/>
    </row>
    <row r="373" spans="2:12" x14ac:dyDescent="0.35">
      <c r="B373" s="192"/>
    </row>
    <row r="374" spans="2:12" x14ac:dyDescent="0.35">
      <c r="G374" s="175" t="s">
        <v>174</v>
      </c>
      <c r="H374" s="175" t="s">
        <v>200</v>
      </c>
      <c r="I374" s="175" t="s">
        <v>38</v>
      </c>
    </row>
    <row r="375" spans="2:12" x14ac:dyDescent="0.35">
      <c r="G375" s="194" t="s">
        <v>74</v>
      </c>
      <c r="H375" s="172" t="s">
        <v>201</v>
      </c>
      <c r="I375" s="193">
        <v>94.399900551164123</v>
      </c>
    </row>
    <row r="376" spans="2:12" x14ac:dyDescent="0.35">
      <c r="G376" s="194"/>
      <c r="H376" s="172" t="s">
        <v>199</v>
      </c>
      <c r="I376" s="193">
        <v>94.623984930734906</v>
      </c>
    </row>
    <row r="377" spans="2:12" x14ac:dyDescent="0.35">
      <c r="G377" s="194" t="s">
        <v>78</v>
      </c>
      <c r="H377" s="172" t="s">
        <v>201</v>
      </c>
      <c r="I377" s="193">
        <v>129.45039407482292</v>
      </c>
    </row>
    <row r="378" spans="2:12" x14ac:dyDescent="0.35">
      <c r="G378" s="194"/>
      <c r="H378" s="172" t="s">
        <v>199</v>
      </c>
      <c r="I378" s="193">
        <v>113.84981601058844</v>
      </c>
    </row>
  </sheetData>
  <mergeCells count="2">
    <mergeCell ref="G375:G376"/>
    <mergeCell ref="G377:G37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E0D4A4"/>
  </sheetPr>
  <dimension ref="A1:T27"/>
  <sheetViews>
    <sheetView topLeftCell="A28" zoomScaleNormal="100" workbookViewId="0">
      <selection activeCell="B1" sqref="B1:Q4"/>
    </sheetView>
  </sheetViews>
  <sheetFormatPr defaultRowHeight="15.5" x14ac:dyDescent="0.35"/>
  <cols>
    <col min="1" max="1" width="5.69140625" customWidth="1"/>
    <col min="2" max="2" width="9.53515625" customWidth="1"/>
    <col min="3" max="5" width="14.53515625" customWidth="1"/>
    <col min="6" max="8" width="8.84375" customWidth="1"/>
    <col min="9" max="10" width="14.53515625" customWidth="1"/>
    <col min="11" max="14" width="8.84375" customWidth="1"/>
  </cols>
  <sheetData>
    <row r="1" spans="1:20" ht="18" x14ac:dyDescent="0.4">
      <c r="B1" s="58" t="s">
        <v>170</v>
      </c>
    </row>
    <row r="2" spans="1:20" x14ac:dyDescent="0.35">
      <c r="B2" s="59" t="s">
        <v>34</v>
      </c>
    </row>
    <row r="3" spans="1:20" x14ac:dyDescent="0.35">
      <c r="R3" s="107"/>
      <c r="S3" s="107"/>
      <c r="T3" s="107"/>
    </row>
    <row r="4" spans="1:20" ht="21" x14ac:dyDescent="0.5">
      <c r="A4" s="61"/>
      <c r="B4" s="37" t="s">
        <v>26</v>
      </c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7"/>
      <c r="S4" s="107"/>
      <c r="T4" s="107"/>
    </row>
    <row r="5" spans="1:20" x14ac:dyDescent="0.35">
      <c r="A5" s="61"/>
      <c r="B5" s="28"/>
      <c r="C5" s="28"/>
      <c r="D5" s="28"/>
      <c r="E5" s="46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107"/>
      <c r="S5" s="107"/>
      <c r="T5" s="107"/>
    </row>
    <row r="6" spans="1:20" x14ac:dyDescent="0.35">
      <c r="A6" s="61"/>
      <c r="B6" s="38" t="s">
        <v>5</v>
      </c>
      <c r="C6" s="38"/>
      <c r="D6" s="47"/>
      <c r="E6" s="47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107"/>
      <c r="S6" s="107"/>
      <c r="T6" s="107"/>
    </row>
    <row r="7" spans="1:20" x14ac:dyDescent="0.35">
      <c r="A7" s="61"/>
      <c r="B7" s="39" t="s">
        <v>6</v>
      </c>
      <c r="C7" s="39"/>
      <c r="D7" s="43" t="s">
        <v>7</v>
      </c>
      <c r="E7" s="43" t="s">
        <v>8</v>
      </c>
      <c r="F7" s="39" t="s">
        <v>33</v>
      </c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107"/>
      <c r="S7" s="107"/>
      <c r="T7" s="107"/>
    </row>
    <row r="8" spans="1:20" x14ac:dyDescent="0.35">
      <c r="A8" s="61"/>
      <c r="B8" s="40" t="s">
        <v>9</v>
      </c>
      <c r="C8" s="42"/>
      <c r="D8" s="48" t="s">
        <v>10</v>
      </c>
      <c r="E8" s="30">
        <v>2022</v>
      </c>
      <c r="F8" s="36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107"/>
      <c r="S8" s="107"/>
      <c r="T8" s="107"/>
    </row>
    <row r="9" spans="1:20" x14ac:dyDescent="0.35">
      <c r="A9" s="61"/>
      <c r="B9" s="40" t="s">
        <v>55</v>
      </c>
      <c r="C9" s="42"/>
      <c r="D9" s="48" t="s">
        <v>10</v>
      </c>
      <c r="E9" s="30">
        <v>2021</v>
      </c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107"/>
      <c r="S9" s="107"/>
      <c r="T9" s="107"/>
    </row>
    <row r="10" spans="1:20" x14ac:dyDescent="0.35">
      <c r="A10" s="61"/>
      <c r="B10" s="40" t="s">
        <v>11</v>
      </c>
      <c r="C10" s="42"/>
      <c r="D10" s="48" t="s">
        <v>12</v>
      </c>
      <c r="E10" s="30">
        <v>27</v>
      </c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107"/>
      <c r="S10" s="107"/>
      <c r="T10" s="107"/>
    </row>
    <row r="11" spans="1:20" x14ac:dyDescent="0.35">
      <c r="A11" s="61"/>
      <c r="B11" s="28"/>
      <c r="C11" s="28"/>
      <c r="D11" s="28"/>
      <c r="E11" s="28"/>
      <c r="F11" s="28"/>
      <c r="G11" s="28"/>
      <c r="H11" s="28"/>
      <c r="I11" s="28"/>
      <c r="J11" s="28"/>
      <c r="R11" s="107"/>
      <c r="S11" s="107"/>
      <c r="T11" s="107"/>
    </row>
    <row r="12" spans="1:20" x14ac:dyDescent="0.35">
      <c r="A12" s="85"/>
      <c r="B12" s="3" t="s">
        <v>23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107"/>
      <c r="S12" s="107"/>
      <c r="T12" s="107"/>
    </row>
    <row r="13" spans="1:20" ht="30" customHeight="1" x14ac:dyDescent="0.35">
      <c r="A13" s="84"/>
      <c r="B13" s="63" t="s">
        <v>14</v>
      </c>
      <c r="C13" s="62" t="s">
        <v>13</v>
      </c>
      <c r="D13" s="63"/>
      <c r="E13" s="64" t="s">
        <v>53</v>
      </c>
      <c r="F13" s="64" t="s">
        <v>39</v>
      </c>
      <c r="G13" s="62" t="s">
        <v>16</v>
      </c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107"/>
      <c r="S13" s="107"/>
      <c r="T13" s="107"/>
    </row>
    <row r="14" spans="1:20" x14ac:dyDescent="0.35">
      <c r="B14" s="41">
        <v>0</v>
      </c>
      <c r="C14" s="32" t="s">
        <v>15</v>
      </c>
      <c r="D14" s="66"/>
      <c r="E14" s="34" t="s">
        <v>52</v>
      </c>
      <c r="F14" s="86">
        <v>1</v>
      </c>
      <c r="G14" s="66" t="s">
        <v>108</v>
      </c>
      <c r="H14" s="66"/>
      <c r="I14" s="66"/>
      <c r="J14" s="66"/>
      <c r="K14" s="33"/>
      <c r="L14" s="33"/>
      <c r="M14" s="33"/>
      <c r="N14" s="33"/>
      <c r="O14" s="33"/>
      <c r="P14" s="33"/>
      <c r="Q14" s="33"/>
      <c r="R14" s="107"/>
      <c r="S14" s="107"/>
      <c r="T14" s="107"/>
    </row>
    <row r="15" spans="1:20" x14ac:dyDescent="0.35">
      <c r="B15" s="41">
        <v>1</v>
      </c>
      <c r="C15" s="32" t="s">
        <v>74</v>
      </c>
      <c r="D15" s="65"/>
      <c r="E15" s="34" t="s">
        <v>52</v>
      </c>
      <c r="F15" s="86">
        <v>1</v>
      </c>
      <c r="G15" s="66" t="s">
        <v>109</v>
      </c>
      <c r="H15" s="65"/>
      <c r="I15" s="65"/>
      <c r="J15" s="65"/>
      <c r="K15" s="33"/>
      <c r="L15" s="33"/>
      <c r="M15" s="33"/>
      <c r="N15" s="33"/>
      <c r="O15" s="33"/>
      <c r="P15" s="33"/>
      <c r="Q15" s="33"/>
      <c r="R15" s="107"/>
      <c r="S15" s="107"/>
      <c r="T15" s="107"/>
    </row>
    <row r="16" spans="1:20" x14ac:dyDescent="0.35">
      <c r="B16" s="41">
        <v>2</v>
      </c>
      <c r="C16" s="32" t="s">
        <v>75</v>
      </c>
      <c r="D16" s="65"/>
      <c r="E16" s="34" t="s">
        <v>52</v>
      </c>
      <c r="F16" s="86">
        <v>1</v>
      </c>
      <c r="G16" s="81" t="s">
        <v>112</v>
      </c>
      <c r="H16" s="65"/>
      <c r="I16" s="65"/>
      <c r="J16" s="65"/>
      <c r="K16" s="33"/>
      <c r="L16" s="33"/>
      <c r="M16" s="33"/>
      <c r="N16" s="33"/>
      <c r="O16" s="33"/>
      <c r="P16" s="33"/>
      <c r="Q16" s="33"/>
      <c r="R16" s="107"/>
      <c r="S16" s="107"/>
      <c r="T16" s="107"/>
    </row>
    <row r="17" spans="2:20" ht="15.75" customHeight="1" x14ac:dyDescent="0.35">
      <c r="B17" s="41">
        <v>3</v>
      </c>
      <c r="C17" s="32" t="s">
        <v>76</v>
      </c>
      <c r="D17" s="32"/>
      <c r="E17" s="34" t="s">
        <v>52</v>
      </c>
      <c r="F17" s="86">
        <v>1</v>
      </c>
      <c r="G17" s="81" t="s">
        <v>110</v>
      </c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7"/>
      <c r="S17" s="107"/>
      <c r="T17" s="107"/>
    </row>
    <row r="18" spans="2:20" x14ac:dyDescent="0.35">
      <c r="B18" s="41">
        <v>4</v>
      </c>
      <c r="C18" s="32" t="s">
        <v>77</v>
      </c>
      <c r="D18" s="33"/>
      <c r="E18" s="34" t="s">
        <v>52</v>
      </c>
      <c r="F18" s="86">
        <v>1</v>
      </c>
      <c r="G18" s="81" t="s">
        <v>111</v>
      </c>
      <c r="H18" s="65"/>
      <c r="I18" s="65"/>
      <c r="J18" s="65"/>
      <c r="K18" s="33"/>
      <c r="L18" s="33"/>
      <c r="M18" s="33"/>
      <c r="N18" s="33"/>
      <c r="O18" s="33"/>
      <c r="P18" s="33"/>
      <c r="Q18" s="33"/>
      <c r="R18" s="107"/>
      <c r="S18" s="107"/>
      <c r="T18" s="107"/>
    </row>
    <row r="19" spans="2:20" s="107" customFormat="1" x14ac:dyDescent="0.35">
      <c r="B19" s="41">
        <v>5</v>
      </c>
      <c r="C19" s="32" t="s">
        <v>78</v>
      </c>
      <c r="D19" s="33"/>
      <c r="E19" s="34" t="s">
        <v>52</v>
      </c>
      <c r="F19" s="86">
        <v>1</v>
      </c>
      <c r="G19" s="81" t="s">
        <v>133</v>
      </c>
      <c r="H19" s="65"/>
      <c r="I19" s="65"/>
      <c r="J19" s="65"/>
      <c r="K19" s="33"/>
      <c r="L19" s="33"/>
      <c r="M19" s="33"/>
      <c r="N19" s="33"/>
      <c r="O19" s="33"/>
      <c r="P19" s="33"/>
      <c r="Q19" s="33"/>
    </row>
    <row r="20" spans="2:20" s="107" customFormat="1" x14ac:dyDescent="0.35">
      <c r="B20" s="41">
        <v>6</v>
      </c>
      <c r="C20" s="32" t="s">
        <v>107</v>
      </c>
      <c r="D20" s="33"/>
      <c r="E20" s="34" t="s">
        <v>52</v>
      </c>
      <c r="F20" s="86">
        <v>1</v>
      </c>
      <c r="G20" s="81" t="s">
        <v>134</v>
      </c>
      <c r="H20" s="65"/>
      <c r="I20" s="65"/>
      <c r="J20" s="65"/>
      <c r="K20" s="33"/>
      <c r="L20" s="33"/>
      <c r="M20" s="33"/>
      <c r="N20" s="33"/>
      <c r="O20" s="33"/>
      <c r="P20" s="33"/>
      <c r="Q20" s="33"/>
    </row>
    <row r="21" spans="2:20" x14ac:dyDescent="0.35">
      <c r="R21" s="107"/>
      <c r="S21" s="107"/>
      <c r="T21" s="107"/>
    </row>
    <row r="22" spans="2:20" x14ac:dyDescent="0.35">
      <c r="B22" s="112" t="s">
        <v>60</v>
      </c>
      <c r="C22" s="112"/>
      <c r="D22" s="112"/>
      <c r="R22" s="107"/>
      <c r="S22" s="107"/>
      <c r="T22" s="107"/>
    </row>
    <row r="23" spans="2:20" s="107" customFormat="1" x14ac:dyDescent="0.35">
      <c r="B23" s="63"/>
      <c r="C23" s="63" t="s">
        <v>42</v>
      </c>
      <c r="D23" s="63" t="s">
        <v>126</v>
      </c>
    </row>
    <row r="24" spans="2:20" x14ac:dyDescent="0.35">
      <c r="B24" s="41">
        <v>1</v>
      </c>
      <c r="C24" s="102" t="s">
        <v>121</v>
      </c>
      <c r="D24" s="102" t="s">
        <v>105</v>
      </c>
    </row>
    <row r="25" spans="2:20" x14ac:dyDescent="0.35">
      <c r="B25" s="41">
        <v>2</v>
      </c>
      <c r="C25" s="102" t="s">
        <v>122</v>
      </c>
      <c r="D25" s="102" t="s">
        <v>124</v>
      </c>
    </row>
    <row r="26" spans="2:20" x14ac:dyDescent="0.35">
      <c r="B26" s="41">
        <v>3</v>
      </c>
      <c r="C26" s="102" t="s">
        <v>123</v>
      </c>
      <c r="D26" s="102" t="s">
        <v>125</v>
      </c>
    </row>
    <row r="27" spans="2:20" x14ac:dyDescent="0.35">
      <c r="B27" s="107"/>
      <c r="C27" s="107"/>
      <c r="D27" s="107"/>
    </row>
  </sheetData>
  <dataValidations count="1">
    <dataValidation type="list" allowBlank="1" showInputMessage="1" showErrorMessage="1" sqref="E14:E20" xr:uid="{00000000-0002-0000-0200-000000000000}">
      <formula1>"Yes, No"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E0D4A4"/>
  </sheetPr>
  <dimension ref="A1:BJ307"/>
  <sheetViews>
    <sheetView zoomScaleNormal="100" zoomScaleSheetLayoutView="96" workbookViewId="0">
      <selection activeCell="H15" sqref="H15"/>
    </sheetView>
  </sheetViews>
  <sheetFormatPr defaultColWidth="8.84375" defaultRowHeight="15.5" x14ac:dyDescent="0.35"/>
  <cols>
    <col min="1" max="1" width="14.69140625" style="61" bestFit="1" customWidth="1"/>
    <col min="2" max="2" width="9.53515625" style="28" customWidth="1"/>
    <col min="3" max="3" width="13.3046875" style="28" customWidth="1"/>
    <col min="4" max="4" width="27.765625" style="50" customWidth="1"/>
    <col min="5" max="5" width="13.4609375" style="28" customWidth="1"/>
    <col min="6" max="7" width="14.69140625" style="28" customWidth="1"/>
    <col min="8" max="8" width="15.69140625" style="28" customWidth="1"/>
    <col min="9" max="11" width="14.69140625" style="28" customWidth="1"/>
    <col min="12" max="12" width="11.3046875" style="28" customWidth="1"/>
    <col min="13" max="32" width="14.69140625" style="28" customWidth="1"/>
    <col min="33" max="33" width="13.69140625" style="28" bestFit="1" customWidth="1"/>
    <col min="34" max="34" width="12.53515625" style="28" customWidth="1"/>
    <col min="35" max="35" width="11.3046875" style="28" customWidth="1"/>
    <col min="36" max="36" width="12.765625" style="28" bestFit="1" customWidth="1"/>
    <col min="37" max="38" width="10.84375" style="28" bestFit="1" customWidth="1"/>
    <col min="39" max="39" width="11.07421875" style="28" bestFit="1" customWidth="1"/>
    <col min="40" max="40" width="11.765625" style="28" bestFit="1" customWidth="1"/>
    <col min="41" max="41" width="18.07421875" style="28" bestFit="1" customWidth="1"/>
    <col min="42" max="42" width="10.23046875" style="28" bestFit="1" customWidth="1"/>
    <col min="43" max="43" width="9.765625" style="28" bestFit="1" customWidth="1"/>
    <col min="44" max="44" width="10.23046875" style="28" bestFit="1" customWidth="1"/>
    <col min="45" max="45" width="9.765625" style="28" bestFit="1" customWidth="1"/>
    <col min="46" max="47" width="10.84375" style="28" bestFit="1" customWidth="1"/>
    <col min="48" max="48" width="11.07421875" style="28" bestFit="1" customWidth="1"/>
    <col min="49" max="49" width="10.84375" style="28" bestFit="1" customWidth="1"/>
    <col min="50" max="51" width="11.07421875" style="28" bestFit="1" customWidth="1"/>
    <col min="52" max="53" width="11.765625" style="28" bestFit="1" customWidth="1"/>
    <col min="54" max="55" width="10.84375" style="28" bestFit="1" customWidth="1"/>
    <col min="56" max="58" width="11.765625" style="28" bestFit="1" customWidth="1"/>
    <col min="59" max="60" width="11.07421875" style="28" bestFit="1" customWidth="1"/>
    <col min="61" max="16384" width="8.84375" style="28"/>
  </cols>
  <sheetData>
    <row r="1" spans="1:29" ht="18" x14ac:dyDescent="0.4">
      <c r="B1" s="58" t="s">
        <v>168</v>
      </c>
    </row>
    <row r="2" spans="1:29" x14ac:dyDescent="0.35">
      <c r="B2" s="59" t="s">
        <v>34</v>
      </c>
      <c r="F2" s="69"/>
      <c r="O2" s="51"/>
      <c r="P2" s="51"/>
      <c r="Q2" s="51"/>
      <c r="R2" s="51"/>
    </row>
    <row r="3" spans="1:29" x14ac:dyDescent="0.35">
      <c r="A3" s="57"/>
      <c r="F3" s="69"/>
    </row>
    <row r="4" spans="1:29" ht="21" x14ac:dyDescent="0.5">
      <c r="B4" s="37" t="s">
        <v>43</v>
      </c>
      <c r="C4" s="37"/>
      <c r="D4" s="49"/>
      <c r="E4" s="49"/>
      <c r="F4" s="37"/>
      <c r="G4" s="37"/>
      <c r="H4" s="37"/>
      <c r="I4" s="37"/>
      <c r="J4" s="37"/>
      <c r="K4" s="37"/>
      <c r="L4" s="37"/>
      <c r="M4" s="37"/>
    </row>
    <row r="5" spans="1:29" x14ac:dyDescent="0.35">
      <c r="A5" s="87"/>
      <c r="E5" s="46"/>
      <c r="F5" s="166"/>
      <c r="G5" s="166"/>
      <c r="H5" s="46"/>
      <c r="L5" s="50"/>
    </row>
    <row r="6" spans="1:29" x14ac:dyDescent="0.35">
      <c r="A6" s="87"/>
      <c r="B6" s="3" t="s">
        <v>41</v>
      </c>
      <c r="C6" s="3"/>
      <c r="D6" s="113"/>
      <c r="E6" s="3"/>
      <c r="F6" s="3"/>
      <c r="G6" s="3"/>
      <c r="H6" s="3"/>
      <c r="I6" s="3"/>
      <c r="J6" s="3"/>
      <c r="K6" s="3"/>
      <c r="L6" s="3"/>
      <c r="M6" s="3"/>
    </row>
    <row r="7" spans="1:29" x14ac:dyDescent="0.35">
      <c r="A7" s="87"/>
      <c r="B7" s="39" t="s">
        <v>5</v>
      </c>
      <c r="C7" s="39"/>
      <c r="D7" s="56"/>
      <c r="E7" s="43" t="s">
        <v>7</v>
      </c>
      <c r="F7" s="43" t="s">
        <v>105</v>
      </c>
      <c r="G7" s="43" t="s">
        <v>124</v>
      </c>
      <c r="H7" s="43" t="s">
        <v>125</v>
      </c>
      <c r="I7" s="56" t="s">
        <v>57</v>
      </c>
      <c r="J7" s="43"/>
      <c r="K7" s="43"/>
      <c r="L7" s="43"/>
      <c r="M7" s="43"/>
    </row>
    <row r="8" spans="1:29" x14ac:dyDescent="0.35">
      <c r="A8" s="87"/>
      <c r="B8" s="40" t="s">
        <v>59</v>
      </c>
      <c r="C8" s="42"/>
      <c r="D8" s="134"/>
      <c r="E8" s="48" t="s">
        <v>51</v>
      </c>
      <c r="F8" s="35">
        <v>5.5E-2</v>
      </c>
      <c r="G8" s="35">
        <v>5.5E-2</v>
      </c>
      <c r="H8" s="35">
        <v>5.5E-2</v>
      </c>
      <c r="I8" s="95" t="s">
        <v>138</v>
      </c>
      <c r="J8" s="31"/>
      <c r="K8" s="31"/>
      <c r="L8" s="31"/>
      <c r="M8" s="31"/>
    </row>
    <row r="9" spans="1:29" x14ac:dyDescent="0.35">
      <c r="A9" s="87"/>
      <c r="E9" s="46"/>
      <c r="F9" s="46"/>
      <c r="G9" s="46"/>
      <c r="H9" s="46"/>
      <c r="L9" s="50"/>
    </row>
    <row r="10" spans="1:29" x14ac:dyDescent="0.35">
      <c r="A10" s="87"/>
      <c r="B10" s="88" t="s">
        <v>40</v>
      </c>
      <c r="C10" s="89"/>
      <c r="D10" s="91"/>
      <c r="E10" s="90"/>
      <c r="F10" s="90"/>
      <c r="G10" s="90"/>
      <c r="H10" s="90"/>
      <c r="L10" s="50"/>
    </row>
    <row r="11" spans="1:29" x14ac:dyDescent="0.35">
      <c r="A11" s="87"/>
      <c r="B11" s="39" t="s">
        <v>128</v>
      </c>
      <c r="C11" s="39"/>
      <c r="D11" s="56"/>
      <c r="E11" s="43" t="s">
        <v>7</v>
      </c>
      <c r="F11" s="43" t="s">
        <v>105</v>
      </c>
      <c r="G11" s="43" t="s">
        <v>124</v>
      </c>
      <c r="H11" s="43" t="s">
        <v>125</v>
      </c>
      <c r="L11" s="50"/>
    </row>
    <row r="12" spans="1:29" x14ac:dyDescent="0.35">
      <c r="A12" s="87"/>
      <c r="B12" s="42" t="s">
        <v>104</v>
      </c>
      <c r="C12" s="42"/>
      <c r="D12" s="134"/>
      <c r="E12" s="48" t="s">
        <v>51</v>
      </c>
      <c r="F12" s="145">
        <v>1</v>
      </c>
      <c r="G12" s="145">
        <v>1</v>
      </c>
      <c r="H12" s="145">
        <v>1</v>
      </c>
      <c r="L12" s="50"/>
    </row>
    <row r="13" spans="1:29" x14ac:dyDescent="0.35">
      <c r="A13" s="87"/>
      <c r="B13" s="87"/>
      <c r="C13" s="87"/>
      <c r="D13" s="87"/>
      <c r="E13" s="87"/>
      <c r="F13" s="87"/>
      <c r="G13" s="87"/>
      <c r="H13" s="87"/>
      <c r="L13" s="50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</row>
    <row r="14" spans="1:29" x14ac:dyDescent="0.35">
      <c r="A14" s="87"/>
      <c r="B14" s="39"/>
      <c r="C14" s="39"/>
      <c r="D14" s="56"/>
      <c r="E14" s="43" t="s">
        <v>7</v>
      </c>
      <c r="F14" s="43" t="s">
        <v>8</v>
      </c>
      <c r="G14" s="87"/>
      <c r="I14" s="69"/>
      <c r="J14" s="87"/>
      <c r="K14" s="87"/>
      <c r="L14" s="87"/>
      <c r="M14" s="87"/>
      <c r="N14" s="87"/>
      <c r="O14" s="8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</row>
    <row r="15" spans="1:29" x14ac:dyDescent="0.35">
      <c r="A15" s="159"/>
      <c r="B15" s="42" t="s">
        <v>129</v>
      </c>
      <c r="C15" s="42"/>
      <c r="D15" s="134"/>
      <c r="E15" s="48" t="s">
        <v>51</v>
      </c>
      <c r="F15" s="35">
        <v>0.01</v>
      </c>
      <c r="G15" s="87"/>
      <c r="I15" s="69"/>
      <c r="J15" s="87"/>
      <c r="K15" s="87"/>
      <c r="L15" s="87"/>
      <c r="M15" s="87"/>
      <c r="N15" s="154"/>
      <c r="O15" s="8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</row>
    <row r="16" spans="1:29" x14ac:dyDescent="0.35">
      <c r="A16" s="159"/>
      <c r="E16" s="46"/>
      <c r="F16" s="46"/>
      <c r="G16" s="46"/>
      <c r="J16" s="87"/>
      <c r="K16" s="50"/>
      <c r="N16" s="46"/>
      <c r="O16" s="46"/>
      <c r="T16"/>
      <c r="U16"/>
      <c r="V16"/>
      <c r="W16"/>
      <c r="X16"/>
      <c r="Y16"/>
      <c r="Z16"/>
      <c r="AA16"/>
      <c r="AB16"/>
      <c r="AC16"/>
    </row>
    <row r="17" spans="1:62" x14ac:dyDescent="0.35">
      <c r="A17" s="159"/>
      <c r="K17" s="28" t="s">
        <v>67</v>
      </c>
      <c r="N17" s="155"/>
      <c r="O17" s="155"/>
    </row>
    <row r="18" spans="1:62" ht="21" x14ac:dyDescent="0.5">
      <c r="A18" s="100"/>
      <c r="B18" s="37" t="s">
        <v>24</v>
      </c>
      <c r="C18" s="37"/>
      <c r="D18" s="49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49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</row>
    <row r="19" spans="1:62" x14ac:dyDescent="0.35">
      <c r="A19" s="60"/>
      <c r="B19" s="60"/>
      <c r="C19" s="60"/>
      <c r="D19" s="143"/>
      <c r="E19" s="60"/>
      <c r="F19" s="60"/>
      <c r="G19" s="60"/>
      <c r="H19" s="60"/>
      <c r="I19" s="60"/>
      <c r="J19" s="60"/>
      <c r="K19" s="60"/>
      <c r="L19" s="60"/>
      <c r="Y19" s="61"/>
      <c r="Z19" s="61"/>
      <c r="AA19" s="61"/>
      <c r="AB19" s="61"/>
      <c r="AC19" s="61"/>
      <c r="AD19" s="61"/>
      <c r="AE19" s="61"/>
      <c r="AF19" s="61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</row>
    <row r="20" spans="1:62" ht="33" customHeight="1" x14ac:dyDescent="0.35">
      <c r="A20" s="60"/>
      <c r="B20" s="64" t="s">
        <v>14</v>
      </c>
      <c r="C20" s="68" t="s">
        <v>13</v>
      </c>
      <c r="D20" s="68" t="s">
        <v>49</v>
      </c>
      <c r="E20" s="70" t="s">
        <v>21</v>
      </c>
      <c r="F20" s="70" t="s">
        <v>139</v>
      </c>
      <c r="G20" s="70" t="s">
        <v>18</v>
      </c>
      <c r="H20" s="70" t="s">
        <v>19</v>
      </c>
      <c r="I20" s="70" t="s">
        <v>66</v>
      </c>
      <c r="J20" s="70" t="s">
        <v>20</v>
      </c>
      <c r="K20" s="64" t="s">
        <v>120</v>
      </c>
      <c r="L20" s="70" t="s">
        <v>44</v>
      </c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</row>
    <row r="21" spans="1:62" x14ac:dyDescent="0.35">
      <c r="A21" s="100"/>
      <c r="B21" s="44">
        <v>1</v>
      </c>
      <c r="C21" s="104" t="s">
        <v>74</v>
      </c>
      <c r="D21" s="96" t="s">
        <v>113</v>
      </c>
      <c r="E21" s="123">
        <v>125700000</v>
      </c>
      <c r="F21" s="165">
        <v>1</v>
      </c>
      <c r="G21" s="141">
        <v>2022</v>
      </c>
      <c r="H21" s="141">
        <v>2026</v>
      </c>
      <c r="I21" s="141">
        <v>2026</v>
      </c>
      <c r="J21" s="141">
        <v>50</v>
      </c>
      <c r="K21" s="150">
        <v>2075</v>
      </c>
      <c r="L21" s="120">
        <v>67878000</v>
      </c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</row>
    <row r="22" spans="1:62" x14ac:dyDescent="0.35">
      <c r="A22" s="100"/>
      <c r="B22" s="44">
        <v>1</v>
      </c>
      <c r="C22" s="104" t="s">
        <v>74</v>
      </c>
      <c r="D22" s="96" t="s">
        <v>114</v>
      </c>
      <c r="E22" s="123">
        <v>15300000</v>
      </c>
      <c r="F22" s="165">
        <v>1</v>
      </c>
      <c r="G22" s="141">
        <v>2022</v>
      </c>
      <c r="H22" s="141">
        <v>2026</v>
      </c>
      <c r="I22" s="141">
        <v>2026</v>
      </c>
      <c r="J22" s="141">
        <v>40</v>
      </c>
      <c r="K22" s="150">
        <v>2065</v>
      </c>
      <c r="L22" s="120">
        <v>6502500</v>
      </c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</row>
    <row r="23" spans="1:62" x14ac:dyDescent="0.35">
      <c r="A23" s="100"/>
      <c r="B23" s="44">
        <v>1</v>
      </c>
      <c r="C23" s="104" t="s">
        <v>74</v>
      </c>
      <c r="D23" s="96" t="s">
        <v>132</v>
      </c>
      <c r="E23" s="123">
        <v>25900000</v>
      </c>
      <c r="F23" s="165">
        <v>1</v>
      </c>
      <c r="G23" s="141">
        <v>2024</v>
      </c>
      <c r="H23" s="141">
        <v>2024</v>
      </c>
      <c r="I23" s="141">
        <v>2026</v>
      </c>
      <c r="J23" s="123">
        <v>100000000</v>
      </c>
      <c r="K23" s="150">
        <v>100002025</v>
      </c>
      <c r="L23" s="120">
        <v>25899994.043000001</v>
      </c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</row>
    <row r="24" spans="1:62" x14ac:dyDescent="0.35">
      <c r="B24" s="44" t="s">
        <v>169</v>
      </c>
      <c r="C24" s="104"/>
      <c r="D24" s="96"/>
      <c r="E24" s="123"/>
      <c r="F24" s="165"/>
      <c r="G24" s="141"/>
      <c r="H24" s="141"/>
      <c r="I24" s="141"/>
      <c r="J24" s="141"/>
      <c r="K24" s="150"/>
      <c r="L24" s="120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</row>
    <row r="25" spans="1:62" x14ac:dyDescent="0.35">
      <c r="A25" s="100"/>
      <c r="B25" s="44">
        <v>2</v>
      </c>
      <c r="C25" s="104" t="s">
        <v>75</v>
      </c>
      <c r="D25" s="96" t="s">
        <v>113</v>
      </c>
      <c r="E25" s="123">
        <v>180400000</v>
      </c>
      <c r="F25" s="165">
        <v>1</v>
      </c>
      <c r="G25" s="141">
        <v>2022</v>
      </c>
      <c r="H25" s="141">
        <v>2026</v>
      </c>
      <c r="I25" s="141">
        <v>2026</v>
      </c>
      <c r="J25" s="141">
        <v>50</v>
      </c>
      <c r="K25" s="150">
        <v>2075</v>
      </c>
      <c r="L25" s="120">
        <v>97416000</v>
      </c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</row>
    <row r="26" spans="1:62" x14ac:dyDescent="0.35">
      <c r="A26" s="100"/>
      <c r="B26" s="44">
        <v>2</v>
      </c>
      <c r="C26" s="104" t="s">
        <v>75</v>
      </c>
      <c r="D26" s="96" t="s">
        <v>114</v>
      </c>
      <c r="E26" s="123">
        <v>15900000</v>
      </c>
      <c r="F26" s="165">
        <v>1</v>
      </c>
      <c r="G26" s="141">
        <v>2022</v>
      </c>
      <c r="H26" s="141">
        <v>2026</v>
      </c>
      <c r="I26" s="141">
        <v>2026</v>
      </c>
      <c r="J26" s="141">
        <v>40</v>
      </c>
      <c r="K26" s="150">
        <v>2065</v>
      </c>
      <c r="L26" s="120">
        <v>6757500</v>
      </c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</row>
    <row r="27" spans="1:62" x14ac:dyDescent="0.35">
      <c r="A27" s="100"/>
      <c r="B27" s="44">
        <v>2</v>
      </c>
      <c r="C27" s="104" t="s">
        <v>75</v>
      </c>
      <c r="D27" s="96" t="s">
        <v>132</v>
      </c>
      <c r="E27" s="123">
        <v>25900000</v>
      </c>
      <c r="F27" s="165">
        <v>1</v>
      </c>
      <c r="G27" s="141">
        <v>2024</v>
      </c>
      <c r="H27" s="141">
        <v>2024</v>
      </c>
      <c r="I27" s="141">
        <v>2026</v>
      </c>
      <c r="J27" s="123">
        <v>100000000</v>
      </c>
      <c r="K27" s="150">
        <v>100002025</v>
      </c>
      <c r="L27" s="120">
        <v>25899994.043000001</v>
      </c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</row>
    <row r="28" spans="1:62" x14ac:dyDescent="0.35">
      <c r="A28" s="100"/>
      <c r="B28" s="44" t="s">
        <v>169</v>
      </c>
      <c r="C28" s="104"/>
      <c r="D28" s="96"/>
      <c r="E28" s="123"/>
      <c r="F28" s="165"/>
      <c r="G28" s="141"/>
      <c r="H28" s="141"/>
      <c r="I28" s="141"/>
      <c r="J28" s="141"/>
      <c r="K28" s="150"/>
      <c r="L28" s="120"/>
      <c r="AL28" s="69"/>
    </row>
    <row r="29" spans="1:62" x14ac:dyDescent="0.35">
      <c r="A29" s="100"/>
      <c r="B29" s="44">
        <v>3</v>
      </c>
      <c r="C29" s="104" t="s">
        <v>76</v>
      </c>
      <c r="D29" s="96" t="s">
        <v>113</v>
      </c>
      <c r="E29" s="123">
        <v>209000000</v>
      </c>
      <c r="F29" s="165">
        <v>1</v>
      </c>
      <c r="G29" s="141">
        <v>2022</v>
      </c>
      <c r="H29" s="141">
        <v>2026</v>
      </c>
      <c r="I29" s="141">
        <v>2027</v>
      </c>
      <c r="J29" s="141">
        <v>50</v>
      </c>
      <c r="K29" s="150">
        <v>2076</v>
      </c>
      <c r="L29" s="120">
        <v>117040000</v>
      </c>
      <c r="AL29" s="69"/>
    </row>
    <row r="30" spans="1:62" x14ac:dyDescent="0.35">
      <c r="A30" s="100"/>
      <c r="B30" s="44">
        <v>3</v>
      </c>
      <c r="C30" s="152" t="s">
        <v>76</v>
      </c>
      <c r="D30" s="153" t="s">
        <v>114</v>
      </c>
      <c r="E30" s="123">
        <v>17300000</v>
      </c>
      <c r="F30" s="165">
        <v>1</v>
      </c>
      <c r="G30" s="141">
        <v>2022</v>
      </c>
      <c r="H30" s="141">
        <v>2026</v>
      </c>
      <c r="I30" s="141">
        <v>2027</v>
      </c>
      <c r="J30" s="141">
        <v>40</v>
      </c>
      <c r="K30" s="150">
        <v>2066</v>
      </c>
      <c r="L30" s="120">
        <v>7785000</v>
      </c>
      <c r="AL30" s="69"/>
    </row>
    <row r="31" spans="1:62" x14ac:dyDescent="0.35">
      <c r="A31" s="100"/>
      <c r="B31" s="44">
        <v>3</v>
      </c>
      <c r="C31" s="104" t="s">
        <v>76</v>
      </c>
      <c r="D31" s="96" t="s">
        <v>132</v>
      </c>
      <c r="E31" s="123">
        <v>59100000</v>
      </c>
      <c r="F31" s="165">
        <v>1</v>
      </c>
      <c r="G31" s="141">
        <v>2022</v>
      </c>
      <c r="H31" s="141">
        <v>2022</v>
      </c>
      <c r="I31" s="141">
        <v>2027</v>
      </c>
      <c r="J31" s="123">
        <v>100000000</v>
      </c>
      <c r="K31" s="150">
        <v>100002026</v>
      </c>
      <c r="L31" s="120">
        <v>59099986.998000003</v>
      </c>
    </row>
    <row r="32" spans="1:62" x14ac:dyDescent="0.35">
      <c r="A32" s="100"/>
      <c r="B32" s="44" t="s">
        <v>169</v>
      </c>
      <c r="C32" s="104"/>
      <c r="D32" s="96"/>
      <c r="E32" s="123"/>
      <c r="F32" s="165"/>
      <c r="G32" s="141"/>
      <c r="H32" s="141"/>
      <c r="I32" s="141"/>
      <c r="J32" s="141"/>
      <c r="K32" s="150"/>
      <c r="L32" s="120"/>
    </row>
    <row r="33" spans="1:62" x14ac:dyDescent="0.35">
      <c r="A33" s="100"/>
      <c r="B33" s="44">
        <v>4</v>
      </c>
      <c r="C33" s="104" t="s">
        <v>77</v>
      </c>
      <c r="D33" s="96" t="s">
        <v>115</v>
      </c>
      <c r="E33" s="123">
        <v>33220000</v>
      </c>
      <c r="F33" s="165">
        <v>1</v>
      </c>
      <c r="G33" s="141">
        <v>2023</v>
      </c>
      <c r="H33" s="141">
        <v>2026</v>
      </c>
      <c r="I33" s="141">
        <v>2026</v>
      </c>
      <c r="J33" s="141">
        <v>40</v>
      </c>
      <c r="K33" s="150">
        <v>2065</v>
      </c>
      <c r="L33" s="120">
        <v>14118500</v>
      </c>
      <c r="AJ33" s="9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</row>
    <row r="34" spans="1:62" x14ac:dyDescent="0.35">
      <c r="A34" s="100"/>
      <c r="B34" s="44" t="s">
        <v>169</v>
      </c>
      <c r="C34" s="104"/>
      <c r="D34" s="96"/>
      <c r="E34" s="123"/>
      <c r="F34" s="165"/>
      <c r="G34" s="141"/>
      <c r="H34" s="141"/>
      <c r="I34" s="141"/>
      <c r="J34" s="141"/>
      <c r="K34" s="150"/>
      <c r="L34" s="120"/>
      <c r="AJ34" s="9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</row>
    <row r="35" spans="1:62" x14ac:dyDescent="0.35">
      <c r="A35" s="100"/>
      <c r="B35" s="44">
        <v>5</v>
      </c>
      <c r="C35" s="104" t="s">
        <v>78</v>
      </c>
      <c r="D35" s="96" t="s">
        <v>113</v>
      </c>
      <c r="E35" s="123">
        <v>125700000</v>
      </c>
      <c r="F35" s="165">
        <v>1</v>
      </c>
      <c r="G35" s="141">
        <v>2022</v>
      </c>
      <c r="H35" s="141">
        <v>2026</v>
      </c>
      <c r="I35" s="141">
        <v>2026</v>
      </c>
      <c r="J35" s="141">
        <v>50</v>
      </c>
      <c r="K35" s="150">
        <v>2075</v>
      </c>
      <c r="L35" s="120">
        <v>67878000</v>
      </c>
      <c r="AJ35" s="9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</row>
    <row r="36" spans="1:62" x14ac:dyDescent="0.35">
      <c r="B36" s="44">
        <v>5</v>
      </c>
      <c r="C36" s="104" t="s">
        <v>78</v>
      </c>
      <c r="D36" s="96" t="s">
        <v>114</v>
      </c>
      <c r="E36" s="123">
        <v>15300000</v>
      </c>
      <c r="F36" s="165">
        <v>1</v>
      </c>
      <c r="G36" s="141">
        <v>2022</v>
      </c>
      <c r="H36" s="141">
        <v>2026</v>
      </c>
      <c r="I36" s="141">
        <v>2026</v>
      </c>
      <c r="J36" s="141">
        <v>40</v>
      </c>
      <c r="K36" s="150">
        <v>2065</v>
      </c>
      <c r="L36" s="120">
        <v>6502500</v>
      </c>
      <c r="AJ36" s="9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</row>
    <row r="37" spans="1:62" x14ac:dyDescent="0.35">
      <c r="A37" s="100"/>
      <c r="B37" s="44">
        <v>5</v>
      </c>
      <c r="C37" s="104" t="s">
        <v>78</v>
      </c>
      <c r="D37" s="96" t="s">
        <v>132</v>
      </c>
      <c r="E37" s="123">
        <v>25900000</v>
      </c>
      <c r="F37" s="165">
        <v>1</v>
      </c>
      <c r="G37" s="141">
        <v>2024</v>
      </c>
      <c r="H37" s="141">
        <v>2024</v>
      </c>
      <c r="I37" s="141">
        <v>2026</v>
      </c>
      <c r="J37" s="123">
        <v>100000000</v>
      </c>
      <c r="K37" s="150">
        <v>100002025</v>
      </c>
      <c r="L37" s="120">
        <v>25899994.043000001</v>
      </c>
      <c r="AJ37" s="9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</row>
    <row r="38" spans="1:62" x14ac:dyDescent="0.35">
      <c r="B38" s="44" t="s">
        <v>169</v>
      </c>
      <c r="C38" s="104"/>
      <c r="D38" s="96"/>
      <c r="E38" s="123"/>
      <c r="F38" s="165"/>
      <c r="G38" s="141"/>
      <c r="H38" s="141"/>
      <c r="I38" s="141"/>
      <c r="J38" s="141"/>
      <c r="K38" s="150"/>
      <c r="L38" s="120"/>
      <c r="AJ38" s="9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</row>
    <row r="39" spans="1:62" x14ac:dyDescent="0.35">
      <c r="A39" s="100"/>
      <c r="B39" s="44">
        <v>6</v>
      </c>
      <c r="C39" s="104" t="s">
        <v>107</v>
      </c>
      <c r="D39" s="96" t="s">
        <v>130</v>
      </c>
      <c r="E39" s="123">
        <v>216000000</v>
      </c>
      <c r="F39" s="165">
        <v>1</v>
      </c>
      <c r="G39" s="141">
        <v>2024</v>
      </c>
      <c r="H39" s="141">
        <v>2024</v>
      </c>
      <c r="I39" s="141">
        <v>2025</v>
      </c>
      <c r="J39" s="141">
        <v>20</v>
      </c>
      <c r="K39" s="150">
        <v>2044</v>
      </c>
      <c r="L39" s="120">
        <v>0</v>
      </c>
      <c r="AJ39" s="9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</row>
    <row r="40" spans="1:62" x14ac:dyDescent="0.35">
      <c r="A40" s="100"/>
      <c r="B40" s="44">
        <v>6</v>
      </c>
      <c r="C40" s="104" t="s">
        <v>107</v>
      </c>
      <c r="D40" s="96" t="s">
        <v>131</v>
      </c>
      <c r="E40" s="123">
        <v>102117911.2857945</v>
      </c>
      <c r="F40" s="165">
        <v>1</v>
      </c>
      <c r="G40" s="141">
        <v>2044</v>
      </c>
      <c r="H40" s="141">
        <v>2044</v>
      </c>
      <c r="I40" s="141">
        <v>2045</v>
      </c>
      <c r="J40" s="141">
        <v>20</v>
      </c>
      <c r="K40" s="150">
        <v>2064</v>
      </c>
      <c r="L40" s="120">
        <v>81694329.028635591</v>
      </c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J40" s="9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</row>
    <row r="41" spans="1:62" x14ac:dyDescent="0.35">
      <c r="B41" s="44" t="s">
        <v>169</v>
      </c>
      <c r="C41" s="104"/>
      <c r="D41" s="96"/>
      <c r="E41" s="123"/>
      <c r="F41" s="124"/>
      <c r="G41" s="141"/>
      <c r="H41" s="141"/>
      <c r="I41" s="141"/>
      <c r="J41" s="141"/>
      <c r="K41" s="150"/>
      <c r="L41" s="120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</row>
    <row r="42" spans="1:62" x14ac:dyDescent="0.35">
      <c r="A42" s="100"/>
      <c r="B42" s="71"/>
      <c r="E42" s="162"/>
      <c r="F42" s="167"/>
      <c r="G42" s="69"/>
      <c r="H42" s="160"/>
      <c r="I42" s="69"/>
    </row>
    <row r="43" spans="1:62" x14ac:dyDescent="0.35">
      <c r="A43" s="100"/>
      <c r="B43" s="71"/>
      <c r="E43" s="168"/>
      <c r="F43" s="69"/>
      <c r="G43" s="69"/>
      <c r="H43" s="69"/>
      <c r="I43" s="69"/>
    </row>
    <row r="44" spans="1:62" x14ac:dyDescent="0.35">
      <c r="A44" s="100"/>
      <c r="B44" s="64" t="s">
        <v>14</v>
      </c>
      <c r="C44" s="68" t="s">
        <v>13</v>
      </c>
      <c r="D44" s="68" t="s">
        <v>49</v>
      </c>
      <c r="E44" s="43" t="s">
        <v>7</v>
      </c>
      <c r="F44" s="93" t="s">
        <v>80</v>
      </c>
      <c r="G44" s="93" t="s">
        <v>81</v>
      </c>
      <c r="H44" s="93" t="s">
        <v>82</v>
      </c>
      <c r="I44" s="93" t="s">
        <v>83</v>
      </c>
      <c r="J44" s="93" t="s">
        <v>84</v>
      </c>
      <c r="K44" s="163" t="s">
        <v>85</v>
      </c>
      <c r="L44" s="93" t="s">
        <v>86</v>
      </c>
      <c r="M44" s="93" t="s">
        <v>87</v>
      </c>
      <c r="N44" s="93" t="s">
        <v>88</v>
      </c>
      <c r="O44" s="93" t="s">
        <v>89</v>
      </c>
      <c r="P44" s="93" t="s">
        <v>90</v>
      </c>
      <c r="Q44" s="93" t="s">
        <v>91</v>
      </c>
      <c r="R44" s="93" t="s">
        <v>92</v>
      </c>
      <c r="S44" s="93" t="s">
        <v>93</v>
      </c>
      <c r="T44" s="93" t="s">
        <v>94</v>
      </c>
      <c r="U44" s="93" t="s">
        <v>95</v>
      </c>
      <c r="V44" s="93" t="s">
        <v>96</v>
      </c>
      <c r="W44" s="93" t="s">
        <v>97</v>
      </c>
      <c r="X44" s="93" t="s">
        <v>98</v>
      </c>
      <c r="Y44" s="93" t="s">
        <v>99</v>
      </c>
      <c r="Z44" s="93" t="s">
        <v>100</v>
      </c>
      <c r="AA44" s="93" t="s">
        <v>101</v>
      </c>
      <c r="AB44" s="93" t="s">
        <v>102</v>
      </c>
      <c r="AC44" s="93" t="s">
        <v>103</v>
      </c>
      <c r="AD44" s="93" t="s">
        <v>106</v>
      </c>
      <c r="AE44" s="93" t="s">
        <v>135</v>
      </c>
      <c r="AF44" s="93" t="s">
        <v>136</v>
      </c>
    </row>
    <row r="45" spans="1:62" x14ac:dyDescent="0.35">
      <c r="A45" s="100"/>
      <c r="B45" s="44">
        <v>1</v>
      </c>
      <c r="C45" s="78" t="s">
        <v>74</v>
      </c>
      <c r="D45" s="78" t="s">
        <v>113</v>
      </c>
      <c r="E45" s="48" t="s">
        <v>35</v>
      </c>
      <c r="F45" s="156">
        <v>500000</v>
      </c>
      <c r="G45" s="156">
        <v>14692942.307692308</v>
      </c>
      <c r="H45" s="156">
        <v>31394050.480769232</v>
      </c>
      <c r="I45" s="156">
        <v>75345721.15384616</v>
      </c>
      <c r="J45" s="156">
        <v>3767286.0576923075</v>
      </c>
      <c r="K45" s="164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7"/>
      <c r="AC45" s="157"/>
      <c r="AD45" s="157"/>
      <c r="AE45" s="157"/>
      <c r="AF45" s="157"/>
    </row>
    <row r="46" spans="1:62" x14ac:dyDescent="0.35">
      <c r="A46" s="100"/>
      <c r="B46" s="44">
        <v>1</v>
      </c>
      <c r="C46" s="78" t="s">
        <v>74</v>
      </c>
      <c r="D46" s="78" t="s">
        <v>114</v>
      </c>
      <c r="E46" s="48" t="s">
        <v>35</v>
      </c>
      <c r="F46" s="156">
        <v>0</v>
      </c>
      <c r="G46" s="156">
        <v>1795543.2692307692</v>
      </c>
      <c r="H46" s="156">
        <v>3836493.389423077</v>
      </c>
      <c r="I46" s="156">
        <v>9207584.1346153859</v>
      </c>
      <c r="J46" s="156">
        <v>460379.20673076919</v>
      </c>
      <c r="K46" s="164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7"/>
      <c r="AC46" s="157"/>
      <c r="AD46" s="157"/>
      <c r="AE46" s="157"/>
      <c r="AF46" s="157"/>
    </row>
    <row r="47" spans="1:62" x14ac:dyDescent="0.35">
      <c r="A47" s="100"/>
      <c r="B47" s="44">
        <v>1</v>
      </c>
      <c r="C47" s="78" t="s">
        <v>74</v>
      </c>
      <c r="D47" s="78" t="s">
        <v>132</v>
      </c>
      <c r="E47" s="48" t="s">
        <v>35</v>
      </c>
      <c r="F47" s="156">
        <v>0</v>
      </c>
      <c r="G47" s="156">
        <v>0</v>
      </c>
      <c r="H47" s="156">
        <v>25900000</v>
      </c>
      <c r="I47" s="156">
        <v>0</v>
      </c>
      <c r="J47" s="156">
        <v>0</v>
      </c>
      <c r="K47" s="164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7"/>
      <c r="AC47" s="157"/>
      <c r="AD47" s="157"/>
      <c r="AE47" s="157"/>
      <c r="AF47" s="157"/>
    </row>
    <row r="48" spans="1:62" x14ac:dyDescent="0.35">
      <c r="A48" s="100"/>
      <c r="B48" s="44" t="s">
        <v>169</v>
      </c>
      <c r="C48" s="78"/>
      <c r="D48" s="78"/>
      <c r="E48" s="48" t="s">
        <v>35</v>
      </c>
      <c r="F48" s="156"/>
      <c r="G48" s="156"/>
      <c r="H48" s="156"/>
      <c r="I48" s="156"/>
      <c r="J48" s="156"/>
      <c r="K48" s="164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7"/>
      <c r="AC48" s="157"/>
      <c r="AD48" s="157"/>
      <c r="AE48" s="157"/>
      <c r="AF48" s="157"/>
    </row>
    <row r="49" spans="1:32" x14ac:dyDescent="0.35">
      <c r="A49" s="100"/>
      <c r="B49" s="44">
        <v>2</v>
      </c>
      <c r="C49" s="78" t="s">
        <v>75</v>
      </c>
      <c r="D49" s="78" t="s">
        <v>113</v>
      </c>
      <c r="E49" s="48" t="s">
        <v>35</v>
      </c>
      <c r="F49" s="156">
        <v>500000</v>
      </c>
      <c r="G49" s="156">
        <v>21112302.884615384</v>
      </c>
      <c r="H49" s="156">
        <v>45110141.225961536</v>
      </c>
      <c r="I49" s="156">
        <v>108264338.9423077</v>
      </c>
      <c r="J49" s="156">
        <v>5413216.947115384</v>
      </c>
      <c r="K49" s="164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7"/>
      <c r="AC49" s="157"/>
      <c r="AD49" s="157"/>
      <c r="AE49" s="157"/>
      <c r="AF49" s="157"/>
    </row>
    <row r="50" spans="1:32" x14ac:dyDescent="0.35">
      <c r="A50" s="100"/>
      <c r="B50" s="44">
        <v>2</v>
      </c>
      <c r="C50" s="78" t="s">
        <v>75</v>
      </c>
      <c r="D50" s="78" t="s">
        <v>114</v>
      </c>
      <c r="E50" s="48" t="s">
        <v>35</v>
      </c>
      <c r="F50" s="156">
        <v>0</v>
      </c>
      <c r="G50" s="156">
        <v>1865956.7307692308</v>
      </c>
      <c r="H50" s="156">
        <v>3986944.110576923</v>
      </c>
      <c r="I50" s="156">
        <v>9568665.865384616</v>
      </c>
      <c r="J50" s="156">
        <v>478433.29326923075</v>
      </c>
      <c r="K50" s="164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7"/>
      <c r="AC50" s="157"/>
      <c r="AD50" s="157"/>
      <c r="AE50" s="157"/>
      <c r="AF50" s="157"/>
    </row>
    <row r="51" spans="1:32" x14ac:dyDescent="0.35">
      <c r="A51" s="100"/>
      <c r="B51" s="44">
        <v>2</v>
      </c>
      <c r="C51" s="78" t="s">
        <v>75</v>
      </c>
      <c r="D51" s="78" t="s">
        <v>132</v>
      </c>
      <c r="E51" s="48" t="s">
        <v>35</v>
      </c>
      <c r="F51" s="156">
        <v>0</v>
      </c>
      <c r="G51" s="156">
        <v>0</v>
      </c>
      <c r="H51" s="156">
        <v>25900000</v>
      </c>
      <c r="I51" s="156">
        <v>0</v>
      </c>
      <c r="J51" s="156">
        <v>0</v>
      </c>
      <c r="K51" s="164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7"/>
      <c r="AC51" s="157"/>
      <c r="AD51" s="157"/>
      <c r="AE51" s="157"/>
      <c r="AF51" s="157"/>
    </row>
    <row r="52" spans="1:32" x14ac:dyDescent="0.35">
      <c r="A52" s="100"/>
      <c r="B52" s="44" t="s">
        <v>169</v>
      </c>
      <c r="C52" s="78"/>
      <c r="D52" s="78"/>
      <c r="E52" s="48" t="s">
        <v>35</v>
      </c>
      <c r="F52" s="156"/>
      <c r="G52" s="156"/>
      <c r="H52" s="156"/>
      <c r="I52" s="156"/>
      <c r="J52" s="156"/>
      <c r="K52" s="164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7"/>
      <c r="AC52" s="157"/>
      <c r="AD52" s="157"/>
      <c r="AE52" s="157"/>
      <c r="AF52" s="157"/>
    </row>
    <row r="53" spans="1:32" x14ac:dyDescent="0.35">
      <c r="A53" s="100"/>
      <c r="B53" s="44">
        <v>3</v>
      </c>
      <c r="C53" s="78" t="s">
        <v>76</v>
      </c>
      <c r="D53" s="78" t="s">
        <v>113</v>
      </c>
      <c r="E53" s="48" t="s">
        <v>35</v>
      </c>
      <c r="F53" s="156">
        <v>500000</v>
      </c>
      <c r="G53" s="156">
        <v>24697992.277992278</v>
      </c>
      <c r="H53" s="156">
        <v>52216479.466479458</v>
      </c>
      <c r="I53" s="156">
        <v>104432958.93295892</v>
      </c>
      <c r="J53" s="156">
        <v>20886591.786591787</v>
      </c>
      <c r="K53" s="164">
        <v>6265977.5359775359</v>
      </c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7"/>
      <c r="AC53" s="157"/>
      <c r="AD53" s="157"/>
      <c r="AE53" s="157"/>
      <c r="AF53" s="157"/>
    </row>
    <row r="54" spans="1:32" x14ac:dyDescent="0.35">
      <c r="A54" s="100"/>
      <c r="B54" s="44">
        <v>3</v>
      </c>
      <c r="C54" s="78" t="s">
        <v>76</v>
      </c>
      <c r="D54" s="78" t="s">
        <v>114</v>
      </c>
      <c r="E54" s="48" t="s">
        <v>35</v>
      </c>
      <c r="F54" s="156">
        <v>0</v>
      </c>
      <c r="G54" s="156">
        <v>2049281.8532818533</v>
      </c>
      <c r="H54" s="156">
        <v>4332590.3825903824</v>
      </c>
      <c r="I54" s="156">
        <v>8665180.7651807647</v>
      </c>
      <c r="J54" s="156">
        <v>1733036.1530361529</v>
      </c>
      <c r="K54" s="164">
        <v>519910.84591084591</v>
      </c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7"/>
      <c r="AC54" s="157"/>
      <c r="AD54" s="157"/>
      <c r="AE54" s="157"/>
      <c r="AF54" s="157"/>
    </row>
    <row r="55" spans="1:32" x14ac:dyDescent="0.35">
      <c r="A55" s="100"/>
      <c r="B55" s="44">
        <v>3</v>
      </c>
      <c r="C55" s="78" t="s">
        <v>76</v>
      </c>
      <c r="D55" s="78" t="s">
        <v>132</v>
      </c>
      <c r="E55" s="48" t="s">
        <v>35</v>
      </c>
      <c r="F55" s="156">
        <v>0</v>
      </c>
      <c r="G55" s="156">
        <v>0</v>
      </c>
      <c r="H55" s="156">
        <v>59100000</v>
      </c>
      <c r="I55" s="156">
        <v>0</v>
      </c>
      <c r="J55" s="156">
        <v>0</v>
      </c>
      <c r="K55" s="164">
        <v>0</v>
      </c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7"/>
      <c r="AC55" s="157"/>
      <c r="AD55" s="157"/>
      <c r="AE55" s="157"/>
      <c r="AF55" s="157"/>
    </row>
    <row r="56" spans="1:32" x14ac:dyDescent="0.35">
      <c r="A56" s="100"/>
      <c r="B56" s="44" t="s">
        <v>169</v>
      </c>
      <c r="C56" s="78"/>
      <c r="D56" s="78"/>
      <c r="E56" s="48" t="s">
        <v>35</v>
      </c>
      <c r="F56" s="156"/>
      <c r="G56" s="156"/>
      <c r="H56" s="156"/>
      <c r="I56" s="156"/>
      <c r="J56" s="156"/>
      <c r="K56" s="164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7"/>
      <c r="AC56" s="157"/>
      <c r="AD56" s="157"/>
      <c r="AE56" s="157"/>
      <c r="AF56" s="157"/>
    </row>
    <row r="57" spans="1:32" x14ac:dyDescent="0.35">
      <c r="A57" s="100"/>
      <c r="B57" s="44">
        <v>4</v>
      </c>
      <c r="C57" s="78" t="s">
        <v>77</v>
      </c>
      <c r="D57" s="78" t="s">
        <v>115</v>
      </c>
      <c r="E57" s="48" t="s">
        <v>35</v>
      </c>
      <c r="F57" s="156">
        <v>0</v>
      </c>
      <c r="G57" s="156">
        <v>2890000</v>
      </c>
      <c r="H57" s="156">
        <v>9620000</v>
      </c>
      <c r="I57" s="156">
        <v>20060000</v>
      </c>
      <c r="J57" s="156">
        <v>650000</v>
      </c>
      <c r="K57" s="164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7"/>
      <c r="AC57" s="157"/>
      <c r="AD57" s="157"/>
      <c r="AE57" s="157"/>
      <c r="AF57" s="157"/>
    </row>
    <row r="58" spans="1:32" x14ac:dyDescent="0.35">
      <c r="A58" s="100"/>
      <c r="B58" s="44" t="s">
        <v>169</v>
      </c>
      <c r="C58" s="78"/>
      <c r="D58" s="78"/>
      <c r="E58" s="48" t="s">
        <v>35</v>
      </c>
      <c r="F58" s="156"/>
      <c r="G58" s="156"/>
      <c r="H58" s="156"/>
      <c r="I58" s="156"/>
      <c r="J58" s="156"/>
      <c r="K58" s="164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7"/>
      <c r="AC58" s="157"/>
      <c r="AD58" s="157"/>
      <c r="AE58" s="157"/>
      <c r="AF58" s="157"/>
    </row>
    <row r="59" spans="1:32" x14ac:dyDescent="0.35">
      <c r="A59" s="100"/>
      <c r="B59" s="44">
        <v>5</v>
      </c>
      <c r="C59" s="78" t="s">
        <v>78</v>
      </c>
      <c r="D59" s="78" t="s">
        <v>113</v>
      </c>
      <c r="E59" s="48" t="s">
        <v>35</v>
      </c>
      <c r="F59" s="156">
        <v>500000</v>
      </c>
      <c r="G59" s="156">
        <v>14692942.307692308</v>
      </c>
      <c r="H59" s="156">
        <v>31394050.480769232</v>
      </c>
      <c r="I59" s="156">
        <v>75345721.15384616</v>
      </c>
      <c r="J59" s="156">
        <v>3767286.0576923075</v>
      </c>
      <c r="K59" s="164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7"/>
      <c r="AC59" s="157"/>
      <c r="AD59" s="157"/>
      <c r="AE59" s="157"/>
      <c r="AF59" s="157"/>
    </row>
    <row r="60" spans="1:32" x14ac:dyDescent="0.35">
      <c r="A60" s="100"/>
      <c r="B60" s="44">
        <v>5</v>
      </c>
      <c r="C60" s="78" t="s">
        <v>78</v>
      </c>
      <c r="D60" s="78" t="s">
        <v>114</v>
      </c>
      <c r="E60" s="48" t="s">
        <v>35</v>
      </c>
      <c r="F60" s="156">
        <v>0</v>
      </c>
      <c r="G60" s="156">
        <v>1795543.2692307692</v>
      </c>
      <c r="H60" s="156">
        <v>3836493.389423077</v>
      </c>
      <c r="I60" s="156">
        <v>9207584.1346153859</v>
      </c>
      <c r="J60" s="156">
        <v>460379.20673076919</v>
      </c>
      <c r="K60" s="164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7"/>
      <c r="AC60" s="157"/>
      <c r="AD60" s="157"/>
      <c r="AE60" s="157"/>
      <c r="AF60" s="157"/>
    </row>
    <row r="61" spans="1:32" x14ac:dyDescent="0.35">
      <c r="A61" s="100"/>
      <c r="B61" s="44">
        <v>5</v>
      </c>
      <c r="C61" s="78" t="s">
        <v>78</v>
      </c>
      <c r="D61" s="78" t="s">
        <v>132</v>
      </c>
      <c r="E61" s="48" t="s">
        <v>35</v>
      </c>
      <c r="F61" s="156">
        <v>0</v>
      </c>
      <c r="G61" s="156">
        <v>0</v>
      </c>
      <c r="H61" s="156">
        <v>25900000</v>
      </c>
      <c r="I61" s="156">
        <v>0</v>
      </c>
      <c r="J61" s="156">
        <v>0</v>
      </c>
      <c r="K61" s="164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7"/>
      <c r="AC61" s="157"/>
      <c r="AD61" s="157"/>
      <c r="AE61" s="157"/>
      <c r="AF61" s="157"/>
    </row>
    <row r="62" spans="1:32" x14ac:dyDescent="0.35">
      <c r="A62" s="100"/>
      <c r="B62" s="44" t="s">
        <v>169</v>
      </c>
      <c r="C62" s="78"/>
      <c r="D62" s="78"/>
      <c r="E62" s="48" t="s">
        <v>35</v>
      </c>
      <c r="F62" s="156"/>
      <c r="G62" s="156"/>
      <c r="H62" s="156"/>
      <c r="I62" s="156"/>
      <c r="J62" s="156"/>
      <c r="K62" s="164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7"/>
      <c r="AC62" s="157"/>
      <c r="AD62" s="157"/>
      <c r="AE62" s="157"/>
      <c r="AF62" s="157"/>
    </row>
    <row r="63" spans="1:32" x14ac:dyDescent="0.35">
      <c r="A63" s="100"/>
      <c r="B63" s="44">
        <v>6</v>
      </c>
      <c r="C63" s="78" t="s">
        <v>107</v>
      </c>
      <c r="D63" s="78" t="s">
        <v>130</v>
      </c>
      <c r="E63" s="48" t="s">
        <v>35</v>
      </c>
      <c r="F63" s="156">
        <v>0</v>
      </c>
      <c r="G63" s="156">
        <v>0</v>
      </c>
      <c r="H63" s="156">
        <v>216000000</v>
      </c>
      <c r="I63" s="156"/>
      <c r="J63" s="156"/>
      <c r="K63" s="164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7"/>
      <c r="AC63" s="157"/>
      <c r="AD63" s="157"/>
      <c r="AE63" s="157"/>
      <c r="AF63" s="157"/>
    </row>
    <row r="64" spans="1:32" x14ac:dyDescent="0.35">
      <c r="A64" s="100"/>
      <c r="B64" s="44">
        <v>6</v>
      </c>
      <c r="C64" s="78" t="s">
        <v>107</v>
      </c>
      <c r="D64" s="78" t="s">
        <v>131</v>
      </c>
      <c r="E64" s="48" t="s">
        <v>35</v>
      </c>
      <c r="F64" s="156">
        <v>0</v>
      </c>
      <c r="G64" s="156">
        <v>0</v>
      </c>
      <c r="H64" s="156">
        <v>0</v>
      </c>
      <c r="I64" s="156">
        <v>0</v>
      </c>
      <c r="J64" s="156">
        <v>0</v>
      </c>
      <c r="K64" s="156">
        <v>0</v>
      </c>
      <c r="L64" s="156">
        <v>0</v>
      </c>
      <c r="M64" s="156">
        <v>0</v>
      </c>
      <c r="N64" s="156">
        <v>0</v>
      </c>
      <c r="O64" s="156">
        <v>0</v>
      </c>
      <c r="P64" s="156">
        <v>0</v>
      </c>
      <c r="Q64" s="156">
        <v>0</v>
      </c>
      <c r="R64" s="156">
        <v>0</v>
      </c>
      <c r="S64" s="156">
        <v>0</v>
      </c>
      <c r="T64" s="156">
        <v>0</v>
      </c>
      <c r="U64" s="156">
        <v>0</v>
      </c>
      <c r="V64" s="156">
        <v>0</v>
      </c>
      <c r="W64" s="156">
        <v>0</v>
      </c>
      <c r="X64" s="156">
        <v>0</v>
      </c>
      <c r="Y64" s="156">
        <v>0</v>
      </c>
      <c r="Z64" s="156">
        <v>0</v>
      </c>
      <c r="AA64" s="156">
        <v>0</v>
      </c>
      <c r="AB64" s="156">
        <v>102117911.2857945</v>
      </c>
      <c r="AC64" s="157"/>
      <c r="AD64" s="157"/>
      <c r="AE64" s="157"/>
      <c r="AF64" s="157"/>
    </row>
    <row r="65" spans="1:61" x14ac:dyDescent="0.35">
      <c r="A65" s="100"/>
      <c r="B65" s="44" t="s">
        <v>169</v>
      </c>
      <c r="C65" s="78"/>
      <c r="D65" s="78"/>
      <c r="E65" s="48" t="s">
        <v>35</v>
      </c>
      <c r="F65" s="156"/>
      <c r="G65" s="156"/>
      <c r="H65" s="156"/>
      <c r="I65" s="156"/>
      <c r="J65" s="156"/>
      <c r="K65" s="164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7"/>
      <c r="AC65" s="157"/>
      <c r="AD65" s="157"/>
      <c r="AE65" s="157"/>
      <c r="AF65" s="157"/>
    </row>
    <row r="66" spans="1:61" x14ac:dyDescent="0.35">
      <c r="A66" s="100"/>
      <c r="B66" s="57"/>
      <c r="C66" s="57"/>
      <c r="D66" s="57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</row>
    <row r="67" spans="1:61" x14ac:dyDescent="0.35">
      <c r="A67" s="100"/>
      <c r="B67" s="38" t="s">
        <v>118</v>
      </c>
      <c r="C67" s="38"/>
      <c r="D67" s="73"/>
      <c r="E67" s="47"/>
      <c r="F67" s="38">
        <v>2022</v>
      </c>
      <c r="G67" s="38">
        <v>2023</v>
      </c>
      <c r="H67" s="38">
        <v>2024</v>
      </c>
      <c r="I67" s="38">
        <v>2025</v>
      </c>
      <c r="J67" s="38">
        <v>2026</v>
      </c>
      <c r="K67" s="38">
        <v>2027</v>
      </c>
      <c r="L67" s="38">
        <v>2028</v>
      </c>
      <c r="M67" s="38">
        <v>2029</v>
      </c>
      <c r="N67" s="38">
        <v>2030</v>
      </c>
      <c r="O67" s="38">
        <v>2031</v>
      </c>
      <c r="P67" s="38">
        <v>2032</v>
      </c>
      <c r="Q67" s="38">
        <v>2033</v>
      </c>
      <c r="R67" s="38">
        <v>2034</v>
      </c>
      <c r="S67" s="38">
        <v>2035</v>
      </c>
      <c r="T67" s="38">
        <v>2036</v>
      </c>
      <c r="U67" s="38">
        <v>2037</v>
      </c>
      <c r="V67" s="38">
        <v>2038</v>
      </c>
      <c r="W67" s="38">
        <v>2039</v>
      </c>
      <c r="X67" s="38">
        <v>2040</v>
      </c>
      <c r="Y67" s="38">
        <v>2041</v>
      </c>
      <c r="Z67" s="38">
        <v>2042</v>
      </c>
      <c r="AA67" s="38">
        <v>2043</v>
      </c>
      <c r="AB67" s="38">
        <v>2044</v>
      </c>
      <c r="AC67" s="38">
        <v>2045</v>
      </c>
      <c r="AD67" s="38">
        <v>2046</v>
      </c>
      <c r="AE67" s="38">
        <v>2047</v>
      </c>
      <c r="AF67" s="38">
        <v>2048</v>
      </c>
    </row>
    <row r="68" spans="1:61" x14ac:dyDescent="0.35">
      <c r="A68" s="100"/>
      <c r="B68" s="39" t="s">
        <v>14</v>
      </c>
      <c r="C68" s="39" t="s">
        <v>13</v>
      </c>
      <c r="D68" s="56"/>
      <c r="E68" s="43" t="s">
        <v>7</v>
      </c>
      <c r="F68" s="93" t="s">
        <v>80</v>
      </c>
      <c r="G68" s="93" t="s">
        <v>81</v>
      </c>
      <c r="H68" s="93" t="s">
        <v>82</v>
      </c>
      <c r="I68" s="93" t="s">
        <v>83</v>
      </c>
      <c r="J68" s="93" t="s">
        <v>84</v>
      </c>
      <c r="K68" s="93" t="s">
        <v>85</v>
      </c>
      <c r="L68" s="93" t="s">
        <v>86</v>
      </c>
      <c r="M68" s="93" t="s">
        <v>87</v>
      </c>
      <c r="N68" s="93" t="s">
        <v>88</v>
      </c>
      <c r="O68" s="93" t="s">
        <v>89</v>
      </c>
      <c r="P68" s="93" t="s">
        <v>90</v>
      </c>
      <c r="Q68" s="93" t="s">
        <v>91</v>
      </c>
      <c r="R68" s="93" t="s">
        <v>92</v>
      </c>
      <c r="S68" s="93" t="s">
        <v>93</v>
      </c>
      <c r="T68" s="93" t="s">
        <v>94</v>
      </c>
      <c r="U68" s="93" t="s">
        <v>95</v>
      </c>
      <c r="V68" s="93" t="s">
        <v>96</v>
      </c>
      <c r="W68" s="93" t="s">
        <v>97</v>
      </c>
      <c r="X68" s="93" t="s">
        <v>98</v>
      </c>
      <c r="Y68" s="93" t="s">
        <v>99</v>
      </c>
      <c r="Z68" s="93" t="s">
        <v>100</v>
      </c>
      <c r="AA68" s="93" t="s">
        <v>101</v>
      </c>
      <c r="AB68" s="93" t="s">
        <v>102</v>
      </c>
      <c r="AC68" s="93" t="s">
        <v>103</v>
      </c>
      <c r="AD68" s="93" t="s">
        <v>106</v>
      </c>
      <c r="AE68" s="93" t="s">
        <v>135</v>
      </c>
      <c r="AF68" s="93" t="s">
        <v>136</v>
      </c>
    </row>
    <row r="69" spans="1:61" x14ac:dyDescent="0.35">
      <c r="A69" s="100"/>
      <c r="B69" s="7">
        <v>0</v>
      </c>
      <c r="C69" s="78" t="s">
        <v>15</v>
      </c>
      <c r="D69" s="134"/>
      <c r="E69" s="48" t="s">
        <v>35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0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24">
        <v>0</v>
      </c>
      <c r="W69" s="124">
        <v>0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24">
        <v>0</v>
      </c>
      <c r="AD69" s="124">
        <v>0</v>
      </c>
      <c r="AE69" s="124">
        <v>0</v>
      </c>
      <c r="AF69" s="124">
        <v>0</v>
      </c>
      <c r="BH69" s="69"/>
      <c r="BI69" s="69"/>
    </row>
    <row r="70" spans="1:61" x14ac:dyDescent="0.35">
      <c r="A70" s="100"/>
      <c r="B70" s="7">
        <v>1</v>
      </c>
      <c r="C70" s="77" t="s">
        <v>74</v>
      </c>
      <c r="D70" s="134"/>
      <c r="E70" s="48" t="s">
        <v>35</v>
      </c>
      <c r="F70" s="124">
        <v>0</v>
      </c>
      <c r="G70" s="124">
        <v>0</v>
      </c>
      <c r="H70" s="124">
        <v>0</v>
      </c>
      <c r="I70" s="124">
        <v>0</v>
      </c>
      <c r="J70" s="124">
        <v>1410000</v>
      </c>
      <c r="K70" s="124">
        <v>1410000</v>
      </c>
      <c r="L70" s="124">
        <v>1410000</v>
      </c>
      <c r="M70" s="124">
        <v>1410000</v>
      </c>
      <c r="N70" s="124">
        <v>1410000</v>
      </c>
      <c r="O70" s="124">
        <v>1410000</v>
      </c>
      <c r="P70" s="124">
        <v>1410000</v>
      </c>
      <c r="Q70" s="124">
        <v>1410000</v>
      </c>
      <c r="R70" s="124">
        <v>1410000</v>
      </c>
      <c r="S70" s="124">
        <v>1410000</v>
      </c>
      <c r="T70" s="124">
        <v>1410000</v>
      </c>
      <c r="U70" s="124">
        <v>1410000</v>
      </c>
      <c r="V70" s="124">
        <v>1410000</v>
      </c>
      <c r="W70" s="124">
        <v>1410000</v>
      </c>
      <c r="X70" s="124">
        <v>1410000</v>
      </c>
      <c r="Y70" s="124">
        <v>1410000</v>
      </c>
      <c r="Z70" s="124">
        <v>1410000</v>
      </c>
      <c r="AA70" s="124">
        <v>1410000</v>
      </c>
      <c r="AB70" s="124">
        <v>1410000</v>
      </c>
      <c r="AC70" s="124">
        <v>1410000</v>
      </c>
      <c r="AD70" s="124">
        <v>1410000</v>
      </c>
      <c r="AE70" s="124">
        <v>1410000</v>
      </c>
      <c r="AF70" s="124">
        <v>1410000</v>
      </c>
      <c r="AG70" s="69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  <c r="AX70" s="137"/>
      <c r="AY70" s="137"/>
      <c r="AZ70" s="137"/>
      <c r="BA70" s="137"/>
      <c r="BB70" s="137"/>
      <c r="BC70" s="137"/>
      <c r="BD70" s="137"/>
      <c r="BE70" s="137"/>
      <c r="BF70" s="137"/>
      <c r="BG70" s="137"/>
      <c r="BH70" s="69"/>
      <c r="BI70" s="69"/>
    </row>
    <row r="71" spans="1:61" x14ac:dyDescent="0.35">
      <c r="B71" s="7">
        <v>2</v>
      </c>
      <c r="C71" s="77" t="s">
        <v>75</v>
      </c>
      <c r="D71" s="134"/>
      <c r="E71" s="48" t="s">
        <v>35</v>
      </c>
      <c r="F71" s="124">
        <v>0</v>
      </c>
      <c r="G71" s="124">
        <v>0</v>
      </c>
      <c r="H71" s="124">
        <v>0</v>
      </c>
      <c r="I71" s="124">
        <v>0</v>
      </c>
      <c r="J71" s="124">
        <v>1963000</v>
      </c>
      <c r="K71" s="124">
        <v>1963000</v>
      </c>
      <c r="L71" s="124">
        <v>1963000</v>
      </c>
      <c r="M71" s="124">
        <v>1963000</v>
      </c>
      <c r="N71" s="124">
        <v>1963000</v>
      </c>
      <c r="O71" s="124">
        <v>1963000</v>
      </c>
      <c r="P71" s="124">
        <v>1963000</v>
      </c>
      <c r="Q71" s="124">
        <v>1963000</v>
      </c>
      <c r="R71" s="124">
        <v>1963000</v>
      </c>
      <c r="S71" s="124">
        <v>1963000</v>
      </c>
      <c r="T71" s="124">
        <v>1963000</v>
      </c>
      <c r="U71" s="124">
        <v>1963000</v>
      </c>
      <c r="V71" s="124">
        <v>1963000</v>
      </c>
      <c r="W71" s="124">
        <v>1963000</v>
      </c>
      <c r="X71" s="124">
        <v>1963000</v>
      </c>
      <c r="Y71" s="124">
        <v>1963000</v>
      </c>
      <c r="Z71" s="124">
        <v>1963000</v>
      </c>
      <c r="AA71" s="124">
        <v>1963000</v>
      </c>
      <c r="AB71" s="124">
        <v>1963000</v>
      </c>
      <c r="AC71" s="124">
        <v>1963000</v>
      </c>
      <c r="AD71" s="124">
        <v>1963000</v>
      </c>
      <c r="AE71" s="124">
        <v>1963000</v>
      </c>
      <c r="AF71" s="124">
        <v>1963000</v>
      </c>
      <c r="AG71" s="69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  <c r="AZ71" s="137"/>
      <c r="BA71" s="137"/>
      <c r="BB71" s="137"/>
      <c r="BC71" s="137"/>
      <c r="BD71" s="137"/>
      <c r="BE71" s="137"/>
      <c r="BF71" s="137"/>
      <c r="BG71" s="137"/>
      <c r="BH71" s="69"/>
      <c r="BI71" s="69"/>
    </row>
    <row r="72" spans="1:61" x14ac:dyDescent="0.35">
      <c r="B72" s="7">
        <v>3</v>
      </c>
      <c r="C72" s="77" t="s">
        <v>76</v>
      </c>
      <c r="D72" s="134"/>
      <c r="E72" s="48" t="s">
        <v>35</v>
      </c>
      <c r="F72" s="124">
        <v>0</v>
      </c>
      <c r="G72" s="124">
        <v>0</v>
      </c>
      <c r="H72" s="124">
        <v>0</v>
      </c>
      <c r="I72" s="124">
        <v>0</v>
      </c>
      <c r="J72" s="124">
        <v>0</v>
      </c>
      <c r="K72" s="124">
        <v>2263000</v>
      </c>
      <c r="L72" s="124">
        <v>2263000</v>
      </c>
      <c r="M72" s="124">
        <v>2263000</v>
      </c>
      <c r="N72" s="124">
        <v>2263000</v>
      </c>
      <c r="O72" s="124">
        <v>2263000</v>
      </c>
      <c r="P72" s="124">
        <v>2263000</v>
      </c>
      <c r="Q72" s="124">
        <v>2263000</v>
      </c>
      <c r="R72" s="124">
        <v>2263000</v>
      </c>
      <c r="S72" s="124">
        <v>2263000</v>
      </c>
      <c r="T72" s="124">
        <v>2263000</v>
      </c>
      <c r="U72" s="124">
        <v>2263000</v>
      </c>
      <c r="V72" s="124">
        <v>2263000</v>
      </c>
      <c r="W72" s="124">
        <v>2263000</v>
      </c>
      <c r="X72" s="124">
        <v>2263000</v>
      </c>
      <c r="Y72" s="124">
        <v>2263000</v>
      </c>
      <c r="Z72" s="124">
        <v>2263000</v>
      </c>
      <c r="AA72" s="124">
        <v>2263000</v>
      </c>
      <c r="AB72" s="124">
        <v>2263000</v>
      </c>
      <c r="AC72" s="124">
        <v>2263000</v>
      </c>
      <c r="AD72" s="124">
        <v>2263000</v>
      </c>
      <c r="AE72" s="124">
        <v>2263000</v>
      </c>
      <c r="AF72" s="124">
        <v>2263000</v>
      </c>
      <c r="AG72" s="69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  <c r="BF72" s="137"/>
      <c r="BG72" s="137"/>
      <c r="BH72" s="69"/>
      <c r="BI72" s="69"/>
    </row>
    <row r="73" spans="1:61" x14ac:dyDescent="0.35">
      <c r="B73" s="7">
        <v>4</v>
      </c>
      <c r="C73" s="77" t="s">
        <v>77</v>
      </c>
      <c r="D73" s="134"/>
      <c r="E73" s="48" t="s">
        <v>35</v>
      </c>
      <c r="F73" s="124">
        <v>0</v>
      </c>
      <c r="G73" s="124">
        <v>0</v>
      </c>
      <c r="H73" s="124">
        <v>0</v>
      </c>
      <c r="I73" s="124">
        <v>0</v>
      </c>
      <c r="J73" s="124">
        <v>332200</v>
      </c>
      <c r="K73" s="124">
        <v>332200</v>
      </c>
      <c r="L73" s="124">
        <v>332200</v>
      </c>
      <c r="M73" s="124">
        <v>332200</v>
      </c>
      <c r="N73" s="124">
        <v>332200</v>
      </c>
      <c r="O73" s="124">
        <v>332200</v>
      </c>
      <c r="P73" s="124">
        <v>332200</v>
      </c>
      <c r="Q73" s="124">
        <v>332200</v>
      </c>
      <c r="R73" s="124">
        <v>332200</v>
      </c>
      <c r="S73" s="124">
        <v>332200</v>
      </c>
      <c r="T73" s="124">
        <v>332200</v>
      </c>
      <c r="U73" s="124">
        <v>332200</v>
      </c>
      <c r="V73" s="124">
        <v>332200</v>
      </c>
      <c r="W73" s="124">
        <v>332200</v>
      </c>
      <c r="X73" s="124">
        <v>332200</v>
      </c>
      <c r="Y73" s="124">
        <v>332200</v>
      </c>
      <c r="Z73" s="124">
        <v>332200</v>
      </c>
      <c r="AA73" s="124">
        <v>332200</v>
      </c>
      <c r="AB73" s="124">
        <v>332200</v>
      </c>
      <c r="AC73" s="124">
        <v>332200</v>
      </c>
      <c r="AD73" s="124">
        <v>332200</v>
      </c>
      <c r="AE73" s="124">
        <v>332200</v>
      </c>
      <c r="AF73" s="124">
        <v>332200</v>
      </c>
      <c r="AG73" s="69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69"/>
      <c r="BI73" s="69"/>
    </row>
    <row r="74" spans="1:61" x14ac:dyDescent="0.35">
      <c r="B74" s="118">
        <v>5</v>
      </c>
      <c r="C74" s="77" t="s">
        <v>78</v>
      </c>
      <c r="D74" s="134"/>
      <c r="E74" s="48" t="s">
        <v>35</v>
      </c>
      <c r="F74" s="124">
        <v>0</v>
      </c>
      <c r="G74" s="124">
        <v>0</v>
      </c>
      <c r="H74" s="124">
        <v>0</v>
      </c>
      <c r="I74" s="124">
        <v>0</v>
      </c>
      <c r="J74" s="124">
        <v>1410000</v>
      </c>
      <c r="K74" s="124">
        <v>1410000</v>
      </c>
      <c r="L74" s="124">
        <v>1410000</v>
      </c>
      <c r="M74" s="124">
        <v>1410000</v>
      </c>
      <c r="N74" s="124">
        <v>1410000</v>
      </c>
      <c r="O74" s="124">
        <v>1410000</v>
      </c>
      <c r="P74" s="124">
        <v>1410000</v>
      </c>
      <c r="Q74" s="124">
        <v>1410000</v>
      </c>
      <c r="R74" s="124">
        <v>1410000</v>
      </c>
      <c r="S74" s="124">
        <v>1410000</v>
      </c>
      <c r="T74" s="124">
        <v>1410000</v>
      </c>
      <c r="U74" s="124">
        <v>1410000</v>
      </c>
      <c r="V74" s="124">
        <v>1410000</v>
      </c>
      <c r="W74" s="124">
        <v>1410000</v>
      </c>
      <c r="X74" s="124">
        <v>1410000</v>
      </c>
      <c r="Y74" s="124">
        <v>1410000</v>
      </c>
      <c r="Z74" s="124">
        <v>1410000</v>
      </c>
      <c r="AA74" s="124">
        <v>1410000</v>
      </c>
      <c r="AB74" s="124">
        <v>1410000</v>
      </c>
      <c r="AC74" s="124">
        <v>1410000</v>
      </c>
      <c r="AD74" s="124">
        <v>1410000</v>
      </c>
      <c r="AE74" s="124">
        <v>1410000</v>
      </c>
      <c r="AF74" s="124">
        <v>1410000</v>
      </c>
      <c r="AG74" s="69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  <c r="BA74" s="137"/>
      <c r="BB74" s="137"/>
      <c r="BC74" s="137"/>
      <c r="BD74" s="137"/>
      <c r="BE74" s="137"/>
      <c r="BF74" s="137"/>
      <c r="BG74" s="137"/>
      <c r="BH74" s="69"/>
      <c r="BI74" s="69"/>
    </row>
    <row r="75" spans="1:61" x14ac:dyDescent="0.35">
      <c r="B75" s="118">
        <v>6</v>
      </c>
      <c r="C75" s="77" t="s">
        <v>107</v>
      </c>
      <c r="D75" s="134"/>
      <c r="E75" s="48" t="s">
        <v>35</v>
      </c>
      <c r="F75" s="124">
        <v>0</v>
      </c>
      <c r="G75" s="124">
        <v>0</v>
      </c>
      <c r="H75" s="124">
        <v>0</v>
      </c>
      <c r="I75" s="124">
        <v>2160000</v>
      </c>
      <c r="J75" s="124">
        <v>2160000</v>
      </c>
      <c r="K75" s="124">
        <v>2160000</v>
      </c>
      <c r="L75" s="124">
        <v>2160000</v>
      </c>
      <c r="M75" s="124">
        <v>2160000</v>
      </c>
      <c r="N75" s="124">
        <v>2160000</v>
      </c>
      <c r="O75" s="124">
        <v>2160000</v>
      </c>
      <c r="P75" s="124">
        <v>2160000</v>
      </c>
      <c r="Q75" s="124">
        <v>2160000</v>
      </c>
      <c r="R75" s="124">
        <v>2160000</v>
      </c>
      <c r="S75" s="124">
        <v>2160000</v>
      </c>
      <c r="T75" s="124">
        <v>2160000</v>
      </c>
      <c r="U75" s="124">
        <v>2160000</v>
      </c>
      <c r="V75" s="124">
        <v>2160000</v>
      </c>
      <c r="W75" s="124">
        <v>2160000</v>
      </c>
      <c r="X75" s="124">
        <v>2160000</v>
      </c>
      <c r="Y75" s="124">
        <v>2160000</v>
      </c>
      <c r="Z75" s="124">
        <v>2160000</v>
      </c>
      <c r="AA75" s="124">
        <v>2160000</v>
      </c>
      <c r="AB75" s="124">
        <v>2160000</v>
      </c>
      <c r="AC75" s="124">
        <v>1021179.112857945</v>
      </c>
      <c r="AD75" s="124">
        <v>1021179.112857945</v>
      </c>
      <c r="AE75" s="124">
        <v>1021179.112857945</v>
      </c>
      <c r="AF75" s="124">
        <v>1021179.112857945</v>
      </c>
      <c r="AG75" s="69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  <c r="BF75" s="137"/>
      <c r="BG75" s="137"/>
      <c r="BH75" s="69"/>
      <c r="BI75" s="69"/>
    </row>
    <row r="76" spans="1:61" x14ac:dyDescent="0.35">
      <c r="E76" s="46"/>
      <c r="G76" s="6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</row>
    <row r="77" spans="1:61" x14ac:dyDescent="0.35">
      <c r="B77" s="38" t="s">
        <v>119</v>
      </c>
      <c r="C77" s="38"/>
      <c r="D77" s="73"/>
      <c r="E77" s="47"/>
      <c r="F77" s="38">
        <v>2022</v>
      </c>
      <c r="G77" s="38">
        <v>2023</v>
      </c>
      <c r="H77" s="38">
        <v>2024</v>
      </c>
      <c r="I77" s="38">
        <v>2025</v>
      </c>
      <c r="J77" s="38">
        <v>2026</v>
      </c>
      <c r="K77" s="38">
        <v>2027</v>
      </c>
      <c r="L77" s="38">
        <v>2028</v>
      </c>
      <c r="M77" s="38">
        <v>2029</v>
      </c>
      <c r="N77" s="38">
        <v>2030</v>
      </c>
      <c r="O77" s="38">
        <v>2031</v>
      </c>
      <c r="P77" s="38">
        <v>2032</v>
      </c>
      <c r="Q77" s="38">
        <v>2033</v>
      </c>
      <c r="R77" s="38">
        <v>2034</v>
      </c>
      <c r="S77" s="38">
        <v>2035</v>
      </c>
      <c r="T77" s="38">
        <v>2036</v>
      </c>
      <c r="U77" s="38">
        <v>2037</v>
      </c>
      <c r="V77" s="38">
        <v>2038</v>
      </c>
      <c r="W77" s="38">
        <v>2039</v>
      </c>
      <c r="X77" s="38">
        <v>2040</v>
      </c>
      <c r="Y77" s="38">
        <v>2041</v>
      </c>
      <c r="Z77" s="38">
        <v>2042</v>
      </c>
      <c r="AA77" s="38">
        <v>2043</v>
      </c>
      <c r="AB77" s="38">
        <v>2044</v>
      </c>
      <c r="AC77" s="38">
        <v>2045</v>
      </c>
      <c r="AD77" s="38">
        <v>2046</v>
      </c>
      <c r="AE77" s="38">
        <v>2047</v>
      </c>
      <c r="AF77" s="38">
        <v>2048</v>
      </c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</row>
    <row r="78" spans="1:61" x14ac:dyDescent="0.35">
      <c r="B78" s="39" t="s">
        <v>14</v>
      </c>
      <c r="C78" s="39" t="s">
        <v>13</v>
      </c>
      <c r="D78" s="56"/>
      <c r="E78" s="43" t="s">
        <v>7</v>
      </c>
      <c r="F78" s="93" t="s">
        <v>80</v>
      </c>
      <c r="G78" s="93" t="s">
        <v>81</v>
      </c>
      <c r="H78" s="93" t="s">
        <v>82</v>
      </c>
      <c r="I78" s="93" t="s">
        <v>83</v>
      </c>
      <c r="J78" s="93" t="s">
        <v>84</v>
      </c>
      <c r="K78" s="93" t="s">
        <v>85</v>
      </c>
      <c r="L78" s="93" t="s">
        <v>86</v>
      </c>
      <c r="M78" s="93" t="s">
        <v>87</v>
      </c>
      <c r="N78" s="93" t="s">
        <v>88</v>
      </c>
      <c r="O78" s="93" t="s">
        <v>89</v>
      </c>
      <c r="P78" s="93" t="s">
        <v>90</v>
      </c>
      <c r="Q78" s="93" t="s">
        <v>91</v>
      </c>
      <c r="R78" s="93" t="s">
        <v>92</v>
      </c>
      <c r="S78" s="93" t="s">
        <v>93</v>
      </c>
      <c r="T78" s="93" t="s">
        <v>94</v>
      </c>
      <c r="U78" s="93" t="s">
        <v>95</v>
      </c>
      <c r="V78" s="93" t="s">
        <v>96</v>
      </c>
      <c r="W78" s="93" t="s">
        <v>97</v>
      </c>
      <c r="X78" s="93" t="s">
        <v>98</v>
      </c>
      <c r="Y78" s="93" t="s">
        <v>99</v>
      </c>
      <c r="Z78" s="93" t="s">
        <v>100</v>
      </c>
      <c r="AA78" s="93" t="s">
        <v>101</v>
      </c>
      <c r="AB78" s="93" t="s">
        <v>102</v>
      </c>
      <c r="AC78" s="93" t="s">
        <v>103</v>
      </c>
      <c r="AD78" s="93" t="s">
        <v>106</v>
      </c>
      <c r="AE78" s="93" t="s">
        <v>135</v>
      </c>
      <c r="AF78" s="93" t="s">
        <v>136</v>
      </c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</row>
    <row r="79" spans="1:61" x14ac:dyDescent="0.35">
      <c r="B79" s="118">
        <v>0</v>
      </c>
      <c r="C79" s="78" t="s">
        <v>15</v>
      </c>
      <c r="D79" s="134"/>
      <c r="E79" s="48" t="s">
        <v>35</v>
      </c>
      <c r="F79" s="124">
        <v>0</v>
      </c>
      <c r="G79" s="124">
        <v>0</v>
      </c>
      <c r="H79" s="124">
        <v>0</v>
      </c>
      <c r="I79" s="124">
        <v>0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24">
        <v>0</v>
      </c>
      <c r="P79" s="124">
        <v>0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24">
        <v>0</v>
      </c>
      <c r="W79" s="124">
        <v>0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24">
        <v>0</v>
      </c>
      <c r="AD79" s="124">
        <v>0</v>
      </c>
      <c r="AE79" s="124">
        <v>0</v>
      </c>
      <c r="AF79" s="124">
        <v>0</v>
      </c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  <c r="AX79" s="137"/>
      <c r="AY79" s="137"/>
      <c r="AZ79" s="137"/>
      <c r="BA79" s="137"/>
      <c r="BB79" s="137"/>
      <c r="BC79" s="137"/>
      <c r="BD79" s="137"/>
      <c r="BE79" s="137"/>
      <c r="BF79" s="137"/>
      <c r="BG79" s="137"/>
    </row>
    <row r="80" spans="1:61" x14ac:dyDescent="0.35">
      <c r="B80" s="118">
        <v>1</v>
      </c>
      <c r="C80" s="77" t="s">
        <v>74</v>
      </c>
      <c r="D80" s="134"/>
      <c r="E80" s="48" t="s">
        <v>35</v>
      </c>
      <c r="F80" s="124">
        <v>0</v>
      </c>
      <c r="G80" s="124">
        <v>0</v>
      </c>
      <c r="H80" s="124">
        <v>0</v>
      </c>
      <c r="I80" s="124">
        <v>0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24">
        <v>0</v>
      </c>
      <c r="P80" s="124">
        <v>0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24">
        <v>0</v>
      </c>
      <c r="W80" s="124">
        <v>0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24">
        <v>0</v>
      </c>
      <c r="AD80" s="124">
        <v>0</v>
      </c>
      <c r="AE80" s="124">
        <v>0</v>
      </c>
      <c r="AF80" s="124">
        <v>0</v>
      </c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  <c r="AZ80" s="137"/>
      <c r="BA80" s="137"/>
      <c r="BB80" s="137"/>
      <c r="BC80" s="137"/>
      <c r="BD80" s="137"/>
      <c r="BE80" s="137"/>
      <c r="BF80" s="137"/>
      <c r="BG80" s="137"/>
    </row>
    <row r="81" spans="2:59" x14ac:dyDescent="0.35">
      <c r="B81" s="118">
        <v>2</v>
      </c>
      <c r="C81" s="77" t="s">
        <v>75</v>
      </c>
      <c r="D81" s="134"/>
      <c r="E81" s="48" t="s">
        <v>35</v>
      </c>
      <c r="F81" s="124">
        <v>0</v>
      </c>
      <c r="G81" s="124">
        <v>0</v>
      </c>
      <c r="H81" s="124">
        <v>0</v>
      </c>
      <c r="I81" s="124">
        <v>0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24">
        <v>0</v>
      </c>
      <c r="P81" s="124">
        <v>0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24">
        <v>0</v>
      </c>
      <c r="W81" s="124">
        <v>0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24">
        <v>0</v>
      </c>
      <c r="AD81" s="124">
        <v>0</v>
      </c>
      <c r="AE81" s="124">
        <v>0</v>
      </c>
      <c r="AF81" s="124">
        <v>0</v>
      </c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  <c r="AZ81" s="137"/>
      <c r="BA81" s="137"/>
      <c r="BB81" s="137"/>
      <c r="BC81" s="137"/>
      <c r="BD81" s="137"/>
      <c r="BE81" s="137"/>
      <c r="BF81" s="137"/>
      <c r="BG81" s="137"/>
    </row>
    <row r="82" spans="2:59" x14ac:dyDescent="0.35">
      <c r="B82" s="118">
        <v>3</v>
      </c>
      <c r="C82" s="77" t="s">
        <v>76</v>
      </c>
      <c r="D82" s="134"/>
      <c r="E82" s="48" t="s">
        <v>35</v>
      </c>
      <c r="F82" s="124">
        <v>0</v>
      </c>
      <c r="G82" s="124">
        <v>0</v>
      </c>
      <c r="H82" s="124">
        <v>0</v>
      </c>
      <c r="I82" s="124">
        <v>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24">
        <v>0</v>
      </c>
      <c r="P82" s="124">
        <v>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24">
        <v>0</v>
      </c>
      <c r="W82" s="124">
        <v>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24">
        <v>0</v>
      </c>
      <c r="AD82" s="124">
        <v>0</v>
      </c>
      <c r="AE82" s="124">
        <v>0</v>
      </c>
      <c r="AF82" s="124">
        <v>0</v>
      </c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  <c r="AX82" s="137"/>
      <c r="AY82" s="137"/>
      <c r="AZ82" s="137"/>
      <c r="BA82" s="137"/>
      <c r="BB82" s="137"/>
      <c r="BC82" s="137"/>
      <c r="BD82" s="137"/>
      <c r="BE82" s="137"/>
      <c r="BF82" s="137"/>
      <c r="BG82" s="137"/>
    </row>
    <row r="83" spans="2:59" x14ac:dyDescent="0.35">
      <c r="B83" s="118">
        <v>4</v>
      </c>
      <c r="C83" s="77" t="s">
        <v>77</v>
      </c>
      <c r="D83" s="134"/>
      <c r="E83" s="48" t="s">
        <v>35</v>
      </c>
      <c r="F83" s="124">
        <v>0</v>
      </c>
      <c r="G83" s="124">
        <v>0</v>
      </c>
      <c r="H83" s="124">
        <v>0</v>
      </c>
      <c r="I83" s="124">
        <v>0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4">
        <v>0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24">
        <v>0</v>
      </c>
      <c r="W83" s="124">
        <v>0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24">
        <v>0</v>
      </c>
      <c r="AD83" s="124">
        <v>0</v>
      </c>
      <c r="AE83" s="124">
        <v>0</v>
      </c>
      <c r="AF83" s="124">
        <v>0</v>
      </c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  <c r="AZ83" s="137"/>
      <c r="BA83" s="137"/>
      <c r="BB83" s="137"/>
      <c r="BC83" s="137"/>
      <c r="BD83" s="137"/>
      <c r="BE83" s="137"/>
      <c r="BF83" s="137"/>
      <c r="BG83" s="137"/>
    </row>
    <row r="84" spans="2:59" x14ac:dyDescent="0.35">
      <c r="B84" s="118">
        <v>5</v>
      </c>
      <c r="C84" s="77" t="s">
        <v>78</v>
      </c>
      <c r="D84" s="134"/>
      <c r="E84" s="48" t="s">
        <v>35</v>
      </c>
      <c r="F84" s="124">
        <v>0</v>
      </c>
      <c r="G84" s="124">
        <v>0</v>
      </c>
      <c r="H84" s="124">
        <v>0</v>
      </c>
      <c r="I84" s="124">
        <v>0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24">
        <v>0</v>
      </c>
      <c r="P84" s="124">
        <v>0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24">
        <v>0</v>
      </c>
      <c r="W84" s="124">
        <v>0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24">
        <v>0</v>
      </c>
      <c r="AD84" s="124">
        <v>0</v>
      </c>
      <c r="AE84" s="124">
        <v>0</v>
      </c>
      <c r="AF84" s="124">
        <v>0</v>
      </c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  <c r="AZ84" s="137"/>
      <c r="BA84" s="137"/>
      <c r="BB84" s="137"/>
      <c r="BC84" s="137"/>
      <c r="BD84" s="137"/>
      <c r="BE84" s="137"/>
      <c r="BF84" s="137"/>
      <c r="BG84" s="137"/>
    </row>
    <row r="85" spans="2:59" x14ac:dyDescent="0.35">
      <c r="B85" s="118">
        <v>6</v>
      </c>
      <c r="C85" s="77" t="s">
        <v>107</v>
      </c>
      <c r="D85" s="134"/>
      <c r="E85" s="48" t="s">
        <v>35</v>
      </c>
      <c r="F85" s="124">
        <v>0</v>
      </c>
      <c r="G85" s="124">
        <v>0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24">
        <v>0</v>
      </c>
      <c r="P85" s="124">
        <v>0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24">
        <v>0</v>
      </c>
      <c r="W85" s="124">
        <v>0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24">
        <v>0</v>
      </c>
      <c r="AD85" s="124">
        <v>0</v>
      </c>
      <c r="AE85" s="124">
        <v>0</v>
      </c>
      <c r="AF85" s="124">
        <v>0</v>
      </c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137"/>
      <c r="AY85" s="137"/>
      <c r="AZ85" s="137"/>
      <c r="BA85" s="137"/>
      <c r="BB85" s="137"/>
      <c r="BC85" s="137"/>
      <c r="BD85" s="137"/>
      <c r="BE85" s="137"/>
      <c r="BF85" s="137"/>
      <c r="BG85" s="137"/>
    </row>
    <row r="86" spans="2:59" x14ac:dyDescent="0.35">
      <c r="E86" s="46"/>
      <c r="G86" s="69"/>
    </row>
    <row r="87" spans="2:59" x14ac:dyDescent="0.35">
      <c r="B87" s="38" t="s">
        <v>116</v>
      </c>
      <c r="C87" s="38"/>
      <c r="D87" s="73"/>
      <c r="E87" s="47"/>
      <c r="F87" s="38">
        <v>2022</v>
      </c>
      <c r="G87" s="38">
        <v>2023</v>
      </c>
      <c r="H87" s="38">
        <v>2024</v>
      </c>
      <c r="I87" s="38">
        <v>2025</v>
      </c>
      <c r="J87" s="38">
        <v>2026</v>
      </c>
      <c r="K87" s="38">
        <v>2027</v>
      </c>
      <c r="L87" s="38">
        <v>2028</v>
      </c>
      <c r="M87" s="38">
        <v>2029</v>
      </c>
      <c r="N87" s="38">
        <v>2030</v>
      </c>
      <c r="O87" s="38">
        <v>2031</v>
      </c>
      <c r="P87" s="38">
        <v>2032</v>
      </c>
      <c r="Q87" s="38">
        <v>2033</v>
      </c>
      <c r="R87" s="38">
        <v>2034</v>
      </c>
      <c r="S87" s="38">
        <v>2035</v>
      </c>
      <c r="T87" s="38">
        <v>2036</v>
      </c>
      <c r="U87" s="38">
        <v>2037</v>
      </c>
      <c r="V87" s="38">
        <v>2038</v>
      </c>
      <c r="W87" s="38">
        <v>2039</v>
      </c>
      <c r="X87" s="38">
        <v>2040</v>
      </c>
      <c r="Y87" s="38">
        <v>2041</v>
      </c>
      <c r="Z87" s="38">
        <v>2042</v>
      </c>
      <c r="AA87" s="38">
        <v>2043</v>
      </c>
      <c r="AB87" s="38">
        <v>2044</v>
      </c>
      <c r="AC87" s="38">
        <v>2045</v>
      </c>
      <c r="AD87" s="38">
        <v>2046</v>
      </c>
      <c r="AE87" s="38">
        <v>2047</v>
      </c>
      <c r="AF87" s="38">
        <v>2048</v>
      </c>
    </row>
    <row r="88" spans="2:59" x14ac:dyDescent="0.35">
      <c r="B88" s="39" t="s">
        <v>14</v>
      </c>
      <c r="C88" s="39" t="s">
        <v>13</v>
      </c>
      <c r="D88" s="56"/>
      <c r="E88" s="43" t="s">
        <v>7</v>
      </c>
      <c r="F88" s="93" t="s">
        <v>80</v>
      </c>
      <c r="G88" s="93" t="s">
        <v>81</v>
      </c>
      <c r="H88" s="93" t="s">
        <v>82</v>
      </c>
      <c r="I88" s="93" t="s">
        <v>83</v>
      </c>
      <c r="J88" s="93" t="s">
        <v>84</v>
      </c>
      <c r="K88" s="93" t="s">
        <v>85</v>
      </c>
      <c r="L88" s="93" t="s">
        <v>86</v>
      </c>
      <c r="M88" s="93" t="s">
        <v>87</v>
      </c>
      <c r="N88" s="93" t="s">
        <v>88</v>
      </c>
      <c r="O88" s="93" t="s">
        <v>89</v>
      </c>
      <c r="P88" s="93" t="s">
        <v>90</v>
      </c>
      <c r="Q88" s="93" t="s">
        <v>91</v>
      </c>
      <c r="R88" s="93" t="s">
        <v>92</v>
      </c>
      <c r="S88" s="93" t="s">
        <v>93</v>
      </c>
      <c r="T88" s="93" t="s">
        <v>94</v>
      </c>
      <c r="U88" s="93" t="s">
        <v>95</v>
      </c>
      <c r="V88" s="93" t="s">
        <v>96</v>
      </c>
      <c r="W88" s="93" t="s">
        <v>97</v>
      </c>
      <c r="X88" s="93" t="s">
        <v>98</v>
      </c>
      <c r="Y88" s="93" t="s">
        <v>99</v>
      </c>
      <c r="Z88" s="93" t="s">
        <v>100</v>
      </c>
      <c r="AA88" s="93" t="s">
        <v>101</v>
      </c>
      <c r="AB88" s="93" t="s">
        <v>102</v>
      </c>
      <c r="AC88" s="93" t="s">
        <v>103</v>
      </c>
      <c r="AD88" s="93" t="s">
        <v>106</v>
      </c>
      <c r="AE88" s="93" t="s">
        <v>135</v>
      </c>
      <c r="AF88" s="93" t="s">
        <v>136</v>
      </c>
    </row>
    <row r="89" spans="2:59" x14ac:dyDescent="0.35">
      <c r="B89" s="118">
        <v>0</v>
      </c>
      <c r="C89" s="78" t="s">
        <v>15</v>
      </c>
      <c r="D89" s="134"/>
      <c r="E89" s="48" t="s">
        <v>35</v>
      </c>
      <c r="F89" s="124">
        <v>0</v>
      </c>
      <c r="G89" s="124">
        <v>0</v>
      </c>
      <c r="H89" s="124">
        <v>0</v>
      </c>
      <c r="I89" s="124">
        <v>0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24">
        <v>0</v>
      </c>
      <c r="P89" s="124">
        <v>0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24">
        <v>0</v>
      </c>
      <c r="AD89" s="124">
        <v>0</v>
      </c>
      <c r="AE89" s="124">
        <v>0</v>
      </c>
      <c r="AF89" s="124">
        <v>0</v>
      </c>
    </row>
    <row r="90" spans="2:59" x14ac:dyDescent="0.35">
      <c r="B90" s="118">
        <v>1</v>
      </c>
      <c r="C90" s="77" t="s">
        <v>74</v>
      </c>
      <c r="D90" s="134"/>
      <c r="E90" s="48" t="s">
        <v>35</v>
      </c>
      <c r="F90" s="124">
        <v>0</v>
      </c>
      <c r="G90" s="124">
        <v>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0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24">
        <v>0</v>
      </c>
      <c r="W90" s="124">
        <v>0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24">
        <v>0</v>
      </c>
      <c r="AD90" s="124">
        <v>0</v>
      </c>
      <c r="AE90" s="124">
        <v>0</v>
      </c>
      <c r="AF90" s="124">
        <v>0</v>
      </c>
    </row>
    <row r="91" spans="2:59" x14ac:dyDescent="0.35">
      <c r="B91" s="118">
        <v>2</v>
      </c>
      <c r="C91" s="77" t="s">
        <v>75</v>
      </c>
      <c r="D91" s="134"/>
      <c r="E91" s="48" t="s">
        <v>35</v>
      </c>
      <c r="F91" s="124">
        <v>0</v>
      </c>
      <c r="G91" s="124">
        <v>0</v>
      </c>
      <c r="H91" s="124">
        <v>0</v>
      </c>
      <c r="I91" s="124">
        <v>0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24">
        <v>0</v>
      </c>
      <c r="P91" s="124">
        <v>0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24">
        <v>0</v>
      </c>
      <c r="W91" s="124">
        <v>0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24">
        <v>0</v>
      </c>
      <c r="AD91" s="124">
        <v>0</v>
      </c>
      <c r="AE91" s="124">
        <v>0</v>
      </c>
      <c r="AF91" s="124">
        <v>0</v>
      </c>
    </row>
    <row r="92" spans="2:59" x14ac:dyDescent="0.35">
      <c r="B92" s="118">
        <v>3</v>
      </c>
      <c r="C92" s="77" t="s">
        <v>76</v>
      </c>
      <c r="D92" s="134"/>
      <c r="E92" s="48" t="s">
        <v>35</v>
      </c>
      <c r="F92" s="124">
        <v>0</v>
      </c>
      <c r="G92" s="124">
        <v>0</v>
      </c>
      <c r="H92" s="124">
        <v>0</v>
      </c>
      <c r="I92" s="124">
        <v>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24">
        <v>0</v>
      </c>
      <c r="P92" s="124">
        <v>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24">
        <v>0</v>
      </c>
      <c r="W92" s="124">
        <v>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24">
        <v>0</v>
      </c>
      <c r="AD92" s="124">
        <v>0</v>
      </c>
      <c r="AE92" s="124">
        <v>0</v>
      </c>
      <c r="AF92" s="124">
        <v>0</v>
      </c>
    </row>
    <row r="93" spans="2:59" x14ac:dyDescent="0.35">
      <c r="B93" s="118">
        <v>4</v>
      </c>
      <c r="C93" s="77" t="s">
        <v>77</v>
      </c>
      <c r="D93" s="134"/>
      <c r="E93" s="48" t="s">
        <v>35</v>
      </c>
      <c r="F93" s="124">
        <v>0</v>
      </c>
      <c r="G93" s="124">
        <v>0</v>
      </c>
      <c r="H93" s="124">
        <v>0</v>
      </c>
      <c r="I93" s="124">
        <v>0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24">
        <v>0</v>
      </c>
      <c r="P93" s="124">
        <v>0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24">
        <v>0</v>
      </c>
      <c r="W93" s="124">
        <v>0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24">
        <v>0</v>
      </c>
      <c r="AD93" s="124">
        <v>0</v>
      </c>
      <c r="AE93" s="124">
        <v>0</v>
      </c>
      <c r="AF93" s="124">
        <v>0</v>
      </c>
    </row>
    <row r="94" spans="2:59" x14ac:dyDescent="0.35">
      <c r="B94" s="118">
        <v>5</v>
      </c>
      <c r="C94" s="77" t="s">
        <v>78</v>
      </c>
      <c r="D94" s="134"/>
      <c r="E94" s="48" t="s">
        <v>35</v>
      </c>
      <c r="F94" s="124">
        <v>0</v>
      </c>
      <c r="G94" s="124">
        <v>0</v>
      </c>
      <c r="H94" s="124">
        <v>3250000</v>
      </c>
      <c r="I94" s="124">
        <v>3250000</v>
      </c>
      <c r="J94" s="124">
        <v>3250000</v>
      </c>
      <c r="K94" s="124">
        <v>0</v>
      </c>
      <c r="L94" s="124">
        <v>0</v>
      </c>
      <c r="M94" s="124">
        <v>0</v>
      </c>
      <c r="N94" s="124">
        <v>0</v>
      </c>
      <c r="O94" s="124">
        <v>0</v>
      </c>
      <c r="P94" s="124">
        <v>0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24">
        <v>0</v>
      </c>
      <c r="W94" s="124">
        <v>0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24">
        <v>0</v>
      </c>
      <c r="AD94" s="124">
        <v>0</v>
      </c>
      <c r="AE94" s="124">
        <v>0</v>
      </c>
      <c r="AF94" s="124">
        <v>0</v>
      </c>
    </row>
    <row r="95" spans="2:59" x14ac:dyDescent="0.35">
      <c r="B95" s="118">
        <v>6</v>
      </c>
      <c r="C95" s="77" t="s">
        <v>107</v>
      </c>
      <c r="D95" s="134"/>
      <c r="E95" s="48" t="s">
        <v>35</v>
      </c>
      <c r="F95" s="124">
        <v>0</v>
      </c>
      <c r="G95" s="124">
        <v>0</v>
      </c>
      <c r="H95" s="124">
        <v>0</v>
      </c>
      <c r="I95" s="124">
        <v>0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24">
        <v>0</v>
      </c>
      <c r="P95" s="124">
        <v>0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24">
        <v>0</v>
      </c>
      <c r="W95" s="124">
        <v>0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24">
        <v>0</v>
      </c>
      <c r="AD95" s="124">
        <v>0</v>
      </c>
      <c r="AE95" s="124">
        <v>0</v>
      </c>
      <c r="AF95" s="124">
        <v>0</v>
      </c>
    </row>
    <row r="96" spans="2:59" x14ac:dyDescent="0.35">
      <c r="E96" s="46"/>
      <c r="G96" s="69"/>
    </row>
    <row r="97" spans="1:56" x14ac:dyDescent="0.35">
      <c r="B97" s="38" t="s">
        <v>117</v>
      </c>
      <c r="C97" s="38"/>
      <c r="D97" s="73"/>
      <c r="E97" s="47"/>
      <c r="F97" s="38">
        <v>2022</v>
      </c>
      <c r="G97" s="38">
        <v>2023</v>
      </c>
      <c r="H97" s="38">
        <v>2024</v>
      </c>
      <c r="I97" s="38">
        <v>2025</v>
      </c>
      <c r="J97" s="38">
        <v>2026</v>
      </c>
      <c r="K97" s="38">
        <v>2027</v>
      </c>
      <c r="L97" s="38">
        <v>2028</v>
      </c>
      <c r="M97" s="38">
        <v>2029</v>
      </c>
      <c r="N97" s="38">
        <v>2030</v>
      </c>
      <c r="O97" s="38">
        <v>2031</v>
      </c>
      <c r="P97" s="38">
        <v>2032</v>
      </c>
      <c r="Q97" s="38">
        <v>2033</v>
      </c>
      <c r="R97" s="38">
        <v>2034</v>
      </c>
      <c r="S97" s="38">
        <v>2035</v>
      </c>
      <c r="T97" s="38">
        <v>2036</v>
      </c>
      <c r="U97" s="38">
        <v>2037</v>
      </c>
      <c r="V97" s="38">
        <v>2038</v>
      </c>
      <c r="W97" s="38">
        <v>2039</v>
      </c>
      <c r="X97" s="38">
        <v>2040</v>
      </c>
      <c r="Y97" s="38">
        <v>2041</v>
      </c>
      <c r="Z97" s="38">
        <v>2042</v>
      </c>
      <c r="AA97" s="38">
        <v>2043</v>
      </c>
      <c r="AB97" s="38">
        <v>2044</v>
      </c>
      <c r="AC97" s="38">
        <v>2045</v>
      </c>
      <c r="AD97" s="38">
        <v>2046</v>
      </c>
      <c r="AE97" s="38">
        <v>2047</v>
      </c>
      <c r="AF97" s="38">
        <v>2048</v>
      </c>
    </row>
    <row r="98" spans="1:56" x14ac:dyDescent="0.35">
      <c r="B98" s="39" t="s">
        <v>14</v>
      </c>
      <c r="C98" s="39" t="s">
        <v>13</v>
      </c>
      <c r="D98" s="56"/>
      <c r="E98" s="43" t="s">
        <v>7</v>
      </c>
      <c r="F98" s="93" t="s">
        <v>80</v>
      </c>
      <c r="G98" s="93" t="s">
        <v>81</v>
      </c>
      <c r="H98" s="93" t="s">
        <v>82</v>
      </c>
      <c r="I98" s="93" t="s">
        <v>83</v>
      </c>
      <c r="J98" s="93" t="s">
        <v>84</v>
      </c>
      <c r="K98" s="93" t="s">
        <v>85</v>
      </c>
      <c r="L98" s="93" t="s">
        <v>86</v>
      </c>
      <c r="M98" s="93" t="s">
        <v>87</v>
      </c>
      <c r="N98" s="93" t="s">
        <v>88</v>
      </c>
      <c r="O98" s="93" t="s">
        <v>89</v>
      </c>
      <c r="P98" s="93" t="s">
        <v>90</v>
      </c>
      <c r="Q98" s="93" t="s">
        <v>91</v>
      </c>
      <c r="R98" s="93" t="s">
        <v>92</v>
      </c>
      <c r="S98" s="93" t="s">
        <v>93</v>
      </c>
      <c r="T98" s="93" t="s">
        <v>94</v>
      </c>
      <c r="U98" s="93" t="s">
        <v>95</v>
      </c>
      <c r="V98" s="93" t="s">
        <v>96</v>
      </c>
      <c r="W98" s="93" t="s">
        <v>97</v>
      </c>
      <c r="X98" s="93" t="s">
        <v>98</v>
      </c>
      <c r="Y98" s="93" t="s">
        <v>99</v>
      </c>
      <c r="Z98" s="93" t="s">
        <v>100</v>
      </c>
      <c r="AA98" s="93" t="s">
        <v>101</v>
      </c>
      <c r="AB98" s="93" t="s">
        <v>102</v>
      </c>
      <c r="AC98" s="93" t="s">
        <v>103</v>
      </c>
      <c r="AD98" s="93" t="s">
        <v>106</v>
      </c>
      <c r="AE98" s="93" t="s">
        <v>135</v>
      </c>
      <c r="AF98" s="93" t="s">
        <v>136</v>
      </c>
    </row>
    <row r="99" spans="1:56" x14ac:dyDescent="0.35">
      <c r="B99" s="118">
        <v>0</v>
      </c>
      <c r="C99" s="78" t="s">
        <v>15</v>
      </c>
      <c r="D99" s="134"/>
      <c r="E99" s="48" t="s">
        <v>35</v>
      </c>
      <c r="F99" s="124">
        <v>0</v>
      </c>
      <c r="G99" s="124">
        <v>0</v>
      </c>
      <c r="H99" s="124">
        <v>0</v>
      </c>
      <c r="I99" s="124">
        <v>0</v>
      </c>
      <c r="J99" s="124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0</v>
      </c>
      <c r="P99" s="124">
        <v>0</v>
      </c>
      <c r="Q99" s="124">
        <v>0</v>
      </c>
      <c r="R99" s="124">
        <v>0</v>
      </c>
      <c r="S99" s="124">
        <v>0</v>
      </c>
      <c r="T99" s="124">
        <v>0</v>
      </c>
      <c r="U99" s="124">
        <v>0</v>
      </c>
      <c r="V99" s="124">
        <v>0</v>
      </c>
      <c r="W99" s="124">
        <v>0</v>
      </c>
      <c r="X99" s="124">
        <v>0</v>
      </c>
      <c r="Y99" s="124">
        <v>0</v>
      </c>
      <c r="Z99" s="124">
        <v>0</v>
      </c>
      <c r="AA99" s="124">
        <v>0</v>
      </c>
      <c r="AB99" s="124">
        <v>0</v>
      </c>
      <c r="AC99" s="124">
        <v>0</v>
      </c>
      <c r="AD99" s="124">
        <v>0</v>
      </c>
      <c r="AE99" s="124">
        <v>0</v>
      </c>
      <c r="AF99" s="124">
        <v>0</v>
      </c>
    </row>
    <row r="100" spans="1:56" x14ac:dyDescent="0.35">
      <c r="B100" s="118">
        <v>1</v>
      </c>
      <c r="C100" s="77" t="s">
        <v>74</v>
      </c>
      <c r="D100" s="134"/>
      <c r="E100" s="48" t="s">
        <v>35</v>
      </c>
      <c r="F100" s="124">
        <v>0</v>
      </c>
      <c r="G100" s="124">
        <v>0</v>
      </c>
      <c r="H100" s="124">
        <v>0</v>
      </c>
      <c r="I100" s="124">
        <v>0</v>
      </c>
      <c r="J100" s="124">
        <v>0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4">
        <v>0</v>
      </c>
      <c r="Q100" s="124">
        <v>0</v>
      </c>
      <c r="R100" s="124">
        <v>0</v>
      </c>
      <c r="S100" s="124">
        <v>0</v>
      </c>
      <c r="T100" s="124">
        <v>0</v>
      </c>
      <c r="U100" s="124">
        <v>0</v>
      </c>
      <c r="V100" s="124">
        <v>0</v>
      </c>
      <c r="W100" s="124">
        <v>0</v>
      </c>
      <c r="X100" s="124">
        <v>0</v>
      </c>
      <c r="Y100" s="124">
        <v>0</v>
      </c>
      <c r="Z100" s="124">
        <v>0</v>
      </c>
      <c r="AA100" s="124">
        <v>0</v>
      </c>
      <c r="AB100" s="124">
        <v>0</v>
      </c>
      <c r="AC100" s="124">
        <v>0</v>
      </c>
      <c r="AD100" s="124">
        <v>0</v>
      </c>
      <c r="AE100" s="124">
        <v>0</v>
      </c>
      <c r="AF100" s="124">
        <v>0</v>
      </c>
    </row>
    <row r="101" spans="1:56" x14ac:dyDescent="0.35">
      <c r="B101" s="118">
        <v>2</v>
      </c>
      <c r="C101" s="77" t="s">
        <v>75</v>
      </c>
      <c r="D101" s="134"/>
      <c r="E101" s="48" t="s">
        <v>35</v>
      </c>
      <c r="F101" s="124">
        <v>0</v>
      </c>
      <c r="G101" s="124">
        <v>0</v>
      </c>
      <c r="H101" s="124">
        <v>0</v>
      </c>
      <c r="I101" s="124">
        <v>0</v>
      </c>
      <c r="J101" s="124">
        <v>0</v>
      </c>
      <c r="K101" s="124">
        <v>0</v>
      </c>
      <c r="L101" s="124">
        <v>0</v>
      </c>
      <c r="M101" s="124">
        <v>0</v>
      </c>
      <c r="N101" s="124">
        <v>0</v>
      </c>
      <c r="O101" s="124">
        <v>0</v>
      </c>
      <c r="P101" s="124">
        <v>0</v>
      </c>
      <c r="Q101" s="124">
        <v>0</v>
      </c>
      <c r="R101" s="124">
        <v>0</v>
      </c>
      <c r="S101" s="124">
        <v>0</v>
      </c>
      <c r="T101" s="124">
        <v>0</v>
      </c>
      <c r="U101" s="124">
        <v>0</v>
      </c>
      <c r="V101" s="124">
        <v>0</v>
      </c>
      <c r="W101" s="124">
        <v>0</v>
      </c>
      <c r="X101" s="124">
        <v>0</v>
      </c>
      <c r="Y101" s="124">
        <v>0</v>
      </c>
      <c r="Z101" s="124">
        <v>0</v>
      </c>
      <c r="AA101" s="124">
        <v>0</v>
      </c>
      <c r="AB101" s="124">
        <v>0</v>
      </c>
      <c r="AC101" s="124">
        <v>0</v>
      </c>
      <c r="AD101" s="124">
        <v>0</v>
      </c>
      <c r="AE101" s="124">
        <v>0</v>
      </c>
      <c r="AF101" s="124">
        <v>0</v>
      </c>
    </row>
    <row r="102" spans="1:56" x14ac:dyDescent="0.35">
      <c r="B102" s="118">
        <v>3</v>
      </c>
      <c r="C102" s="77" t="s">
        <v>76</v>
      </c>
      <c r="D102" s="134"/>
      <c r="E102" s="48" t="s">
        <v>35</v>
      </c>
      <c r="F102" s="124">
        <v>0</v>
      </c>
      <c r="G102" s="124">
        <v>0</v>
      </c>
      <c r="H102" s="124">
        <v>0</v>
      </c>
      <c r="I102" s="124">
        <v>0</v>
      </c>
      <c r="J102" s="124">
        <v>0</v>
      </c>
      <c r="K102" s="124">
        <v>0</v>
      </c>
      <c r="L102" s="124">
        <v>0</v>
      </c>
      <c r="M102" s="124">
        <v>0</v>
      </c>
      <c r="N102" s="124">
        <v>0</v>
      </c>
      <c r="O102" s="124">
        <v>0</v>
      </c>
      <c r="P102" s="124">
        <v>0</v>
      </c>
      <c r="Q102" s="124">
        <v>0</v>
      </c>
      <c r="R102" s="124">
        <v>0</v>
      </c>
      <c r="S102" s="124">
        <v>0</v>
      </c>
      <c r="T102" s="124">
        <v>0</v>
      </c>
      <c r="U102" s="124">
        <v>0</v>
      </c>
      <c r="V102" s="124">
        <v>0</v>
      </c>
      <c r="W102" s="124">
        <v>0</v>
      </c>
      <c r="X102" s="124">
        <v>0</v>
      </c>
      <c r="Y102" s="124">
        <v>0</v>
      </c>
      <c r="Z102" s="124">
        <v>0</v>
      </c>
      <c r="AA102" s="124">
        <v>0</v>
      </c>
      <c r="AB102" s="124">
        <v>0</v>
      </c>
      <c r="AC102" s="124">
        <v>0</v>
      </c>
      <c r="AD102" s="124">
        <v>0</v>
      </c>
      <c r="AE102" s="124">
        <v>0</v>
      </c>
      <c r="AF102" s="124">
        <v>0</v>
      </c>
    </row>
    <row r="103" spans="1:56" x14ac:dyDescent="0.35">
      <c r="B103" s="118">
        <v>4</v>
      </c>
      <c r="C103" s="77" t="s">
        <v>77</v>
      </c>
      <c r="D103" s="134"/>
      <c r="E103" s="48" t="s">
        <v>35</v>
      </c>
      <c r="F103" s="124">
        <v>0</v>
      </c>
      <c r="G103" s="124">
        <v>0</v>
      </c>
      <c r="H103" s="124">
        <v>0</v>
      </c>
      <c r="I103" s="124">
        <v>0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124">
        <v>0</v>
      </c>
      <c r="S103" s="124">
        <v>0</v>
      </c>
      <c r="T103" s="124">
        <v>0</v>
      </c>
      <c r="U103" s="124">
        <v>0</v>
      </c>
      <c r="V103" s="124">
        <v>0</v>
      </c>
      <c r="W103" s="124">
        <v>0</v>
      </c>
      <c r="X103" s="124">
        <v>0</v>
      </c>
      <c r="Y103" s="124">
        <v>0</v>
      </c>
      <c r="Z103" s="124">
        <v>0</v>
      </c>
      <c r="AA103" s="124">
        <v>0</v>
      </c>
      <c r="AB103" s="124">
        <v>0</v>
      </c>
      <c r="AC103" s="124">
        <v>0</v>
      </c>
      <c r="AD103" s="124">
        <v>0</v>
      </c>
      <c r="AE103" s="124">
        <v>0</v>
      </c>
      <c r="AF103" s="124">
        <v>0</v>
      </c>
    </row>
    <row r="104" spans="1:56" x14ac:dyDescent="0.35">
      <c r="B104" s="118">
        <v>5</v>
      </c>
      <c r="C104" s="77" t="s">
        <v>78</v>
      </c>
      <c r="D104" s="134"/>
      <c r="E104" s="48" t="s">
        <v>35</v>
      </c>
      <c r="F104" s="124">
        <v>0</v>
      </c>
      <c r="G104" s="124">
        <v>0</v>
      </c>
      <c r="H104" s="124">
        <v>3250000</v>
      </c>
      <c r="I104" s="124">
        <v>3250000</v>
      </c>
      <c r="J104" s="124">
        <v>3250000</v>
      </c>
      <c r="K104" s="124">
        <v>0</v>
      </c>
      <c r="L104" s="124">
        <v>0</v>
      </c>
      <c r="M104" s="124">
        <v>0</v>
      </c>
      <c r="N104" s="124">
        <v>0</v>
      </c>
      <c r="O104" s="124">
        <v>0</v>
      </c>
      <c r="P104" s="124">
        <v>0</v>
      </c>
      <c r="Q104" s="124">
        <v>0</v>
      </c>
      <c r="R104" s="124">
        <v>0</v>
      </c>
      <c r="S104" s="124">
        <v>0</v>
      </c>
      <c r="T104" s="124">
        <v>0</v>
      </c>
      <c r="U104" s="124">
        <v>0</v>
      </c>
      <c r="V104" s="124">
        <v>0</v>
      </c>
      <c r="W104" s="124">
        <v>0</v>
      </c>
      <c r="X104" s="124">
        <v>0</v>
      </c>
      <c r="Y104" s="124">
        <v>0</v>
      </c>
      <c r="Z104" s="124">
        <v>0</v>
      </c>
      <c r="AA104" s="124">
        <v>0</v>
      </c>
      <c r="AB104" s="124">
        <v>0</v>
      </c>
      <c r="AC104" s="124">
        <v>0</v>
      </c>
      <c r="AD104" s="124">
        <v>0</v>
      </c>
      <c r="AE104" s="124">
        <v>0</v>
      </c>
      <c r="AF104" s="124">
        <v>0</v>
      </c>
    </row>
    <row r="105" spans="1:56" x14ac:dyDescent="0.35">
      <c r="B105" s="118">
        <v>6</v>
      </c>
      <c r="C105" s="77" t="s">
        <v>107</v>
      </c>
      <c r="D105" s="134"/>
      <c r="E105" s="48" t="s">
        <v>35</v>
      </c>
      <c r="F105" s="124">
        <v>0</v>
      </c>
      <c r="G105" s="124">
        <v>0</v>
      </c>
      <c r="H105" s="124">
        <v>0</v>
      </c>
      <c r="I105" s="124">
        <v>0</v>
      </c>
      <c r="J105" s="124">
        <v>0</v>
      </c>
      <c r="K105" s="124">
        <v>0</v>
      </c>
      <c r="L105" s="124">
        <v>0</v>
      </c>
      <c r="M105" s="124">
        <v>0</v>
      </c>
      <c r="N105" s="124">
        <v>0</v>
      </c>
      <c r="O105" s="124">
        <v>0</v>
      </c>
      <c r="P105" s="124">
        <v>0</v>
      </c>
      <c r="Q105" s="124">
        <v>0</v>
      </c>
      <c r="R105" s="124">
        <v>0</v>
      </c>
      <c r="S105" s="124">
        <v>0</v>
      </c>
      <c r="T105" s="124">
        <v>0</v>
      </c>
      <c r="U105" s="124">
        <v>0</v>
      </c>
      <c r="V105" s="124">
        <v>0</v>
      </c>
      <c r="W105" s="124">
        <v>0</v>
      </c>
      <c r="X105" s="124">
        <v>0</v>
      </c>
      <c r="Y105" s="124">
        <v>0</v>
      </c>
      <c r="Z105" s="124">
        <v>0</v>
      </c>
      <c r="AA105" s="124">
        <v>0</v>
      </c>
      <c r="AB105" s="124">
        <v>0</v>
      </c>
      <c r="AC105" s="124">
        <v>0</v>
      </c>
      <c r="AD105" s="124">
        <v>0</v>
      </c>
      <c r="AE105" s="124">
        <v>0</v>
      </c>
      <c r="AF105" s="124">
        <v>0</v>
      </c>
    </row>
    <row r="106" spans="1:56" x14ac:dyDescent="0.35">
      <c r="E106" s="46"/>
      <c r="G106" s="69"/>
    </row>
    <row r="107" spans="1:56" x14ac:dyDescent="0.35">
      <c r="E107" s="46"/>
      <c r="G107" s="69"/>
    </row>
    <row r="108" spans="1:56" ht="21" x14ac:dyDescent="0.5">
      <c r="B108" s="37" t="s">
        <v>25</v>
      </c>
      <c r="C108" s="37"/>
      <c r="D108" s="49"/>
      <c r="E108" s="52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</row>
    <row r="109" spans="1:56" x14ac:dyDescent="0.35">
      <c r="B109" s="71"/>
      <c r="E109" s="46"/>
      <c r="AG109" s="99"/>
      <c r="AH109" s="99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99"/>
      <c r="AU109" s="99"/>
      <c r="AV109" s="99"/>
      <c r="AW109" s="99"/>
      <c r="AX109" s="99"/>
      <c r="AY109" s="99"/>
      <c r="AZ109" s="99"/>
      <c r="BA109" s="99"/>
      <c r="BB109" s="99"/>
      <c r="BC109" s="99"/>
      <c r="BD109" s="99"/>
    </row>
    <row r="110" spans="1:56" x14ac:dyDescent="0.35">
      <c r="B110" s="38" t="s">
        <v>58</v>
      </c>
      <c r="C110" s="38"/>
      <c r="D110" s="73"/>
      <c r="E110" s="72" t="s">
        <v>31</v>
      </c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</row>
    <row r="111" spans="1:56" s="29" customFormat="1" x14ac:dyDescent="0.35">
      <c r="A111" s="60"/>
      <c r="B111" s="74"/>
      <c r="C111" s="74"/>
      <c r="D111" s="76"/>
      <c r="E111" s="75"/>
      <c r="F111" s="138"/>
      <c r="G111" s="128"/>
      <c r="H111" s="128"/>
      <c r="I111" s="128"/>
      <c r="J111" s="131"/>
      <c r="K111" s="128"/>
      <c r="L111" s="131"/>
      <c r="M111" s="131"/>
      <c r="N111" s="131"/>
      <c r="O111" s="128"/>
      <c r="P111" s="131"/>
      <c r="Q111" s="131"/>
      <c r="R111" s="131"/>
      <c r="S111" s="131"/>
      <c r="T111" s="128"/>
      <c r="U111" s="128"/>
      <c r="V111" s="128"/>
      <c r="W111" s="131"/>
      <c r="X111" s="128"/>
      <c r="Y111" s="131"/>
      <c r="Z111" s="131"/>
      <c r="AA111" s="128"/>
      <c r="AB111" s="128"/>
      <c r="AC111" s="131"/>
      <c r="AD111" s="60"/>
      <c r="AE111" s="60"/>
      <c r="AF111" s="60"/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</row>
    <row r="112" spans="1:56" s="29" customFormat="1" x14ac:dyDescent="0.35">
      <c r="A112" s="60"/>
      <c r="B112" s="39" t="s">
        <v>14</v>
      </c>
      <c r="C112" s="39" t="s">
        <v>13</v>
      </c>
      <c r="D112" s="146" t="s">
        <v>105</v>
      </c>
      <c r="E112" s="43" t="s">
        <v>7</v>
      </c>
      <c r="F112" s="93" t="s">
        <v>80</v>
      </c>
      <c r="G112" s="93" t="s">
        <v>81</v>
      </c>
      <c r="H112" s="93" t="s">
        <v>82</v>
      </c>
      <c r="I112" s="93" t="s">
        <v>83</v>
      </c>
      <c r="J112" s="93" t="s">
        <v>84</v>
      </c>
      <c r="K112" s="93" t="s">
        <v>85</v>
      </c>
      <c r="L112" s="93" t="s">
        <v>86</v>
      </c>
      <c r="M112" s="93" t="s">
        <v>87</v>
      </c>
      <c r="N112" s="93" t="s">
        <v>88</v>
      </c>
      <c r="O112" s="93" t="s">
        <v>89</v>
      </c>
      <c r="P112" s="93" t="s">
        <v>90</v>
      </c>
      <c r="Q112" s="93" t="s">
        <v>91</v>
      </c>
      <c r="R112" s="93" t="s">
        <v>92</v>
      </c>
      <c r="S112" s="93" t="s">
        <v>93</v>
      </c>
      <c r="T112" s="93" t="s">
        <v>94</v>
      </c>
      <c r="U112" s="93" t="s">
        <v>95</v>
      </c>
      <c r="V112" s="93" t="s">
        <v>96</v>
      </c>
      <c r="W112" s="93" t="s">
        <v>97</v>
      </c>
      <c r="X112" s="93" t="s">
        <v>98</v>
      </c>
      <c r="Y112" s="93" t="s">
        <v>99</v>
      </c>
      <c r="Z112" s="93" t="s">
        <v>100</v>
      </c>
      <c r="AA112" s="93" t="s">
        <v>101</v>
      </c>
      <c r="AB112" s="93" t="s">
        <v>102</v>
      </c>
      <c r="AC112" s="93" t="s">
        <v>103</v>
      </c>
      <c r="AD112" s="93" t="s">
        <v>106</v>
      </c>
      <c r="AE112" s="93" t="s">
        <v>135</v>
      </c>
      <c r="AF112" s="93" t="s">
        <v>136</v>
      </c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</row>
    <row r="113" spans="1:58" s="29" customFormat="1" x14ac:dyDescent="0.35">
      <c r="B113" s="118">
        <v>0</v>
      </c>
      <c r="C113" s="78" t="s">
        <v>15</v>
      </c>
      <c r="D113" s="144"/>
      <c r="E113" s="48" t="s">
        <v>35</v>
      </c>
      <c r="F113" s="81"/>
      <c r="G113" s="81"/>
      <c r="H113" s="81">
        <v>98045542</v>
      </c>
      <c r="I113" s="81">
        <v>90941457</v>
      </c>
      <c r="J113" s="81">
        <v>142429515</v>
      </c>
      <c r="K113" s="81">
        <v>33607247</v>
      </c>
      <c r="L113" s="81">
        <v>1039</v>
      </c>
      <c r="M113" s="81">
        <v>89199820</v>
      </c>
      <c r="N113" s="81">
        <v>1145</v>
      </c>
      <c r="O113" s="81">
        <v>1197</v>
      </c>
      <c r="P113" s="81">
        <v>1266</v>
      </c>
      <c r="Q113" s="81">
        <v>1316</v>
      </c>
      <c r="R113" s="81">
        <v>1400</v>
      </c>
      <c r="S113" s="81">
        <v>1488</v>
      </c>
      <c r="T113" s="81">
        <v>1548</v>
      </c>
      <c r="U113" s="81">
        <v>1641</v>
      </c>
      <c r="V113" s="81">
        <v>1772</v>
      </c>
      <c r="W113" s="81">
        <v>1853</v>
      </c>
      <c r="X113" s="81">
        <v>1954</v>
      </c>
      <c r="Y113" s="81">
        <v>2063</v>
      </c>
      <c r="Z113" s="81">
        <v>2162</v>
      </c>
      <c r="AA113" s="81">
        <v>2322</v>
      </c>
      <c r="AB113" s="81">
        <v>2482</v>
      </c>
      <c r="AC113" s="81">
        <v>2588</v>
      </c>
      <c r="AD113" s="81">
        <v>2740</v>
      </c>
      <c r="AE113" s="81">
        <v>2950</v>
      </c>
      <c r="AF113" s="81">
        <v>3108</v>
      </c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99"/>
    </row>
    <row r="114" spans="1:58" s="29" customFormat="1" x14ac:dyDescent="0.35">
      <c r="B114" s="118">
        <v>1</v>
      </c>
      <c r="C114" s="77" t="s">
        <v>74</v>
      </c>
      <c r="D114" s="144"/>
      <c r="E114" s="48" t="s">
        <v>35</v>
      </c>
      <c r="F114" s="81"/>
      <c r="G114" s="81"/>
      <c r="H114" s="81">
        <v>97979959</v>
      </c>
      <c r="I114" s="81">
        <v>90916969</v>
      </c>
      <c r="J114" s="81">
        <v>143309655</v>
      </c>
      <c r="K114" s="81">
        <v>34749454</v>
      </c>
      <c r="L114" s="81">
        <v>1208</v>
      </c>
      <c r="M114" s="81">
        <v>89241269</v>
      </c>
      <c r="N114" s="81">
        <v>1331</v>
      </c>
      <c r="O114" s="81">
        <v>1391</v>
      </c>
      <c r="P114" s="81">
        <v>1472</v>
      </c>
      <c r="Q114" s="81">
        <v>1530</v>
      </c>
      <c r="R114" s="81">
        <v>1628</v>
      </c>
      <c r="S114" s="81">
        <v>1730</v>
      </c>
      <c r="T114" s="81">
        <v>1800</v>
      </c>
      <c r="U114" s="81">
        <v>1908</v>
      </c>
      <c r="V114" s="81">
        <v>2060</v>
      </c>
      <c r="W114" s="81">
        <v>2155</v>
      </c>
      <c r="X114" s="81">
        <v>2272</v>
      </c>
      <c r="Y114" s="81">
        <v>2399</v>
      </c>
      <c r="Z114" s="81">
        <v>2514</v>
      </c>
      <c r="AA114" s="81">
        <v>2700</v>
      </c>
      <c r="AB114" s="81">
        <v>2886</v>
      </c>
      <c r="AC114" s="81">
        <v>3010</v>
      </c>
      <c r="AD114" s="81">
        <v>3186</v>
      </c>
      <c r="AE114" s="81">
        <v>3430</v>
      </c>
      <c r="AF114" s="81">
        <v>3613</v>
      </c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</row>
    <row r="115" spans="1:58" s="29" customFormat="1" x14ac:dyDescent="0.35">
      <c r="B115" s="118">
        <v>2</v>
      </c>
      <c r="C115" s="77" t="s">
        <v>75</v>
      </c>
      <c r="D115" s="144"/>
      <c r="E115" s="48" t="s">
        <v>35</v>
      </c>
      <c r="F115" s="81"/>
      <c r="G115" s="81"/>
      <c r="H115" s="81">
        <v>97979959</v>
      </c>
      <c r="I115" s="81">
        <v>90916969</v>
      </c>
      <c r="J115" s="81">
        <v>143309655</v>
      </c>
      <c r="K115" s="81">
        <v>34749454</v>
      </c>
      <c r="L115" s="81">
        <v>1208</v>
      </c>
      <c r="M115" s="81">
        <v>89241269</v>
      </c>
      <c r="N115" s="81">
        <v>1331</v>
      </c>
      <c r="O115" s="81">
        <v>1391</v>
      </c>
      <c r="P115" s="81">
        <v>1472</v>
      </c>
      <c r="Q115" s="81">
        <v>1530</v>
      </c>
      <c r="R115" s="81">
        <v>1628</v>
      </c>
      <c r="S115" s="81">
        <v>1730</v>
      </c>
      <c r="T115" s="81">
        <v>1800</v>
      </c>
      <c r="U115" s="81">
        <v>1908</v>
      </c>
      <c r="V115" s="81">
        <v>2060</v>
      </c>
      <c r="W115" s="81">
        <v>2155</v>
      </c>
      <c r="X115" s="81">
        <v>2272</v>
      </c>
      <c r="Y115" s="81">
        <v>2399</v>
      </c>
      <c r="Z115" s="81">
        <v>2514</v>
      </c>
      <c r="AA115" s="81">
        <v>2700</v>
      </c>
      <c r="AB115" s="81">
        <v>2886</v>
      </c>
      <c r="AC115" s="81">
        <v>3010</v>
      </c>
      <c r="AD115" s="81">
        <v>3186</v>
      </c>
      <c r="AE115" s="81">
        <v>3430</v>
      </c>
      <c r="AF115" s="81">
        <v>3613</v>
      </c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99"/>
    </row>
    <row r="116" spans="1:58" s="29" customFormat="1" x14ac:dyDescent="0.35">
      <c r="B116" s="118">
        <v>3</v>
      </c>
      <c r="C116" s="77" t="s">
        <v>76</v>
      </c>
      <c r="D116" s="144"/>
      <c r="E116" s="48" t="s">
        <v>35</v>
      </c>
      <c r="F116" s="81"/>
      <c r="G116" s="81"/>
      <c r="H116" s="81">
        <v>97984365</v>
      </c>
      <c r="I116" s="81">
        <v>90917472</v>
      </c>
      <c r="J116" s="81">
        <v>143142224</v>
      </c>
      <c r="K116" s="81">
        <v>34570385</v>
      </c>
      <c r="L116" s="81">
        <v>1133</v>
      </c>
      <c r="M116" s="81">
        <v>89244992</v>
      </c>
      <c r="N116" s="81">
        <v>1249</v>
      </c>
      <c r="O116" s="81">
        <v>1305</v>
      </c>
      <c r="P116" s="81">
        <v>1381</v>
      </c>
      <c r="Q116" s="81">
        <v>1435</v>
      </c>
      <c r="R116" s="81">
        <v>1527</v>
      </c>
      <c r="S116" s="81">
        <v>1623</v>
      </c>
      <c r="T116" s="81">
        <v>1689</v>
      </c>
      <c r="U116" s="81">
        <v>1790</v>
      </c>
      <c r="V116" s="81">
        <v>1933</v>
      </c>
      <c r="W116" s="81">
        <v>2021</v>
      </c>
      <c r="X116" s="81">
        <v>2132</v>
      </c>
      <c r="Y116" s="81">
        <v>2250</v>
      </c>
      <c r="Z116" s="81">
        <v>2358</v>
      </c>
      <c r="AA116" s="81">
        <v>2533</v>
      </c>
      <c r="AB116" s="81">
        <v>2707</v>
      </c>
      <c r="AC116" s="81">
        <v>2823</v>
      </c>
      <c r="AD116" s="81">
        <v>2989</v>
      </c>
      <c r="AE116" s="81">
        <v>3217</v>
      </c>
      <c r="AF116" s="81">
        <v>3390</v>
      </c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</row>
    <row r="117" spans="1:58" s="29" customFormat="1" x14ac:dyDescent="0.35">
      <c r="B117" s="118">
        <v>4</v>
      </c>
      <c r="C117" s="77" t="s">
        <v>77</v>
      </c>
      <c r="D117" s="144"/>
      <c r="E117" s="48" t="s">
        <v>35</v>
      </c>
      <c r="F117" s="81"/>
      <c r="G117" s="81"/>
      <c r="H117" s="81">
        <v>98047884</v>
      </c>
      <c r="I117" s="81">
        <v>90946231</v>
      </c>
      <c r="J117" s="81">
        <v>142789154</v>
      </c>
      <c r="K117" s="81">
        <v>33681598</v>
      </c>
      <c r="L117" s="81">
        <v>1024</v>
      </c>
      <c r="M117" s="81">
        <v>89215036</v>
      </c>
      <c r="N117" s="81">
        <v>1129</v>
      </c>
      <c r="O117" s="81">
        <v>1179</v>
      </c>
      <c r="P117" s="81">
        <v>1248</v>
      </c>
      <c r="Q117" s="81">
        <v>1297</v>
      </c>
      <c r="R117" s="81">
        <v>1380</v>
      </c>
      <c r="S117" s="81">
        <v>1467</v>
      </c>
      <c r="T117" s="81">
        <v>1526</v>
      </c>
      <c r="U117" s="81">
        <v>1617</v>
      </c>
      <c r="V117" s="81">
        <v>1746</v>
      </c>
      <c r="W117" s="81">
        <v>1827</v>
      </c>
      <c r="X117" s="81">
        <v>1926</v>
      </c>
      <c r="Y117" s="81">
        <v>2033</v>
      </c>
      <c r="Z117" s="81">
        <v>2131</v>
      </c>
      <c r="AA117" s="81">
        <v>2289</v>
      </c>
      <c r="AB117" s="81">
        <v>2446</v>
      </c>
      <c r="AC117" s="81">
        <v>2551</v>
      </c>
      <c r="AD117" s="81">
        <v>2701</v>
      </c>
      <c r="AE117" s="81">
        <v>2907</v>
      </c>
      <c r="AF117" s="81">
        <v>3063</v>
      </c>
      <c r="AG117" s="99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99"/>
    </row>
    <row r="118" spans="1:58" s="29" customFormat="1" x14ac:dyDescent="0.35">
      <c r="B118" s="118">
        <v>5</v>
      </c>
      <c r="C118" s="77" t="s">
        <v>78</v>
      </c>
      <c r="D118" s="144"/>
      <c r="E118" s="48" t="s">
        <v>35</v>
      </c>
      <c r="F118" s="81"/>
      <c r="G118" s="81"/>
      <c r="H118" s="81">
        <v>98591741</v>
      </c>
      <c r="I118" s="81">
        <v>94794298</v>
      </c>
      <c r="J118" s="81">
        <v>143442046</v>
      </c>
      <c r="K118" s="81">
        <v>34601198</v>
      </c>
      <c r="L118" s="81">
        <v>1318</v>
      </c>
      <c r="M118" s="81">
        <v>89249108</v>
      </c>
      <c r="N118" s="81">
        <v>1452</v>
      </c>
      <c r="O118" s="81">
        <v>1518</v>
      </c>
      <c r="P118" s="81">
        <v>1605</v>
      </c>
      <c r="Q118" s="81">
        <v>1668</v>
      </c>
      <c r="R118" s="81">
        <v>1776</v>
      </c>
      <c r="S118" s="81">
        <v>1888</v>
      </c>
      <c r="T118" s="81">
        <v>1964</v>
      </c>
      <c r="U118" s="81">
        <v>2081</v>
      </c>
      <c r="V118" s="81">
        <v>2247</v>
      </c>
      <c r="W118" s="81">
        <v>2350</v>
      </c>
      <c r="X118" s="81">
        <v>2479</v>
      </c>
      <c r="Y118" s="81">
        <v>2617</v>
      </c>
      <c r="Z118" s="81">
        <v>2742</v>
      </c>
      <c r="AA118" s="81">
        <v>2945</v>
      </c>
      <c r="AB118" s="81">
        <v>3148</v>
      </c>
      <c r="AC118" s="81">
        <v>3283</v>
      </c>
      <c r="AD118" s="81">
        <v>3475</v>
      </c>
      <c r="AE118" s="81">
        <v>3741</v>
      </c>
      <c r="AF118" s="81">
        <v>3941</v>
      </c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</row>
    <row r="119" spans="1:58" s="29" customFormat="1" x14ac:dyDescent="0.35">
      <c r="B119" s="118">
        <v>6</v>
      </c>
      <c r="C119" s="77" t="s">
        <v>107</v>
      </c>
      <c r="D119" s="144"/>
      <c r="E119" s="48" t="s">
        <v>35</v>
      </c>
      <c r="F119" s="81"/>
      <c r="G119" s="81"/>
      <c r="H119" s="81">
        <v>98064990</v>
      </c>
      <c r="I119" s="81">
        <v>93260744</v>
      </c>
      <c r="J119" s="81">
        <v>143051663</v>
      </c>
      <c r="K119" s="81">
        <v>34476177</v>
      </c>
      <c r="L119" s="81">
        <v>1407</v>
      </c>
      <c r="M119" s="81">
        <v>89258271</v>
      </c>
      <c r="N119" s="81">
        <v>1550</v>
      </c>
      <c r="O119" s="81">
        <v>1620</v>
      </c>
      <c r="P119" s="81">
        <v>1713</v>
      </c>
      <c r="Q119" s="81">
        <v>1781</v>
      </c>
      <c r="R119" s="81">
        <v>1895</v>
      </c>
      <c r="S119" s="81">
        <v>2015</v>
      </c>
      <c r="T119" s="81">
        <v>2096</v>
      </c>
      <c r="U119" s="81">
        <v>2221</v>
      </c>
      <c r="V119" s="81">
        <v>2399</v>
      </c>
      <c r="W119" s="81">
        <v>2509</v>
      </c>
      <c r="X119" s="81">
        <v>2646</v>
      </c>
      <c r="Y119" s="81">
        <v>2793</v>
      </c>
      <c r="Z119" s="81">
        <v>2926</v>
      </c>
      <c r="AA119" s="81">
        <v>3143</v>
      </c>
      <c r="AB119" s="81">
        <v>3360</v>
      </c>
      <c r="AC119" s="81">
        <v>3504</v>
      </c>
      <c r="AD119" s="81">
        <v>3709</v>
      </c>
      <c r="AE119" s="81">
        <v>3993</v>
      </c>
      <c r="AF119" s="81">
        <v>4207</v>
      </c>
      <c r="AG119" s="99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99"/>
      <c r="AU119" s="99"/>
      <c r="AV119" s="99"/>
      <c r="AW119" s="99"/>
      <c r="AX119" s="99"/>
      <c r="AY119" s="99"/>
      <c r="AZ119" s="99"/>
      <c r="BA119" s="99"/>
      <c r="BB119" s="99"/>
      <c r="BC119" s="99"/>
      <c r="BD119" s="99"/>
      <c r="BE119" s="99"/>
      <c r="BF119" s="99"/>
    </row>
    <row r="120" spans="1:58" s="29" customFormat="1" x14ac:dyDescent="0.35">
      <c r="A120" s="60"/>
      <c r="B120" s="74"/>
      <c r="C120" s="74"/>
      <c r="D120" s="76"/>
      <c r="E120" s="75"/>
      <c r="F120" s="138"/>
      <c r="G120" s="131"/>
      <c r="H120" s="128"/>
      <c r="I120" s="128"/>
      <c r="J120" s="131"/>
      <c r="K120" s="131"/>
      <c r="L120" s="131"/>
      <c r="M120" s="131"/>
      <c r="N120" s="131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00"/>
      <c r="AE120" s="100"/>
      <c r="AF120" s="100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</row>
    <row r="121" spans="1:58" s="29" customFormat="1" x14ac:dyDescent="0.35">
      <c r="A121" s="60"/>
      <c r="B121" s="39" t="s">
        <v>14</v>
      </c>
      <c r="C121" s="39" t="s">
        <v>13</v>
      </c>
      <c r="D121" s="146" t="s">
        <v>124</v>
      </c>
      <c r="E121" s="43" t="s">
        <v>7</v>
      </c>
      <c r="F121" s="93" t="s">
        <v>80</v>
      </c>
      <c r="G121" s="93" t="s">
        <v>81</v>
      </c>
      <c r="H121" s="93" t="s">
        <v>82</v>
      </c>
      <c r="I121" s="93" t="s">
        <v>83</v>
      </c>
      <c r="J121" s="93" t="s">
        <v>84</v>
      </c>
      <c r="K121" s="93" t="s">
        <v>85</v>
      </c>
      <c r="L121" s="93" t="s">
        <v>86</v>
      </c>
      <c r="M121" s="93" t="s">
        <v>87</v>
      </c>
      <c r="N121" s="93" t="s">
        <v>88</v>
      </c>
      <c r="O121" s="93" t="s">
        <v>89</v>
      </c>
      <c r="P121" s="93" t="s">
        <v>90</v>
      </c>
      <c r="Q121" s="93" t="s">
        <v>91</v>
      </c>
      <c r="R121" s="93" t="s">
        <v>92</v>
      </c>
      <c r="S121" s="93" t="s">
        <v>93</v>
      </c>
      <c r="T121" s="93" t="s">
        <v>94</v>
      </c>
      <c r="U121" s="93" t="s">
        <v>95</v>
      </c>
      <c r="V121" s="93" t="s">
        <v>96</v>
      </c>
      <c r="W121" s="93" t="s">
        <v>97</v>
      </c>
      <c r="X121" s="93" t="s">
        <v>98</v>
      </c>
      <c r="Y121" s="93" t="s">
        <v>99</v>
      </c>
      <c r="Z121" s="93" t="s">
        <v>100</v>
      </c>
      <c r="AA121" s="93" t="s">
        <v>101</v>
      </c>
      <c r="AB121" s="93" t="s">
        <v>102</v>
      </c>
      <c r="AC121" s="93" t="s">
        <v>103</v>
      </c>
      <c r="AD121" s="93" t="s">
        <v>106</v>
      </c>
      <c r="AE121" s="93" t="s">
        <v>135</v>
      </c>
      <c r="AF121" s="93" t="s">
        <v>136</v>
      </c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99"/>
      <c r="BF121" s="99"/>
    </row>
    <row r="122" spans="1:58" s="29" customFormat="1" x14ac:dyDescent="0.35">
      <c r="B122" s="118">
        <v>0</v>
      </c>
      <c r="C122" s="78" t="s">
        <v>15</v>
      </c>
      <c r="D122" s="144"/>
      <c r="E122" s="48" t="s">
        <v>35</v>
      </c>
      <c r="F122" s="81"/>
      <c r="G122" s="81"/>
      <c r="H122" s="81">
        <v>19206889</v>
      </c>
      <c r="I122" s="81">
        <v>686058</v>
      </c>
      <c r="J122" s="81">
        <v>50425944</v>
      </c>
      <c r="K122" s="81">
        <v>876</v>
      </c>
      <c r="L122" s="81">
        <v>923</v>
      </c>
      <c r="M122" s="81">
        <v>100024828</v>
      </c>
      <c r="N122" s="81">
        <v>8083774</v>
      </c>
      <c r="O122" s="81">
        <v>60963394</v>
      </c>
      <c r="P122" s="81">
        <v>1136</v>
      </c>
      <c r="Q122" s="81">
        <v>11747035</v>
      </c>
      <c r="R122" s="81">
        <v>44759211</v>
      </c>
      <c r="S122" s="81">
        <v>38951100</v>
      </c>
      <c r="T122" s="81">
        <v>21594764</v>
      </c>
      <c r="U122" s="81">
        <v>1493</v>
      </c>
      <c r="V122" s="81">
        <v>155351496</v>
      </c>
      <c r="W122" s="81">
        <v>1682</v>
      </c>
      <c r="X122" s="81">
        <v>1775</v>
      </c>
      <c r="Y122" s="81">
        <v>1874</v>
      </c>
      <c r="Z122" s="81">
        <v>1964</v>
      </c>
      <c r="AA122" s="81">
        <v>2094</v>
      </c>
      <c r="AB122" s="81">
        <v>2231</v>
      </c>
      <c r="AC122" s="81">
        <v>2330</v>
      </c>
      <c r="AD122" s="81">
        <v>2467</v>
      </c>
      <c r="AE122" s="81">
        <v>2652</v>
      </c>
      <c r="AF122" s="81">
        <v>2815</v>
      </c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</row>
    <row r="123" spans="1:58" s="29" customFormat="1" x14ac:dyDescent="0.35">
      <c r="B123" s="118">
        <v>1</v>
      </c>
      <c r="C123" s="77" t="s">
        <v>74</v>
      </c>
      <c r="D123" s="144"/>
      <c r="E123" s="48" t="s">
        <v>35</v>
      </c>
      <c r="F123" s="81"/>
      <c r="G123" s="81"/>
      <c r="H123" s="81">
        <v>19207065</v>
      </c>
      <c r="I123" s="81">
        <v>685707</v>
      </c>
      <c r="J123" s="81">
        <v>49312198</v>
      </c>
      <c r="K123" s="81">
        <v>734</v>
      </c>
      <c r="L123" s="81">
        <v>773</v>
      </c>
      <c r="M123" s="81">
        <v>99865465</v>
      </c>
      <c r="N123" s="81">
        <v>8083208</v>
      </c>
      <c r="O123" s="81">
        <v>59842709</v>
      </c>
      <c r="P123" s="81">
        <v>951</v>
      </c>
      <c r="Q123" s="81">
        <v>11839354</v>
      </c>
      <c r="R123" s="81">
        <v>46140544</v>
      </c>
      <c r="S123" s="81">
        <v>39077272</v>
      </c>
      <c r="T123" s="81">
        <v>21728994</v>
      </c>
      <c r="U123" s="81">
        <v>1250</v>
      </c>
      <c r="V123" s="81">
        <v>154938039</v>
      </c>
      <c r="W123" s="81">
        <v>1408</v>
      </c>
      <c r="X123" s="81">
        <v>1486</v>
      </c>
      <c r="Y123" s="81">
        <v>1569</v>
      </c>
      <c r="Z123" s="81">
        <v>1645</v>
      </c>
      <c r="AA123" s="81">
        <v>1753</v>
      </c>
      <c r="AB123" s="81">
        <v>1868</v>
      </c>
      <c r="AC123" s="81">
        <v>1951</v>
      </c>
      <c r="AD123" s="81">
        <v>2065</v>
      </c>
      <c r="AE123" s="81">
        <v>2220</v>
      </c>
      <c r="AF123" s="81">
        <v>2357</v>
      </c>
      <c r="AG123" s="99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99"/>
    </row>
    <row r="124" spans="1:58" s="29" customFormat="1" x14ac:dyDescent="0.35">
      <c r="B124" s="118">
        <v>2</v>
      </c>
      <c r="C124" s="77" t="s">
        <v>75</v>
      </c>
      <c r="D124" s="144"/>
      <c r="E124" s="48" t="s">
        <v>35</v>
      </c>
      <c r="F124" s="81"/>
      <c r="G124" s="81"/>
      <c r="H124" s="81">
        <v>19207065</v>
      </c>
      <c r="I124" s="81">
        <v>685707</v>
      </c>
      <c r="J124" s="81">
        <v>49312198</v>
      </c>
      <c r="K124" s="81">
        <v>734</v>
      </c>
      <c r="L124" s="81">
        <v>773</v>
      </c>
      <c r="M124" s="81">
        <v>99865465</v>
      </c>
      <c r="N124" s="81">
        <v>8083208</v>
      </c>
      <c r="O124" s="81">
        <v>59842709</v>
      </c>
      <c r="P124" s="81">
        <v>951</v>
      </c>
      <c r="Q124" s="81">
        <v>11839354</v>
      </c>
      <c r="R124" s="81">
        <v>46140544</v>
      </c>
      <c r="S124" s="81">
        <v>39077272</v>
      </c>
      <c r="T124" s="81">
        <v>21728994</v>
      </c>
      <c r="U124" s="81">
        <v>1250</v>
      </c>
      <c r="V124" s="81">
        <v>154938039</v>
      </c>
      <c r="W124" s="81">
        <v>1408</v>
      </c>
      <c r="X124" s="81">
        <v>1486</v>
      </c>
      <c r="Y124" s="81">
        <v>1569</v>
      </c>
      <c r="Z124" s="81">
        <v>1645</v>
      </c>
      <c r="AA124" s="81">
        <v>1753</v>
      </c>
      <c r="AB124" s="81">
        <v>1868</v>
      </c>
      <c r="AC124" s="81">
        <v>1951</v>
      </c>
      <c r="AD124" s="81">
        <v>2065</v>
      </c>
      <c r="AE124" s="81">
        <v>2220</v>
      </c>
      <c r="AF124" s="81">
        <v>2357</v>
      </c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</row>
    <row r="125" spans="1:58" s="29" customFormat="1" x14ac:dyDescent="0.35">
      <c r="B125" s="118">
        <v>3</v>
      </c>
      <c r="C125" s="77" t="s">
        <v>76</v>
      </c>
      <c r="D125" s="144"/>
      <c r="E125" s="48" t="s">
        <v>35</v>
      </c>
      <c r="F125" s="81"/>
      <c r="G125" s="81"/>
      <c r="H125" s="81">
        <v>19207098</v>
      </c>
      <c r="I125" s="81">
        <v>685716</v>
      </c>
      <c r="J125" s="81">
        <v>49347453</v>
      </c>
      <c r="K125" s="81">
        <v>738</v>
      </c>
      <c r="L125" s="81">
        <v>777</v>
      </c>
      <c r="M125" s="81">
        <v>99925010</v>
      </c>
      <c r="N125" s="81">
        <v>8097790</v>
      </c>
      <c r="O125" s="81">
        <v>59815200</v>
      </c>
      <c r="P125" s="81">
        <v>957</v>
      </c>
      <c r="Q125" s="81">
        <v>11847443</v>
      </c>
      <c r="R125" s="81">
        <v>46452816</v>
      </c>
      <c r="S125" s="81">
        <v>39278988</v>
      </c>
      <c r="T125" s="81">
        <v>21718903</v>
      </c>
      <c r="U125" s="81">
        <v>1258</v>
      </c>
      <c r="V125" s="81">
        <v>154912105</v>
      </c>
      <c r="W125" s="81">
        <v>1417</v>
      </c>
      <c r="X125" s="81">
        <v>1495</v>
      </c>
      <c r="Y125" s="81">
        <v>1579</v>
      </c>
      <c r="Z125" s="81">
        <v>1655</v>
      </c>
      <c r="AA125" s="81">
        <v>1764</v>
      </c>
      <c r="AB125" s="81">
        <v>1880</v>
      </c>
      <c r="AC125" s="81">
        <v>1963</v>
      </c>
      <c r="AD125" s="81">
        <v>2078</v>
      </c>
      <c r="AE125" s="81">
        <v>2234</v>
      </c>
      <c r="AF125" s="81">
        <v>2372</v>
      </c>
      <c r="AG125" s="99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99"/>
    </row>
    <row r="126" spans="1:58" s="29" customFormat="1" x14ac:dyDescent="0.35">
      <c r="B126" s="118">
        <v>4</v>
      </c>
      <c r="C126" s="77" t="s">
        <v>77</v>
      </c>
      <c r="D126" s="144"/>
      <c r="E126" s="48" t="s">
        <v>35</v>
      </c>
      <c r="F126" s="81"/>
      <c r="G126" s="81"/>
      <c r="H126" s="81">
        <v>19206904</v>
      </c>
      <c r="I126" s="81">
        <v>686034</v>
      </c>
      <c r="J126" s="81">
        <v>50072036</v>
      </c>
      <c r="K126" s="81">
        <v>857</v>
      </c>
      <c r="L126" s="81">
        <v>902</v>
      </c>
      <c r="M126" s="81">
        <v>100014461</v>
      </c>
      <c r="N126" s="81">
        <v>8087320</v>
      </c>
      <c r="O126" s="81">
        <v>60815190</v>
      </c>
      <c r="P126" s="81">
        <v>1111</v>
      </c>
      <c r="Q126" s="81">
        <v>11764080</v>
      </c>
      <c r="R126" s="81">
        <v>45208411</v>
      </c>
      <c r="S126" s="81">
        <v>39119962</v>
      </c>
      <c r="T126" s="81">
        <v>21638263</v>
      </c>
      <c r="U126" s="81">
        <v>1460</v>
      </c>
      <c r="V126" s="81">
        <v>155274674</v>
      </c>
      <c r="W126" s="81">
        <v>1645</v>
      </c>
      <c r="X126" s="81">
        <v>1735</v>
      </c>
      <c r="Y126" s="81">
        <v>1833</v>
      </c>
      <c r="Z126" s="81">
        <v>1921</v>
      </c>
      <c r="AA126" s="81">
        <v>2048</v>
      </c>
      <c r="AB126" s="81">
        <v>2182</v>
      </c>
      <c r="AC126" s="81">
        <v>2278</v>
      </c>
      <c r="AD126" s="81">
        <v>2412</v>
      </c>
      <c r="AE126" s="81">
        <v>2594</v>
      </c>
      <c r="AF126" s="81">
        <v>2753</v>
      </c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</row>
    <row r="127" spans="1:58" s="29" customFormat="1" x14ac:dyDescent="0.35">
      <c r="B127" s="118">
        <v>5</v>
      </c>
      <c r="C127" s="77" t="s">
        <v>78</v>
      </c>
      <c r="D127" s="144"/>
      <c r="E127" s="48" t="s">
        <v>35</v>
      </c>
      <c r="F127" s="81"/>
      <c r="G127" s="81"/>
      <c r="H127" s="81">
        <v>18823089</v>
      </c>
      <c r="I127" s="81">
        <v>670073</v>
      </c>
      <c r="J127" s="81">
        <v>49310709</v>
      </c>
      <c r="K127" s="81">
        <v>1105</v>
      </c>
      <c r="L127" s="81">
        <v>1164</v>
      </c>
      <c r="M127" s="81">
        <v>99832670</v>
      </c>
      <c r="N127" s="81">
        <v>8076987</v>
      </c>
      <c r="O127" s="81">
        <v>59854381</v>
      </c>
      <c r="P127" s="81">
        <v>1433</v>
      </c>
      <c r="Q127" s="81">
        <v>11838019</v>
      </c>
      <c r="R127" s="81">
        <v>46136920</v>
      </c>
      <c r="S127" s="81">
        <v>39074944</v>
      </c>
      <c r="T127" s="81">
        <v>21729224</v>
      </c>
      <c r="U127" s="81">
        <v>1884</v>
      </c>
      <c r="V127" s="81">
        <v>154932526</v>
      </c>
      <c r="W127" s="81">
        <v>2121</v>
      </c>
      <c r="X127" s="81">
        <v>2238</v>
      </c>
      <c r="Y127" s="81">
        <v>2364</v>
      </c>
      <c r="Z127" s="81">
        <v>2478</v>
      </c>
      <c r="AA127" s="81">
        <v>2641</v>
      </c>
      <c r="AB127" s="81">
        <v>2814</v>
      </c>
      <c r="AC127" s="81">
        <v>2939</v>
      </c>
      <c r="AD127" s="81">
        <v>3111</v>
      </c>
      <c r="AE127" s="81">
        <v>3345</v>
      </c>
      <c r="AF127" s="81">
        <v>3551</v>
      </c>
      <c r="AG127" s="99"/>
      <c r="AH127" s="99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99"/>
    </row>
    <row r="128" spans="1:58" s="29" customFormat="1" x14ac:dyDescent="0.35">
      <c r="B128" s="118">
        <v>6</v>
      </c>
      <c r="C128" s="77" t="s">
        <v>107</v>
      </c>
      <c r="D128" s="144"/>
      <c r="E128" s="48" t="s">
        <v>35</v>
      </c>
      <c r="F128" s="81"/>
      <c r="G128" s="81"/>
      <c r="H128" s="81">
        <v>19207071</v>
      </c>
      <c r="I128" s="81">
        <v>756848</v>
      </c>
      <c r="J128" s="81">
        <v>49235383</v>
      </c>
      <c r="K128" s="81">
        <v>755</v>
      </c>
      <c r="L128" s="81">
        <v>796</v>
      </c>
      <c r="M128" s="81">
        <v>100068184</v>
      </c>
      <c r="N128" s="81">
        <v>8091948</v>
      </c>
      <c r="O128" s="81">
        <v>60224667</v>
      </c>
      <c r="P128" s="81">
        <v>979</v>
      </c>
      <c r="Q128" s="81">
        <v>11734969</v>
      </c>
      <c r="R128" s="81">
        <v>46876579</v>
      </c>
      <c r="S128" s="81">
        <v>40113006</v>
      </c>
      <c r="T128" s="81">
        <v>21722232</v>
      </c>
      <c r="U128" s="81">
        <v>1287</v>
      </c>
      <c r="V128" s="81">
        <v>155178822</v>
      </c>
      <c r="W128" s="81">
        <v>1450</v>
      </c>
      <c r="X128" s="81">
        <v>1530</v>
      </c>
      <c r="Y128" s="81">
        <v>1616</v>
      </c>
      <c r="Z128" s="81">
        <v>1693</v>
      </c>
      <c r="AA128" s="81">
        <v>1805</v>
      </c>
      <c r="AB128" s="81">
        <v>1924</v>
      </c>
      <c r="AC128" s="81">
        <v>2008</v>
      </c>
      <c r="AD128" s="81">
        <v>2127</v>
      </c>
      <c r="AE128" s="81">
        <v>2286</v>
      </c>
      <c r="AF128" s="81">
        <v>2427</v>
      </c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</row>
    <row r="129" spans="1:56" s="29" customFormat="1" x14ac:dyDescent="0.35">
      <c r="A129" s="60"/>
      <c r="B129" s="74"/>
      <c r="C129" s="74"/>
      <c r="D129" s="76"/>
      <c r="E129" s="75"/>
      <c r="F129" s="138"/>
      <c r="G129" s="131"/>
      <c r="H129" s="128"/>
      <c r="I129" s="128"/>
      <c r="J129" s="131"/>
      <c r="K129" s="128"/>
      <c r="L129" s="131"/>
      <c r="M129" s="131"/>
      <c r="N129" s="131"/>
      <c r="O129" s="131"/>
      <c r="P129" s="131"/>
      <c r="Q129" s="131"/>
      <c r="R129" s="131"/>
      <c r="S129" s="131"/>
      <c r="T129" s="128"/>
      <c r="U129" s="128"/>
      <c r="V129" s="128"/>
      <c r="W129" s="131"/>
      <c r="X129" s="128"/>
      <c r="Y129" s="128"/>
      <c r="Z129" s="128"/>
      <c r="AA129" s="128"/>
      <c r="AB129" s="128"/>
      <c r="AC129" s="128"/>
      <c r="AD129" s="100"/>
      <c r="AE129" s="100"/>
      <c r="AF129" s="100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</row>
    <row r="130" spans="1:56" s="29" customFormat="1" x14ac:dyDescent="0.35">
      <c r="A130" s="60"/>
      <c r="B130" s="39" t="s">
        <v>14</v>
      </c>
      <c r="C130" s="39" t="s">
        <v>13</v>
      </c>
      <c r="D130" s="146" t="s">
        <v>125</v>
      </c>
      <c r="E130" s="43" t="s">
        <v>7</v>
      </c>
      <c r="F130" s="93" t="s">
        <v>80</v>
      </c>
      <c r="G130" s="93" t="s">
        <v>81</v>
      </c>
      <c r="H130" s="93" t="s">
        <v>82</v>
      </c>
      <c r="I130" s="93" t="s">
        <v>83</v>
      </c>
      <c r="J130" s="93" t="s">
        <v>84</v>
      </c>
      <c r="K130" s="93" t="s">
        <v>85</v>
      </c>
      <c r="L130" s="93" t="s">
        <v>86</v>
      </c>
      <c r="M130" s="93" t="s">
        <v>87</v>
      </c>
      <c r="N130" s="93" t="s">
        <v>88</v>
      </c>
      <c r="O130" s="93" t="s">
        <v>89</v>
      </c>
      <c r="P130" s="93" t="s">
        <v>90</v>
      </c>
      <c r="Q130" s="93" t="s">
        <v>91</v>
      </c>
      <c r="R130" s="93" t="s">
        <v>92</v>
      </c>
      <c r="S130" s="93" t="s">
        <v>93</v>
      </c>
      <c r="T130" s="93" t="s">
        <v>94</v>
      </c>
      <c r="U130" s="93" t="s">
        <v>95</v>
      </c>
      <c r="V130" s="93" t="s">
        <v>96</v>
      </c>
      <c r="W130" s="93" t="s">
        <v>97</v>
      </c>
      <c r="X130" s="93" t="s">
        <v>98</v>
      </c>
      <c r="Y130" s="93" t="s">
        <v>99</v>
      </c>
      <c r="Z130" s="93" t="s">
        <v>100</v>
      </c>
      <c r="AA130" s="93" t="s">
        <v>101</v>
      </c>
      <c r="AB130" s="93" t="s">
        <v>102</v>
      </c>
      <c r="AC130" s="93" t="s">
        <v>103</v>
      </c>
      <c r="AD130" s="93" t="s">
        <v>106</v>
      </c>
      <c r="AE130" s="93" t="s">
        <v>135</v>
      </c>
      <c r="AF130" s="93" t="s">
        <v>136</v>
      </c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</row>
    <row r="131" spans="1:56" s="29" customFormat="1" x14ac:dyDescent="0.35">
      <c r="B131" s="118">
        <v>0</v>
      </c>
      <c r="C131" s="78" t="s">
        <v>15</v>
      </c>
      <c r="D131" s="144"/>
      <c r="E131" s="48" t="s">
        <v>35</v>
      </c>
      <c r="F131" s="81"/>
      <c r="G131" s="81"/>
      <c r="H131" s="81">
        <v>47616599</v>
      </c>
      <c r="I131" s="81">
        <v>42512304</v>
      </c>
      <c r="J131" s="81">
        <v>121414359</v>
      </c>
      <c r="K131" s="81">
        <v>43117938</v>
      </c>
      <c r="L131" s="81">
        <v>3558</v>
      </c>
      <c r="M131" s="81">
        <v>32664783</v>
      </c>
      <c r="N131" s="81">
        <v>3958</v>
      </c>
      <c r="O131" s="81">
        <v>4141</v>
      </c>
      <c r="P131" s="81">
        <v>4379</v>
      </c>
      <c r="Q131" s="81">
        <v>4551</v>
      </c>
      <c r="R131" s="81">
        <v>4836</v>
      </c>
      <c r="S131" s="81">
        <v>5136</v>
      </c>
      <c r="T131" s="81">
        <v>5347</v>
      </c>
      <c r="U131" s="81">
        <v>5653</v>
      </c>
      <c r="V131" s="81">
        <v>6099</v>
      </c>
      <c r="W131" s="81">
        <v>6377</v>
      </c>
      <c r="X131" s="81">
        <v>6724</v>
      </c>
      <c r="Y131" s="81">
        <v>7068</v>
      </c>
      <c r="Z131" s="81">
        <v>7439</v>
      </c>
      <c r="AA131" s="81">
        <v>7950</v>
      </c>
      <c r="AB131" s="81">
        <v>8520</v>
      </c>
      <c r="AC131" s="81">
        <v>8888</v>
      </c>
      <c r="AD131" s="81">
        <v>9399</v>
      </c>
      <c r="AE131" s="81">
        <v>10105</v>
      </c>
      <c r="AF131" s="81">
        <v>10623</v>
      </c>
      <c r="AG131" s="99"/>
      <c r="AH131" s="99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99"/>
      <c r="BB131" s="99"/>
      <c r="BC131" s="99"/>
      <c r="BD131" s="99"/>
    </row>
    <row r="132" spans="1:56" s="29" customFormat="1" x14ac:dyDescent="0.35">
      <c r="B132" s="118">
        <v>1</v>
      </c>
      <c r="C132" s="77" t="s">
        <v>74</v>
      </c>
      <c r="D132" s="144"/>
      <c r="E132" s="48" t="s">
        <v>35</v>
      </c>
      <c r="F132" s="81"/>
      <c r="G132" s="81"/>
      <c r="H132" s="81">
        <v>47678785</v>
      </c>
      <c r="I132" s="81">
        <v>42533452</v>
      </c>
      <c r="J132" s="81">
        <v>121170435</v>
      </c>
      <c r="K132" s="81">
        <v>43256395</v>
      </c>
      <c r="L132" s="81">
        <v>3380</v>
      </c>
      <c r="M132" s="81">
        <v>33269800</v>
      </c>
      <c r="N132" s="81">
        <v>3759</v>
      </c>
      <c r="O132" s="81">
        <v>3933</v>
      </c>
      <c r="P132" s="81">
        <v>4160</v>
      </c>
      <c r="Q132" s="81">
        <v>4323</v>
      </c>
      <c r="R132" s="81">
        <v>4594</v>
      </c>
      <c r="S132" s="81">
        <v>4878</v>
      </c>
      <c r="T132" s="81">
        <v>5079</v>
      </c>
      <c r="U132" s="81">
        <v>5370</v>
      </c>
      <c r="V132" s="81">
        <v>5794</v>
      </c>
      <c r="W132" s="81">
        <v>6058</v>
      </c>
      <c r="X132" s="81">
        <v>6388</v>
      </c>
      <c r="Y132" s="81">
        <v>6714</v>
      </c>
      <c r="Z132" s="81">
        <v>7067</v>
      </c>
      <c r="AA132" s="81">
        <v>7552</v>
      </c>
      <c r="AB132" s="81">
        <v>8094</v>
      </c>
      <c r="AC132" s="81">
        <v>8443</v>
      </c>
      <c r="AD132" s="81">
        <v>8928</v>
      </c>
      <c r="AE132" s="81">
        <v>9599</v>
      </c>
      <c r="AF132" s="81">
        <v>10092</v>
      </c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</row>
    <row r="133" spans="1:56" s="29" customFormat="1" x14ac:dyDescent="0.35">
      <c r="B133" s="118">
        <v>2</v>
      </c>
      <c r="C133" s="77" t="s">
        <v>75</v>
      </c>
      <c r="D133" s="144"/>
      <c r="E133" s="48" t="s">
        <v>35</v>
      </c>
      <c r="F133" s="81"/>
      <c r="G133" s="81"/>
      <c r="H133" s="81">
        <v>47678785</v>
      </c>
      <c r="I133" s="81">
        <v>42533452</v>
      </c>
      <c r="J133" s="81">
        <v>121170435</v>
      </c>
      <c r="K133" s="81">
        <v>43256395</v>
      </c>
      <c r="L133" s="81">
        <v>3380</v>
      </c>
      <c r="M133" s="81">
        <v>33269800</v>
      </c>
      <c r="N133" s="81">
        <v>3759</v>
      </c>
      <c r="O133" s="81">
        <v>3933</v>
      </c>
      <c r="P133" s="81">
        <v>4160</v>
      </c>
      <c r="Q133" s="81">
        <v>4323</v>
      </c>
      <c r="R133" s="81">
        <v>4594</v>
      </c>
      <c r="S133" s="81">
        <v>4878</v>
      </c>
      <c r="T133" s="81">
        <v>5079</v>
      </c>
      <c r="U133" s="81">
        <v>5370</v>
      </c>
      <c r="V133" s="81">
        <v>5794</v>
      </c>
      <c r="W133" s="81">
        <v>6058</v>
      </c>
      <c r="X133" s="81">
        <v>6388</v>
      </c>
      <c r="Y133" s="81">
        <v>6714</v>
      </c>
      <c r="Z133" s="81">
        <v>7067</v>
      </c>
      <c r="AA133" s="81">
        <v>7552</v>
      </c>
      <c r="AB133" s="81">
        <v>8094</v>
      </c>
      <c r="AC133" s="81">
        <v>8443</v>
      </c>
      <c r="AD133" s="81">
        <v>8928</v>
      </c>
      <c r="AE133" s="81">
        <v>9599</v>
      </c>
      <c r="AF133" s="81">
        <v>10092</v>
      </c>
      <c r="AG133" s="99"/>
      <c r="AH133" s="99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99"/>
      <c r="AV133" s="99"/>
      <c r="AW133" s="99"/>
      <c r="AX133" s="99"/>
      <c r="AY133" s="99"/>
      <c r="AZ133" s="99"/>
      <c r="BA133" s="99"/>
      <c r="BB133" s="99"/>
      <c r="BC133" s="99"/>
      <c r="BD133" s="99"/>
    </row>
    <row r="134" spans="1:56" s="29" customFormat="1" x14ac:dyDescent="0.35">
      <c r="B134" s="118">
        <v>3</v>
      </c>
      <c r="C134" s="77" t="s">
        <v>76</v>
      </c>
      <c r="D134" s="144"/>
      <c r="E134" s="48" t="s">
        <v>35</v>
      </c>
      <c r="F134" s="81"/>
      <c r="G134" s="81"/>
      <c r="H134" s="81">
        <v>47681157</v>
      </c>
      <c r="I134" s="81">
        <v>42531359</v>
      </c>
      <c r="J134" s="81">
        <v>121266084</v>
      </c>
      <c r="K134" s="81">
        <v>43236753</v>
      </c>
      <c r="L134" s="81">
        <v>3299</v>
      </c>
      <c r="M134" s="81">
        <v>33145945</v>
      </c>
      <c r="N134" s="81">
        <v>3669</v>
      </c>
      <c r="O134" s="81">
        <v>3839</v>
      </c>
      <c r="P134" s="81">
        <v>4060</v>
      </c>
      <c r="Q134" s="81">
        <v>4219</v>
      </c>
      <c r="R134" s="81">
        <v>4483</v>
      </c>
      <c r="S134" s="81">
        <v>4761</v>
      </c>
      <c r="T134" s="81">
        <v>4957</v>
      </c>
      <c r="U134" s="81">
        <v>5241</v>
      </c>
      <c r="V134" s="81">
        <v>5655</v>
      </c>
      <c r="W134" s="81">
        <v>5913</v>
      </c>
      <c r="X134" s="81">
        <v>6235</v>
      </c>
      <c r="Y134" s="81">
        <v>6553</v>
      </c>
      <c r="Z134" s="81">
        <v>6898</v>
      </c>
      <c r="AA134" s="81">
        <v>7371</v>
      </c>
      <c r="AB134" s="81">
        <v>7900</v>
      </c>
      <c r="AC134" s="81">
        <v>8241</v>
      </c>
      <c r="AD134" s="81">
        <v>8715</v>
      </c>
      <c r="AE134" s="81">
        <v>9370</v>
      </c>
      <c r="AF134" s="81">
        <v>9851</v>
      </c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</row>
    <row r="135" spans="1:56" s="29" customFormat="1" x14ac:dyDescent="0.35">
      <c r="B135" s="118">
        <v>4</v>
      </c>
      <c r="C135" s="77" t="s">
        <v>77</v>
      </c>
      <c r="D135" s="144"/>
      <c r="E135" s="48" t="s">
        <v>35</v>
      </c>
      <c r="F135" s="81"/>
      <c r="G135" s="81"/>
      <c r="H135" s="81">
        <v>47619192</v>
      </c>
      <c r="I135" s="81">
        <v>42511786</v>
      </c>
      <c r="J135" s="81">
        <v>121221756</v>
      </c>
      <c r="K135" s="81">
        <v>43066290</v>
      </c>
      <c r="L135" s="81">
        <v>3440</v>
      </c>
      <c r="M135" s="81">
        <v>32631023</v>
      </c>
      <c r="N135" s="81">
        <v>3826</v>
      </c>
      <c r="O135" s="81">
        <v>4003</v>
      </c>
      <c r="P135" s="81">
        <v>4234</v>
      </c>
      <c r="Q135" s="81">
        <v>4400</v>
      </c>
      <c r="R135" s="81">
        <v>4675</v>
      </c>
      <c r="S135" s="81">
        <v>4965</v>
      </c>
      <c r="T135" s="81">
        <v>5169</v>
      </c>
      <c r="U135" s="81">
        <v>5465</v>
      </c>
      <c r="V135" s="81">
        <v>5897</v>
      </c>
      <c r="W135" s="81">
        <v>6166</v>
      </c>
      <c r="X135" s="81">
        <v>6501</v>
      </c>
      <c r="Y135" s="81">
        <v>6834</v>
      </c>
      <c r="Z135" s="81">
        <v>7193</v>
      </c>
      <c r="AA135" s="81">
        <v>7687</v>
      </c>
      <c r="AB135" s="81">
        <v>8238</v>
      </c>
      <c r="AC135" s="81">
        <v>8594</v>
      </c>
      <c r="AD135" s="81">
        <v>9088</v>
      </c>
      <c r="AE135" s="81">
        <v>9771</v>
      </c>
      <c r="AF135" s="81">
        <v>10273</v>
      </c>
      <c r="AG135" s="99"/>
      <c r="AH135" s="99"/>
      <c r="AI135" s="99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99"/>
      <c r="AU135" s="99"/>
      <c r="AV135" s="99"/>
      <c r="AW135" s="99"/>
      <c r="AX135" s="99"/>
      <c r="AY135" s="99"/>
      <c r="AZ135" s="99"/>
      <c r="BA135" s="99"/>
      <c r="BB135" s="99"/>
      <c r="BC135" s="99"/>
      <c r="BD135" s="99"/>
    </row>
    <row r="136" spans="1:56" s="29" customFormat="1" x14ac:dyDescent="0.35">
      <c r="B136" s="118">
        <v>5</v>
      </c>
      <c r="C136" s="77" t="s">
        <v>78</v>
      </c>
      <c r="D136" s="144"/>
      <c r="E136" s="48" t="s">
        <v>35</v>
      </c>
      <c r="F136" s="81"/>
      <c r="G136" s="81"/>
      <c r="H136" s="81">
        <v>48065773</v>
      </c>
      <c r="I136" s="81">
        <v>42616229</v>
      </c>
      <c r="J136" s="81">
        <v>121115617</v>
      </c>
      <c r="K136" s="81">
        <v>43281689</v>
      </c>
      <c r="L136" s="81">
        <v>2586</v>
      </c>
      <c r="M136" s="81">
        <v>33242793</v>
      </c>
      <c r="N136" s="81">
        <v>2876</v>
      </c>
      <c r="O136" s="81">
        <v>3009</v>
      </c>
      <c r="P136" s="81">
        <v>3182</v>
      </c>
      <c r="Q136" s="81">
        <v>3307</v>
      </c>
      <c r="R136" s="81">
        <v>3514</v>
      </c>
      <c r="S136" s="81">
        <v>3732</v>
      </c>
      <c r="T136" s="81">
        <v>3885</v>
      </c>
      <c r="U136" s="81">
        <v>4108</v>
      </c>
      <c r="V136" s="81">
        <v>4433</v>
      </c>
      <c r="W136" s="81">
        <v>4635</v>
      </c>
      <c r="X136" s="81">
        <v>4887</v>
      </c>
      <c r="Y136" s="81">
        <v>5136</v>
      </c>
      <c r="Z136" s="81">
        <v>5406</v>
      </c>
      <c r="AA136" s="81">
        <v>5778</v>
      </c>
      <c r="AB136" s="81">
        <v>6193</v>
      </c>
      <c r="AC136" s="81">
        <v>6459</v>
      </c>
      <c r="AD136" s="81">
        <v>6831</v>
      </c>
      <c r="AE136" s="81">
        <v>7345</v>
      </c>
      <c r="AF136" s="81">
        <v>7722</v>
      </c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</row>
    <row r="137" spans="1:56" s="29" customFormat="1" x14ac:dyDescent="0.35">
      <c r="B137" s="118">
        <v>6</v>
      </c>
      <c r="C137" s="77" t="s">
        <v>107</v>
      </c>
      <c r="D137" s="144"/>
      <c r="E137" s="48" t="s">
        <v>35</v>
      </c>
      <c r="F137" s="81"/>
      <c r="G137" s="81"/>
      <c r="H137" s="81">
        <v>47705076</v>
      </c>
      <c r="I137" s="81">
        <v>42577222</v>
      </c>
      <c r="J137" s="81">
        <v>121514435</v>
      </c>
      <c r="K137" s="81">
        <v>43079809</v>
      </c>
      <c r="L137" s="81">
        <v>2933</v>
      </c>
      <c r="M137" s="81">
        <v>33263103</v>
      </c>
      <c r="N137" s="81">
        <v>3262</v>
      </c>
      <c r="O137" s="81">
        <v>3413</v>
      </c>
      <c r="P137" s="81">
        <v>3609</v>
      </c>
      <c r="Q137" s="81">
        <v>3751</v>
      </c>
      <c r="R137" s="81">
        <v>3986</v>
      </c>
      <c r="S137" s="81">
        <v>4233</v>
      </c>
      <c r="T137" s="81">
        <v>4407</v>
      </c>
      <c r="U137" s="81">
        <v>4660</v>
      </c>
      <c r="V137" s="81">
        <v>5028</v>
      </c>
      <c r="W137" s="81">
        <v>5257</v>
      </c>
      <c r="X137" s="81">
        <v>5543</v>
      </c>
      <c r="Y137" s="81">
        <v>5826</v>
      </c>
      <c r="Z137" s="81">
        <v>6132</v>
      </c>
      <c r="AA137" s="81">
        <v>6553</v>
      </c>
      <c r="AB137" s="81">
        <v>7024</v>
      </c>
      <c r="AC137" s="81">
        <v>7326</v>
      </c>
      <c r="AD137" s="81">
        <v>7748</v>
      </c>
      <c r="AE137" s="81">
        <v>8330</v>
      </c>
      <c r="AF137" s="81">
        <v>8757</v>
      </c>
      <c r="AG137" s="99"/>
      <c r="AH137" s="99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99"/>
      <c r="AW137" s="99"/>
      <c r="AX137" s="99"/>
      <c r="AY137" s="99"/>
      <c r="AZ137" s="99"/>
      <c r="BA137" s="99"/>
      <c r="BB137" s="99"/>
      <c r="BC137" s="99"/>
      <c r="BD137" s="99"/>
    </row>
    <row r="138" spans="1:56" x14ac:dyDescent="0.35">
      <c r="E138" s="46"/>
    </row>
    <row r="139" spans="1:56" x14ac:dyDescent="0.35">
      <c r="E139" s="46"/>
    </row>
    <row r="140" spans="1:56" x14ac:dyDescent="0.35">
      <c r="B140" s="38" t="s">
        <v>54</v>
      </c>
      <c r="C140" s="38"/>
      <c r="D140" s="73"/>
      <c r="E140" s="72" t="s">
        <v>50</v>
      </c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</row>
    <row r="141" spans="1:56" s="29" customFormat="1" x14ac:dyDescent="0.35">
      <c r="A141" s="60"/>
      <c r="B141" s="74"/>
      <c r="C141" s="74"/>
      <c r="D141" s="76"/>
      <c r="E141" s="75"/>
      <c r="F141" s="128"/>
      <c r="G141" s="128"/>
      <c r="H141" s="131"/>
      <c r="I141" s="131"/>
      <c r="J141" s="131"/>
      <c r="K141" s="74"/>
      <c r="L141" s="74"/>
      <c r="M141" s="74"/>
      <c r="N141" s="74"/>
      <c r="O141" s="74"/>
      <c r="P141" s="74"/>
      <c r="Q141" s="136"/>
      <c r="R141" s="74"/>
      <c r="S141" s="136"/>
      <c r="T141" s="136"/>
      <c r="U141" s="74"/>
      <c r="V141" s="136"/>
      <c r="W141" s="136"/>
      <c r="X141" s="136"/>
      <c r="Y141" s="74"/>
      <c r="Z141" s="136"/>
      <c r="AA141" s="136"/>
      <c r="AB141" s="136"/>
      <c r="AC141" s="136"/>
      <c r="AD141" s="137"/>
      <c r="AE141" s="137"/>
      <c r="AF141" s="137"/>
    </row>
    <row r="142" spans="1:56" x14ac:dyDescent="0.35">
      <c r="B142" s="39" t="s">
        <v>14</v>
      </c>
      <c r="C142" s="39" t="s">
        <v>13</v>
      </c>
      <c r="D142" s="146" t="s">
        <v>105</v>
      </c>
      <c r="E142" s="43" t="s">
        <v>7</v>
      </c>
      <c r="F142" s="93" t="s">
        <v>80</v>
      </c>
      <c r="G142" s="93" t="s">
        <v>81</v>
      </c>
      <c r="H142" s="93" t="s">
        <v>82</v>
      </c>
      <c r="I142" s="93" t="s">
        <v>83</v>
      </c>
      <c r="J142" s="93" t="s">
        <v>84</v>
      </c>
      <c r="K142" s="93" t="s">
        <v>85</v>
      </c>
      <c r="L142" s="93" t="s">
        <v>86</v>
      </c>
      <c r="M142" s="93" t="s">
        <v>87</v>
      </c>
      <c r="N142" s="93" t="s">
        <v>88</v>
      </c>
      <c r="O142" s="93" t="s">
        <v>89</v>
      </c>
      <c r="P142" s="93" t="s">
        <v>90</v>
      </c>
      <c r="Q142" s="93" t="s">
        <v>91</v>
      </c>
      <c r="R142" s="93" t="s">
        <v>92</v>
      </c>
      <c r="S142" s="93" t="s">
        <v>93</v>
      </c>
      <c r="T142" s="93" t="s">
        <v>94</v>
      </c>
      <c r="U142" s="93" t="s">
        <v>95</v>
      </c>
      <c r="V142" s="93" t="s">
        <v>96</v>
      </c>
      <c r="W142" s="93" t="s">
        <v>97</v>
      </c>
      <c r="X142" s="93" t="s">
        <v>98</v>
      </c>
      <c r="Y142" s="93" t="s">
        <v>99</v>
      </c>
      <c r="Z142" s="93" t="s">
        <v>100</v>
      </c>
      <c r="AA142" s="93" t="s">
        <v>101</v>
      </c>
      <c r="AB142" s="93" t="s">
        <v>102</v>
      </c>
      <c r="AC142" s="93" t="s">
        <v>103</v>
      </c>
      <c r="AD142" s="93" t="s">
        <v>106</v>
      </c>
      <c r="AE142" s="93" t="s">
        <v>135</v>
      </c>
      <c r="AF142" s="93" t="s">
        <v>136</v>
      </c>
    </row>
    <row r="143" spans="1:56" x14ac:dyDescent="0.35">
      <c r="A143" s="29"/>
      <c r="B143" s="118">
        <v>0</v>
      </c>
      <c r="C143" s="78" t="s">
        <v>15</v>
      </c>
      <c r="D143" s="144"/>
      <c r="E143" s="48" t="s">
        <v>35</v>
      </c>
      <c r="F143" s="81"/>
      <c r="G143" s="81"/>
      <c r="H143" s="81">
        <v>41265753</v>
      </c>
      <c r="I143" s="81">
        <v>17613644</v>
      </c>
      <c r="J143" s="81">
        <v>31540775</v>
      </c>
      <c r="K143" s="81">
        <v>28574321</v>
      </c>
      <c r="L143" s="81">
        <v>161874277</v>
      </c>
      <c r="M143" s="81">
        <v>611038403</v>
      </c>
      <c r="N143" s="81">
        <v>42940366</v>
      </c>
      <c r="O143" s="81">
        <v>192601982</v>
      </c>
      <c r="P143" s="81">
        <v>309697068</v>
      </c>
      <c r="Q143" s="81">
        <v>185415925</v>
      </c>
      <c r="R143" s="81">
        <v>678896842</v>
      </c>
      <c r="S143" s="81">
        <v>110275992</v>
      </c>
      <c r="T143" s="81">
        <v>2024252</v>
      </c>
      <c r="U143" s="81">
        <v>308173061</v>
      </c>
      <c r="V143" s="81">
        <v>1963494692</v>
      </c>
      <c r="W143" s="81">
        <v>250710043</v>
      </c>
      <c r="X143" s="81">
        <v>391876186</v>
      </c>
      <c r="Y143" s="81">
        <v>404474876</v>
      </c>
      <c r="Z143" s="81">
        <v>406312374</v>
      </c>
      <c r="AA143" s="81">
        <v>888227400</v>
      </c>
      <c r="AB143" s="81">
        <v>299673801</v>
      </c>
      <c r="AC143" s="81">
        <v>22255576</v>
      </c>
      <c r="AD143" s="81">
        <v>201178066</v>
      </c>
      <c r="AE143" s="81">
        <v>826079347</v>
      </c>
      <c r="AF143" s="81">
        <v>66597558</v>
      </c>
      <c r="AG143" s="69"/>
      <c r="AH143" s="69"/>
    </row>
    <row r="144" spans="1:56" x14ac:dyDescent="0.35">
      <c r="A144" s="29"/>
      <c r="B144" s="118">
        <v>1</v>
      </c>
      <c r="C144" s="77" t="s">
        <v>74</v>
      </c>
      <c r="D144" s="144"/>
      <c r="E144" s="48" t="s">
        <v>35</v>
      </c>
      <c r="F144" s="81"/>
      <c r="G144" s="81"/>
      <c r="H144" s="81">
        <v>41326478</v>
      </c>
      <c r="I144" s="81">
        <v>17707137</v>
      </c>
      <c r="J144" s="81">
        <v>32200388</v>
      </c>
      <c r="K144" s="81">
        <v>29997753</v>
      </c>
      <c r="L144" s="81">
        <v>153345003</v>
      </c>
      <c r="M144" s="81">
        <v>620973705</v>
      </c>
      <c r="N144" s="81">
        <v>43943504</v>
      </c>
      <c r="O144" s="81">
        <v>195763674</v>
      </c>
      <c r="P144" s="81">
        <v>305096129</v>
      </c>
      <c r="Q144" s="81">
        <v>178685183</v>
      </c>
      <c r="R144" s="81">
        <v>679348811</v>
      </c>
      <c r="S144" s="81">
        <v>108080853</v>
      </c>
      <c r="T144" s="81">
        <v>1346365</v>
      </c>
      <c r="U144" s="81">
        <v>294967248</v>
      </c>
      <c r="V144" s="81">
        <v>1985016969</v>
      </c>
      <c r="W144" s="81">
        <v>232993057</v>
      </c>
      <c r="X144" s="81">
        <v>401069368</v>
      </c>
      <c r="Y144" s="81">
        <v>418495626</v>
      </c>
      <c r="Z144" s="81">
        <v>404701713</v>
      </c>
      <c r="AA144" s="81">
        <v>889021502</v>
      </c>
      <c r="AB144" s="81">
        <v>311874375</v>
      </c>
      <c r="AC144" s="81">
        <v>23377936</v>
      </c>
      <c r="AD144" s="81">
        <v>202674757</v>
      </c>
      <c r="AE144" s="81">
        <v>823762640</v>
      </c>
      <c r="AF144" s="81">
        <v>68021015</v>
      </c>
      <c r="AG144" s="69"/>
      <c r="AH144" s="69"/>
    </row>
    <row r="145" spans="1:34" x14ac:dyDescent="0.35">
      <c r="A145" s="29"/>
      <c r="B145" s="118">
        <v>2</v>
      </c>
      <c r="C145" s="77" t="s">
        <v>75</v>
      </c>
      <c r="D145" s="144"/>
      <c r="E145" s="48" t="s">
        <v>35</v>
      </c>
      <c r="F145" s="81"/>
      <c r="G145" s="81"/>
      <c r="H145" s="81">
        <v>41326478</v>
      </c>
      <c r="I145" s="81">
        <v>17707137</v>
      </c>
      <c r="J145" s="81">
        <v>32200388</v>
      </c>
      <c r="K145" s="81">
        <v>29997753</v>
      </c>
      <c r="L145" s="81">
        <v>153345003</v>
      </c>
      <c r="M145" s="81">
        <v>620973705</v>
      </c>
      <c r="N145" s="81">
        <v>43943504</v>
      </c>
      <c r="O145" s="81">
        <v>195763674</v>
      </c>
      <c r="P145" s="81">
        <v>305096129</v>
      </c>
      <c r="Q145" s="81">
        <v>178685183</v>
      </c>
      <c r="R145" s="81">
        <v>679348811</v>
      </c>
      <c r="S145" s="81">
        <v>108080853</v>
      </c>
      <c r="T145" s="81">
        <v>1346365</v>
      </c>
      <c r="U145" s="81">
        <v>294967248</v>
      </c>
      <c r="V145" s="81">
        <v>1985016969</v>
      </c>
      <c r="W145" s="81">
        <v>232993057</v>
      </c>
      <c r="X145" s="81">
        <v>401069368</v>
      </c>
      <c r="Y145" s="81">
        <v>418495626</v>
      </c>
      <c r="Z145" s="81">
        <v>404701713</v>
      </c>
      <c r="AA145" s="81">
        <v>889021502</v>
      </c>
      <c r="AB145" s="81">
        <v>311874375</v>
      </c>
      <c r="AC145" s="81">
        <v>23377936</v>
      </c>
      <c r="AD145" s="81">
        <v>202674757</v>
      </c>
      <c r="AE145" s="81">
        <v>823762640</v>
      </c>
      <c r="AF145" s="81">
        <v>68021015</v>
      </c>
      <c r="AG145" s="69"/>
      <c r="AH145" s="69"/>
    </row>
    <row r="146" spans="1:34" x14ac:dyDescent="0.35">
      <c r="A146" s="29"/>
      <c r="B146" s="118">
        <v>3</v>
      </c>
      <c r="C146" s="77" t="s">
        <v>76</v>
      </c>
      <c r="D146" s="144"/>
      <c r="E146" s="48" t="s">
        <v>35</v>
      </c>
      <c r="F146" s="81"/>
      <c r="G146" s="81"/>
      <c r="H146" s="81">
        <v>41325707</v>
      </c>
      <c r="I146" s="81">
        <v>17708312</v>
      </c>
      <c r="J146" s="81">
        <v>31577211</v>
      </c>
      <c r="K146" s="81">
        <v>30478411</v>
      </c>
      <c r="L146" s="81">
        <v>155484440</v>
      </c>
      <c r="M146" s="81">
        <v>618944710</v>
      </c>
      <c r="N146" s="81">
        <v>43823875</v>
      </c>
      <c r="O146" s="81">
        <v>196284734</v>
      </c>
      <c r="P146" s="81">
        <v>305413237</v>
      </c>
      <c r="Q146" s="81">
        <v>177361553</v>
      </c>
      <c r="R146" s="81">
        <v>679498786</v>
      </c>
      <c r="S146" s="81">
        <v>106418364</v>
      </c>
      <c r="T146" s="81">
        <v>1593229</v>
      </c>
      <c r="U146" s="81">
        <v>295195828</v>
      </c>
      <c r="V146" s="81">
        <v>1984396025</v>
      </c>
      <c r="W146" s="81">
        <v>233022160</v>
      </c>
      <c r="X146" s="81">
        <v>401148836</v>
      </c>
      <c r="Y146" s="81">
        <v>417977597</v>
      </c>
      <c r="Z146" s="81">
        <v>405447159</v>
      </c>
      <c r="AA146" s="81">
        <v>888662606</v>
      </c>
      <c r="AB146" s="81">
        <v>312612758</v>
      </c>
      <c r="AC146" s="81">
        <v>23257452</v>
      </c>
      <c r="AD146" s="81">
        <v>202435011</v>
      </c>
      <c r="AE146" s="81">
        <v>824814533</v>
      </c>
      <c r="AF146" s="81">
        <v>68242144</v>
      </c>
      <c r="AG146" s="69"/>
      <c r="AH146" s="69"/>
    </row>
    <row r="147" spans="1:34" x14ac:dyDescent="0.35">
      <c r="A147" s="29"/>
      <c r="B147" s="118">
        <v>4</v>
      </c>
      <c r="C147" s="77" t="s">
        <v>77</v>
      </c>
      <c r="D147" s="144"/>
      <c r="E147" s="48" t="s">
        <v>35</v>
      </c>
      <c r="F147" s="81"/>
      <c r="G147" s="81"/>
      <c r="H147" s="81">
        <v>41265714</v>
      </c>
      <c r="I147" s="81">
        <v>17603874</v>
      </c>
      <c r="J147" s="81">
        <v>31384119</v>
      </c>
      <c r="K147" s="81">
        <v>28855346</v>
      </c>
      <c r="L147" s="81">
        <v>159987582</v>
      </c>
      <c r="M147" s="81">
        <v>613480877</v>
      </c>
      <c r="N147" s="81">
        <v>42872904</v>
      </c>
      <c r="O147" s="81">
        <v>193130275</v>
      </c>
      <c r="P147" s="81">
        <v>308275333</v>
      </c>
      <c r="Q147" s="81">
        <v>185214751</v>
      </c>
      <c r="R147" s="81">
        <v>677947990</v>
      </c>
      <c r="S147" s="81">
        <v>109658507</v>
      </c>
      <c r="T147" s="81">
        <v>2014917</v>
      </c>
      <c r="U147" s="81">
        <v>308053543</v>
      </c>
      <c r="V147" s="81">
        <v>1962475497</v>
      </c>
      <c r="W147" s="81">
        <v>248384284</v>
      </c>
      <c r="X147" s="81">
        <v>396428040</v>
      </c>
      <c r="Y147" s="81">
        <v>405389525</v>
      </c>
      <c r="Z147" s="81">
        <v>406636608</v>
      </c>
      <c r="AA147" s="81">
        <v>888032371</v>
      </c>
      <c r="AB147" s="81">
        <v>301432369</v>
      </c>
      <c r="AC147" s="81">
        <v>22995895</v>
      </c>
      <c r="AD147" s="81">
        <v>200400124</v>
      </c>
      <c r="AE147" s="81">
        <v>826454101</v>
      </c>
      <c r="AF147" s="81">
        <v>66931667</v>
      </c>
      <c r="AG147" s="69"/>
      <c r="AH147" s="69"/>
    </row>
    <row r="148" spans="1:34" x14ac:dyDescent="0.35">
      <c r="A148" s="29"/>
      <c r="B148" s="118">
        <v>5</v>
      </c>
      <c r="C148" s="77" t="s">
        <v>78</v>
      </c>
      <c r="D148" s="144"/>
      <c r="E148" s="48" t="s">
        <v>35</v>
      </c>
      <c r="F148" s="81"/>
      <c r="G148" s="81"/>
      <c r="H148" s="81">
        <v>42623782</v>
      </c>
      <c r="I148" s="81">
        <v>17496351</v>
      </c>
      <c r="J148" s="81">
        <v>31175512</v>
      </c>
      <c r="K148" s="81">
        <v>30136650</v>
      </c>
      <c r="L148" s="81">
        <v>153027017</v>
      </c>
      <c r="M148" s="81">
        <v>621002669</v>
      </c>
      <c r="N148" s="81">
        <v>43887697</v>
      </c>
      <c r="O148" s="81">
        <v>195675301</v>
      </c>
      <c r="P148" s="81">
        <v>304907325</v>
      </c>
      <c r="Q148" s="81">
        <v>177902964</v>
      </c>
      <c r="R148" s="81">
        <v>679941507</v>
      </c>
      <c r="S148" s="81">
        <v>105900108</v>
      </c>
      <c r="T148" s="81">
        <v>1614095</v>
      </c>
      <c r="U148" s="81">
        <v>294069974</v>
      </c>
      <c r="V148" s="81">
        <v>1987474795</v>
      </c>
      <c r="W148" s="81">
        <v>232774536</v>
      </c>
      <c r="X148" s="81">
        <v>400755445</v>
      </c>
      <c r="Y148" s="81">
        <v>418990369</v>
      </c>
      <c r="Z148" s="81">
        <v>405035319</v>
      </c>
      <c r="AA148" s="81">
        <v>888874694</v>
      </c>
      <c r="AB148" s="81">
        <v>310703958</v>
      </c>
      <c r="AC148" s="81">
        <v>23371299</v>
      </c>
      <c r="AD148" s="81">
        <v>202732377</v>
      </c>
      <c r="AE148" s="81">
        <v>824209795</v>
      </c>
      <c r="AF148" s="81">
        <v>67984032</v>
      </c>
      <c r="AG148" s="69"/>
      <c r="AH148" s="69"/>
    </row>
    <row r="149" spans="1:34" x14ac:dyDescent="0.35">
      <c r="A149" s="29"/>
      <c r="B149" s="118">
        <v>6</v>
      </c>
      <c r="C149" s="77" t="s">
        <v>107</v>
      </c>
      <c r="D149" s="144"/>
      <c r="E149" s="48" t="s">
        <v>35</v>
      </c>
      <c r="F149" s="81"/>
      <c r="G149" s="81"/>
      <c r="H149" s="81">
        <v>41324938</v>
      </c>
      <c r="I149" s="81">
        <v>17488551</v>
      </c>
      <c r="J149" s="81">
        <v>31370985</v>
      </c>
      <c r="K149" s="81">
        <v>28321430</v>
      </c>
      <c r="L149" s="81">
        <v>154597428</v>
      </c>
      <c r="M149" s="81">
        <v>619587026</v>
      </c>
      <c r="N149" s="81">
        <v>43093102</v>
      </c>
      <c r="O149" s="81">
        <v>193936117</v>
      </c>
      <c r="P149" s="81">
        <v>307469915</v>
      </c>
      <c r="Q149" s="81">
        <v>184607767</v>
      </c>
      <c r="R149" s="81">
        <v>675064108</v>
      </c>
      <c r="S149" s="81">
        <v>110782194</v>
      </c>
      <c r="T149" s="81">
        <v>2036490</v>
      </c>
      <c r="U149" s="81">
        <v>290618010</v>
      </c>
      <c r="V149" s="81">
        <v>1980372766</v>
      </c>
      <c r="W149" s="81">
        <v>241146654</v>
      </c>
      <c r="X149" s="81">
        <v>400580088</v>
      </c>
      <c r="Y149" s="81">
        <v>412950594</v>
      </c>
      <c r="Z149" s="81">
        <v>404454412</v>
      </c>
      <c r="AA149" s="81">
        <v>890088953</v>
      </c>
      <c r="AB149" s="81">
        <v>303451187</v>
      </c>
      <c r="AC149" s="81">
        <v>23774229</v>
      </c>
      <c r="AD149" s="81">
        <v>201977689</v>
      </c>
      <c r="AE149" s="81">
        <v>825474693</v>
      </c>
      <c r="AF149" s="81">
        <v>68204478</v>
      </c>
      <c r="AG149" s="69"/>
      <c r="AH149" s="69"/>
    </row>
    <row r="150" spans="1:34" s="29" customFormat="1" x14ac:dyDescent="0.35">
      <c r="A150" s="60"/>
      <c r="B150" s="45"/>
      <c r="C150" s="53"/>
      <c r="D150" s="50"/>
      <c r="E150" s="54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137"/>
      <c r="AE150" s="137"/>
      <c r="AF150" s="137"/>
    </row>
    <row r="151" spans="1:34" s="29" customFormat="1" x14ac:dyDescent="0.35">
      <c r="A151" s="60"/>
      <c r="B151" s="39" t="s">
        <v>14</v>
      </c>
      <c r="C151" s="39" t="s">
        <v>13</v>
      </c>
      <c r="D151" s="146" t="s">
        <v>124</v>
      </c>
      <c r="E151" s="43" t="s">
        <v>7</v>
      </c>
      <c r="F151" s="93" t="s">
        <v>80</v>
      </c>
      <c r="G151" s="93" t="s">
        <v>81</v>
      </c>
      <c r="H151" s="93" t="s">
        <v>82</v>
      </c>
      <c r="I151" s="93" t="s">
        <v>83</v>
      </c>
      <c r="J151" s="93" t="s">
        <v>84</v>
      </c>
      <c r="K151" s="93" t="s">
        <v>85</v>
      </c>
      <c r="L151" s="93" t="s">
        <v>86</v>
      </c>
      <c r="M151" s="93" t="s">
        <v>87</v>
      </c>
      <c r="N151" s="93" t="s">
        <v>88</v>
      </c>
      <c r="O151" s="93" t="s">
        <v>89</v>
      </c>
      <c r="P151" s="93" t="s">
        <v>90</v>
      </c>
      <c r="Q151" s="93" t="s">
        <v>91</v>
      </c>
      <c r="R151" s="93" t="s">
        <v>92</v>
      </c>
      <c r="S151" s="93" t="s">
        <v>93</v>
      </c>
      <c r="T151" s="93" t="s">
        <v>94</v>
      </c>
      <c r="U151" s="93" t="s">
        <v>95</v>
      </c>
      <c r="V151" s="93" t="s">
        <v>96</v>
      </c>
      <c r="W151" s="93" t="s">
        <v>97</v>
      </c>
      <c r="X151" s="93" t="s">
        <v>98</v>
      </c>
      <c r="Y151" s="93" t="s">
        <v>99</v>
      </c>
      <c r="Z151" s="93" t="s">
        <v>100</v>
      </c>
      <c r="AA151" s="93" t="s">
        <v>101</v>
      </c>
      <c r="AB151" s="93" t="s">
        <v>102</v>
      </c>
      <c r="AC151" s="93" t="s">
        <v>103</v>
      </c>
      <c r="AD151" s="93" t="s">
        <v>106</v>
      </c>
      <c r="AE151" s="93" t="s">
        <v>135</v>
      </c>
      <c r="AF151" s="93" t="s">
        <v>136</v>
      </c>
    </row>
    <row r="152" spans="1:34" s="29" customFormat="1" x14ac:dyDescent="0.35">
      <c r="B152" s="118">
        <v>0</v>
      </c>
      <c r="C152" s="78" t="s">
        <v>15</v>
      </c>
      <c r="D152" s="144"/>
      <c r="E152" s="48" t="s">
        <v>35</v>
      </c>
      <c r="F152" s="81"/>
      <c r="G152" s="81"/>
      <c r="H152" s="81">
        <v>2114870</v>
      </c>
      <c r="I152" s="81">
        <v>8588</v>
      </c>
      <c r="J152" s="81">
        <v>6050</v>
      </c>
      <c r="K152" s="81">
        <v>470</v>
      </c>
      <c r="L152" s="81">
        <v>712</v>
      </c>
      <c r="M152" s="81">
        <v>476947</v>
      </c>
      <c r="N152" s="81">
        <v>23798</v>
      </c>
      <c r="O152" s="81">
        <v>5142424</v>
      </c>
      <c r="P152" s="81">
        <v>17226</v>
      </c>
      <c r="Q152" s="81">
        <v>173179</v>
      </c>
      <c r="R152" s="81">
        <v>266690305</v>
      </c>
      <c r="S152" s="81">
        <v>297627703</v>
      </c>
      <c r="T152" s="81">
        <v>289936913</v>
      </c>
      <c r="U152" s="81">
        <v>288358459</v>
      </c>
      <c r="V152" s="81">
        <v>576093606</v>
      </c>
      <c r="W152" s="81">
        <v>3472478</v>
      </c>
      <c r="X152" s="81">
        <v>25134926</v>
      </c>
      <c r="Y152" s="81">
        <v>100821016</v>
      </c>
      <c r="Z152" s="81">
        <v>156516622</v>
      </c>
      <c r="AA152" s="81">
        <v>412750289</v>
      </c>
      <c r="AB152" s="81">
        <v>383356708</v>
      </c>
      <c r="AC152" s="81">
        <v>72306073</v>
      </c>
      <c r="AD152" s="81">
        <v>691381744</v>
      </c>
      <c r="AE152" s="81">
        <v>671520696</v>
      </c>
      <c r="AF152" s="81">
        <v>245971245</v>
      </c>
    </row>
    <row r="153" spans="1:34" s="29" customFormat="1" x14ac:dyDescent="0.35">
      <c r="B153" s="118">
        <v>1</v>
      </c>
      <c r="C153" s="77" t="s">
        <v>74</v>
      </c>
      <c r="D153" s="144"/>
      <c r="E153" s="48" t="s">
        <v>35</v>
      </c>
      <c r="F153" s="81"/>
      <c r="G153" s="81"/>
      <c r="H153" s="81">
        <v>2113829</v>
      </c>
      <c r="I153" s="81">
        <v>8536</v>
      </c>
      <c r="J153" s="81">
        <v>5442</v>
      </c>
      <c r="K153" s="81">
        <v>366</v>
      </c>
      <c r="L153" s="81">
        <v>611</v>
      </c>
      <c r="M153" s="81">
        <v>476799</v>
      </c>
      <c r="N153" s="81">
        <v>21422</v>
      </c>
      <c r="O153" s="81">
        <v>5146467</v>
      </c>
      <c r="P153" s="81">
        <v>19207</v>
      </c>
      <c r="Q153" s="81">
        <v>169261</v>
      </c>
      <c r="R153" s="81">
        <v>246260171</v>
      </c>
      <c r="S153" s="81">
        <v>299682432</v>
      </c>
      <c r="T153" s="81">
        <v>288884126</v>
      </c>
      <c r="U153" s="81">
        <v>289511560</v>
      </c>
      <c r="V153" s="81">
        <v>569216934</v>
      </c>
      <c r="W153" s="81">
        <v>3890128</v>
      </c>
      <c r="X153" s="81">
        <v>26360373</v>
      </c>
      <c r="Y153" s="81">
        <v>102739095</v>
      </c>
      <c r="Z153" s="81">
        <v>161846407</v>
      </c>
      <c r="AA153" s="81">
        <v>413119413</v>
      </c>
      <c r="AB153" s="81">
        <v>381224284</v>
      </c>
      <c r="AC153" s="81">
        <v>67204430</v>
      </c>
      <c r="AD153" s="81">
        <v>698297087</v>
      </c>
      <c r="AE153" s="81">
        <v>678241818</v>
      </c>
      <c r="AF153" s="81">
        <v>246919832</v>
      </c>
    </row>
    <row r="154" spans="1:34" s="29" customFormat="1" x14ac:dyDescent="0.35">
      <c r="B154" s="118">
        <v>2</v>
      </c>
      <c r="C154" s="77" t="s">
        <v>75</v>
      </c>
      <c r="D154" s="144"/>
      <c r="E154" s="48" t="s">
        <v>35</v>
      </c>
      <c r="F154" s="81"/>
      <c r="G154" s="81"/>
      <c r="H154" s="81">
        <v>2113829</v>
      </c>
      <c r="I154" s="81">
        <v>8536</v>
      </c>
      <c r="J154" s="81">
        <v>5442</v>
      </c>
      <c r="K154" s="81">
        <v>366</v>
      </c>
      <c r="L154" s="81">
        <v>611</v>
      </c>
      <c r="M154" s="81">
        <v>476799</v>
      </c>
      <c r="N154" s="81">
        <v>21422</v>
      </c>
      <c r="O154" s="81">
        <v>5146467</v>
      </c>
      <c r="P154" s="81">
        <v>19207</v>
      </c>
      <c r="Q154" s="81">
        <v>169261</v>
      </c>
      <c r="R154" s="81">
        <v>246260171</v>
      </c>
      <c r="S154" s="81">
        <v>299682432</v>
      </c>
      <c r="T154" s="81">
        <v>288884126</v>
      </c>
      <c r="U154" s="81">
        <v>289511560</v>
      </c>
      <c r="V154" s="81">
        <v>569216934</v>
      </c>
      <c r="W154" s="81">
        <v>3890128</v>
      </c>
      <c r="X154" s="81">
        <v>26360373</v>
      </c>
      <c r="Y154" s="81">
        <v>102739095</v>
      </c>
      <c r="Z154" s="81">
        <v>161846407</v>
      </c>
      <c r="AA154" s="81">
        <v>413119413</v>
      </c>
      <c r="AB154" s="81">
        <v>381224284</v>
      </c>
      <c r="AC154" s="81">
        <v>67204430</v>
      </c>
      <c r="AD154" s="81">
        <v>698297087</v>
      </c>
      <c r="AE154" s="81">
        <v>678241818</v>
      </c>
      <c r="AF154" s="81">
        <v>246919832</v>
      </c>
    </row>
    <row r="155" spans="1:34" s="29" customFormat="1" x14ac:dyDescent="0.35">
      <c r="B155" s="118">
        <v>3</v>
      </c>
      <c r="C155" s="77" t="s">
        <v>76</v>
      </c>
      <c r="D155" s="144"/>
      <c r="E155" s="48" t="s">
        <v>35</v>
      </c>
      <c r="F155" s="81"/>
      <c r="G155" s="81"/>
      <c r="H155" s="81">
        <v>2113928</v>
      </c>
      <c r="I155" s="81">
        <v>8568</v>
      </c>
      <c r="J155" s="81">
        <v>5490</v>
      </c>
      <c r="K155" s="81">
        <v>387</v>
      </c>
      <c r="L155" s="81">
        <v>608</v>
      </c>
      <c r="M155" s="81">
        <v>476795</v>
      </c>
      <c r="N155" s="81">
        <v>21475</v>
      </c>
      <c r="O155" s="81">
        <v>5143043</v>
      </c>
      <c r="P155" s="81">
        <v>19247</v>
      </c>
      <c r="Q155" s="81">
        <v>170976</v>
      </c>
      <c r="R155" s="81">
        <v>244676284</v>
      </c>
      <c r="S155" s="81">
        <v>298183371</v>
      </c>
      <c r="T155" s="81">
        <v>289122061</v>
      </c>
      <c r="U155" s="81">
        <v>289701203</v>
      </c>
      <c r="V155" s="81">
        <v>568597161</v>
      </c>
      <c r="W155" s="81">
        <v>3969916</v>
      </c>
      <c r="X155" s="81">
        <v>26526748</v>
      </c>
      <c r="Y155" s="81">
        <v>103690105</v>
      </c>
      <c r="Z155" s="81">
        <v>161976965</v>
      </c>
      <c r="AA155" s="81">
        <v>412545042</v>
      </c>
      <c r="AB155" s="81">
        <v>380890105</v>
      </c>
      <c r="AC155" s="81">
        <v>66911926</v>
      </c>
      <c r="AD155" s="81">
        <v>699714270</v>
      </c>
      <c r="AE155" s="81">
        <v>677658734</v>
      </c>
      <c r="AF155" s="81">
        <v>247112277</v>
      </c>
    </row>
    <row r="156" spans="1:34" s="29" customFormat="1" x14ac:dyDescent="0.35">
      <c r="B156" s="118">
        <v>4</v>
      </c>
      <c r="C156" s="77" t="s">
        <v>77</v>
      </c>
      <c r="D156" s="144"/>
      <c r="E156" s="48" t="s">
        <v>35</v>
      </c>
      <c r="F156" s="81"/>
      <c r="G156" s="81"/>
      <c r="H156" s="81">
        <v>2114636</v>
      </c>
      <c r="I156" s="81">
        <v>8557</v>
      </c>
      <c r="J156" s="81">
        <v>5952</v>
      </c>
      <c r="K156" s="81">
        <v>460</v>
      </c>
      <c r="L156" s="81">
        <v>669</v>
      </c>
      <c r="M156" s="81">
        <v>476912</v>
      </c>
      <c r="N156" s="81">
        <v>22652</v>
      </c>
      <c r="O156" s="81">
        <v>5142162</v>
      </c>
      <c r="P156" s="81">
        <v>18261</v>
      </c>
      <c r="Q156" s="81">
        <v>173483</v>
      </c>
      <c r="R156" s="81">
        <v>261634895</v>
      </c>
      <c r="S156" s="81">
        <v>298493932</v>
      </c>
      <c r="T156" s="81">
        <v>292092818</v>
      </c>
      <c r="U156" s="81">
        <v>287113622</v>
      </c>
      <c r="V156" s="81">
        <v>575177690</v>
      </c>
      <c r="W156" s="81">
        <v>3289205</v>
      </c>
      <c r="X156" s="81">
        <v>24995130</v>
      </c>
      <c r="Y156" s="81">
        <v>101820118</v>
      </c>
      <c r="Z156" s="81">
        <v>156422724</v>
      </c>
      <c r="AA156" s="81">
        <v>412163597</v>
      </c>
      <c r="AB156" s="81">
        <v>383147369</v>
      </c>
      <c r="AC156" s="81">
        <v>71111709</v>
      </c>
      <c r="AD156" s="81">
        <v>692299432</v>
      </c>
      <c r="AE156" s="81">
        <v>673482136</v>
      </c>
      <c r="AF156" s="81">
        <v>246017855</v>
      </c>
    </row>
    <row r="157" spans="1:34" s="29" customFormat="1" x14ac:dyDescent="0.35">
      <c r="B157" s="118">
        <v>5</v>
      </c>
      <c r="C157" s="77" t="s">
        <v>78</v>
      </c>
      <c r="D157" s="144"/>
      <c r="E157" s="48" t="s">
        <v>35</v>
      </c>
      <c r="F157" s="81"/>
      <c r="G157" s="81"/>
      <c r="H157" s="81">
        <v>2116545</v>
      </c>
      <c r="I157" s="81">
        <v>7469</v>
      </c>
      <c r="J157" s="81">
        <v>7010</v>
      </c>
      <c r="K157" s="81">
        <v>612</v>
      </c>
      <c r="L157" s="81">
        <v>873</v>
      </c>
      <c r="M157" s="81">
        <v>477163</v>
      </c>
      <c r="N157" s="81">
        <v>21828</v>
      </c>
      <c r="O157" s="81">
        <v>5149639</v>
      </c>
      <c r="P157" s="81">
        <v>19682</v>
      </c>
      <c r="Q157" s="81">
        <v>170840</v>
      </c>
      <c r="R157" s="81">
        <v>246393216</v>
      </c>
      <c r="S157" s="81">
        <v>299607507</v>
      </c>
      <c r="T157" s="81">
        <v>288839021</v>
      </c>
      <c r="U157" s="81">
        <v>289530801</v>
      </c>
      <c r="V157" s="81">
        <v>569246704</v>
      </c>
      <c r="W157" s="81">
        <v>3889529</v>
      </c>
      <c r="X157" s="81">
        <v>26305169</v>
      </c>
      <c r="Y157" s="81">
        <v>102779256</v>
      </c>
      <c r="Z157" s="81">
        <v>161856298</v>
      </c>
      <c r="AA157" s="81">
        <v>413094462</v>
      </c>
      <c r="AB157" s="81">
        <v>381235467</v>
      </c>
      <c r="AC157" s="81">
        <v>67216445</v>
      </c>
      <c r="AD157" s="81">
        <v>698332299</v>
      </c>
      <c r="AE157" s="81">
        <v>678202081</v>
      </c>
      <c r="AF157" s="81">
        <v>246910244</v>
      </c>
    </row>
    <row r="158" spans="1:34" s="29" customFormat="1" x14ac:dyDescent="0.35">
      <c r="B158" s="118">
        <v>6</v>
      </c>
      <c r="C158" s="77" t="s">
        <v>107</v>
      </c>
      <c r="D158" s="144"/>
      <c r="E158" s="48" t="s">
        <v>35</v>
      </c>
      <c r="F158" s="81"/>
      <c r="G158" s="81"/>
      <c r="H158" s="81">
        <v>2114149</v>
      </c>
      <c r="I158" s="81">
        <v>7484</v>
      </c>
      <c r="J158" s="81">
        <v>6684</v>
      </c>
      <c r="K158" s="81">
        <v>410</v>
      </c>
      <c r="L158" s="81">
        <v>656</v>
      </c>
      <c r="M158" s="81">
        <v>476851</v>
      </c>
      <c r="N158" s="81">
        <v>21731</v>
      </c>
      <c r="O158" s="81">
        <v>5126755</v>
      </c>
      <c r="P158" s="81">
        <v>18918</v>
      </c>
      <c r="Q158" s="81">
        <v>167624</v>
      </c>
      <c r="R158" s="81">
        <v>253864570</v>
      </c>
      <c r="S158" s="81">
        <v>298369209</v>
      </c>
      <c r="T158" s="81">
        <v>288076504</v>
      </c>
      <c r="U158" s="81">
        <v>288273709</v>
      </c>
      <c r="V158" s="81">
        <v>572563830</v>
      </c>
      <c r="W158" s="81">
        <v>3861729</v>
      </c>
      <c r="X158" s="81">
        <v>24957357</v>
      </c>
      <c r="Y158" s="81">
        <v>102168310</v>
      </c>
      <c r="Z158" s="81">
        <v>156642844</v>
      </c>
      <c r="AA158" s="81">
        <v>411245283</v>
      </c>
      <c r="AB158" s="81">
        <v>381971325</v>
      </c>
      <c r="AC158" s="81">
        <v>69051331</v>
      </c>
      <c r="AD158" s="81">
        <v>695647490</v>
      </c>
      <c r="AE158" s="81">
        <v>677646013</v>
      </c>
      <c r="AF158" s="81">
        <v>246006042</v>
      </c>
    </row>
    <row r="159" spans="1:34" s="29" customFormat="1" x14ac:dyDescent="0.35">
      <c r="A159" s="60"/>
      <c r="B159" s="45"/>
      <c r="C159" s="53"/>
      <c r="D159" s="50"/>
      <c r="E159" s="54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137"/>
      <c r="AE159" s="137"/>
      <c r="AF159" s="137"/>
    </row>
    <row r="160" spans="1:34" s="29" customFormat="1" x14ac:dyDescent="0.35">
      <c r="A160" s="60"/>
      <c r="B160" s="39" t="s">
        <v>14</v>
      </c>
      <c r="C160" s="39" t="s">
        <v>13</v>
      </c>
      <c r="D160" s="146" t="s">
        <v>125</v>
      </c>
      <c r="E160" s="43" t="s">
        <v>7</v>
      </c>
      <c r="F160" s="93" t="s">
        <v>80</v>
      </c>
      <c r="G160" s="93" t="s">
        <v>81</v>
      </c>
      <c r="H160" s="93" t="s">
        <v>82</v>
      </c>
      <c r="I160" s="93" t="s">
        <v>83</v>
      </c>
      <c r="J160" s="93" t="s">
        <v>84</v>
      </c>
      <c r="K160" s="93" t="s">
        <v>85</v>
      </c>
      <c r="L160" s="93" t="s">
        <v>86</v>
      </c>
      <c r="M160" s="93" t="s">
        <v>87</v>
      </c>
      <c r="N160" s="93" t="s">
        <v>88</v>
      </c>
      <c r="O160" s="93" t="s">
        <v>89</v>
      </c>
      <c r="P160" s="93" t="s">
        <v>90</v>
      </c>
      <c r="Q160" s="93" t="s">
        <v>91</v>
      </c>
      <c r="R160" s="93" t="s">
        <v>92</v>
      </c>
      <c r="S160" s="93" t="s">
        <v>93</v>
      </c>
      <c r="T160" s="93" t="s">
        <v>94</v>
      </c>
      <c r="U160" s="93" t="s">
        <v>95</v>
      </c>
      <c r="V160" s="93" t="s">
        <v>96</v>
      </c>
      <c r="W160" s="93" t="s">
        <v>97</v>
      </c>
      <c r="X160" s="93" t="s">
        <v>98</v>
      </c>
      <c r="Y160" s="93" t="s">
        <v>99</v>
      </c>
      <c r="Z160" s="93" t="s">
        <v>100</v>
      </c>
      <c r="AA160" s="93" t="s">
        <v>101</v>
      </c>
      <c r="AB160" s="93" t="s">
        <v>102</v>
      </c>
      <c r="AC160" s="93" t="s">
        <v>103</v>
      </c>
      <c r="AD160" s="93" t="s">
        <v>106</v>
      </c>
      <c r="AE160" s="93" t="s">
        <v>135</v>
      </c>
      <c r="AF160" s="93" t="s">
        <v>136</v>
      </c>
    </row>
    <row r="161" spans="1:59" s="29" customFormat="1" x14ac:dyDescent="0.35">
      <c r="B161" s="118">
        <v>0</v>
      </c>
      <c r="C161" s="78" t="s">
        <v>15</v>
      </c>
      <c r="D161" s="144"/>
      <c r="E161" s="48" t="s">
        <v>35</v>
      </c>
      <c r="F161" s="81"/>
      <c r="G161" s="81"/>
      <c r="H161" s="81">
        <v>804721542</v>
      </c>
      <c r="I161" s="81">
        <v>37805552</v>
      </c>
      <c r="J161" s="81">
        <v>998576773</v>
      </c>
      <c r="K161" s="81">
        <v>1422144990</v>
      </c>
      <c r="L161" s="81">
        <v>2050461738</v>
      </c>
      <c r="M161" s="81">
        <v>1721931261</v>
      </c>
      <c r="N161" s="81">
        <v>2618362085</v>
      </c>
      <c r="O161" s="81">
        <v>566937099</v>
      </c>
      <c r="P161" s="81">
        <v>1118411762</v>
      </c>
      <c r="Q161" s="81">
        <v>593261434</v>
      </c>
      <c r="R161" s="81">
        <v>1829471042</v>
      </c>
      <c r="S161" s="81">
        <v>6568411236</v>
      </c>
      <c r="T161" s="81">
        <v>2285632902</v>
      </c>
      <c r="U161" s="81">
        <v>3002705291</v>
      </c>
      <c r="V161" s="81">
        <v>3337051216</v>
      </c>
      <c r="W161" s="81">
        <v>1476961443</v>
      </c>
      <c r="X161" s="81">
        <v>347368865</v>
      </c>
      <c r="Y161" s="81">
        <v>1037659930</v>
      </c>
      <c r="Z161" s="81">
        <v>2526857429</v>
      </c>
      <c r="AA161" s="81">
        <v>1613501840</v>
      </c>
      <c r="AB161" s="81">
        <v>1511711624</v>
      </c>
      <c r="AC161" s="81">
        <v>924450618</v>
      </c>
      <c r="AD161" s="81">
        <v>839436717</v>
      </c>
      <c r="AE161" s="81">
        <v>2741186478</v>
      </c>
      <c r="AF161" s="81">
        <v>209814938</v>
      </c>
    </row>
    <row r="162" spans="1:59" s="29" customFormat="1" x14ac:dyDescent="0.35">
      <c r="B162" s="118">
        <v>1</v>
      </c>
      <c r="C162" s="77" t="s">
        <v>74</v>
      </c>
      <c r="D162" s="144"/>
      <c r="E162" s="48" t="s">
        <v>35</v>
      </c>
      <c r="F162" s="81"/>
      <c r="G162" s="81"/>
      <c r="H162" s="81">
        <v>805737238</v>
      </c>
      <c r="I162" s="81">
        <v>39029543</v>
      </c>
      <c r="J162" s="81">
        <v>998492941</v>
      </c>
      <c r="K162" s="81">
        <v>1406080135</v>
      </c>
      <c r="L162" s="81">
        <v>2022580734</v>
      </c>
      <c r="M162" s="81">
        <v>1733171086</v>
      </c>
      <c r="N162" s="81">
        <v>2607353293</v>
      </c>
      <c r="O162" s="81">
        <v>594574487</v>
      </c>
      <c r="P162" s="81">
        <v>1104747743</v>
      </c>
      <c r="Q162" s="81">
        <v>601496502</v>
      </c>
      <c r="R162" s="81">
        <v>1835751256</v>
      </c>
      <c r="S162" s="81">
        <v>6591754599</v>
      </c>
      <c r="T162" s="81">
        <v>2272651571</v>
      </c>
      <c r="U162" s="81">
        <v>3006852564</v>
      </c>
      <c r="V162" s="81">
        <v>3350777502</v>
      </c>
      <c r="W162" s="81">
        <v>1469275622</v>
      </c>
      <c r="X162" s="81">
        <v>354546160</v>
      </c>
      <c r="Y162" s="81">
        <v>1037994943</v>
      </c>
      <c r="Z162" s="81">
        <v>2511961920</v>
      </c>
      <c r="AA162" s="81">
        <v>1613925729</v>
      </c>
      <c r="AB162" s="81">
        <v>1511399750</v>
      </c>
      <c r="AC162" s="81">
        <v>927634270</v>
      </c>
      <c r="AD162" s="81">
        <v>838280049</v>
      </c>
      <c r="AE162" s="81">
        <v>2740685289</v>
      </c>
      <c r="AF162" s="81">
        <v>210002711</v>
      </c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</row>
    <row r="163" spans="1:59" s="29" customFormat="1" x14ac:dyDescent="0.35">
      <c r="B163" s="118">
        <v>2</v>
      </c>
      <c r="C163" s="77" t="s">
        <v>75</v>
      </c>
      <c r="D163" s="144"/>
      <c r="E163" s="48" t="s">
        <v>35</v>
      </c>
      <c r="F163" s="81"/>
      <c r="G163" s="81"/>
      <c r="H163" s="81">
        <v>805737238</v>
      </c>
      <c r="I163" s="81">
        <v>39029543</v>
      </c>
      <c r="J163" s="81">
        <v>998492941</v>
      </c>
      <c r="K163" s="81">
        <v>1406080135</v>
      </c>
      <c r="L163" s="81">
        <v>2022580734</v>
      </c>
      <c r="M163" s="81">
        <v>1733171086</v>
      </c>
      <c r="N163" s="81">
        <v>2607353293</v>
      </c>
      <c r="O163" s="81">
        <v>594574487</v>
      </c>
      <c r="P163" s="81">
        <v>1104747743</v>
      </c>
      <c r="Q163" s="81">
        <v>601496502</v>
      </c>
      <c r="R163" s="81">
        <v>1835751256</v>
      </c>
      <c r="S163" s="81">
        <v>6591754599</v>
      </c>
      <c r="T163" s="81">
        <v>2272651571</v>
      </c>
      <c r="U163" s="81">
        <v>3006852564</v>
      </c>
      <c r="V163" s="81">
        <v>3350777502</v>
      </c>
      <c r="W163" s="81">
        <v>1469275622</v>
      </c>
      <c r="X163" s="81">
        <v>354546160</v>
      </c>
      <c r="Y163" s="81">
        <v>1037994943</v>
      </c>
      <c r="Z163" s="81">
        <v>2511961920</v>
      </c>
      <c r="AA163" s="81">
        <v>1613925729</v>
      </c>
      <c r="AB163" s="81">
        <v>1511399750</v>
      </c>
      <c r="AC163" s="81">
        <v>927634270</v>
      </c>
      <c r="AD163" s="81">
        <v>838280049</v>
      </c>
      <c r="AE163" s="81">
        <v>2740685289</v>
      </c>
      <c r="AF163" s="81">
        <v>210002711</v>
      </c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</row>
    <row r="164" spans="1:59" s="29" customFormat="1" x14ac:dyDescent="0.35">
      <c r="B164" s="118">
        <v>3</v>
      </c>
      <c r="C164" s="77" t="s">
        <v>76</v>
      </c>
      <c r="D164" s="144"/>
      <c r="E164" s="48" t="s">
        <v>35</v>
      </c>
      <c r="F164" s="81"/>
      <c r="G164" s="81"/>
      <c r="H164" s="81">
        <v>805400091</v>
      </c>
      <c r="I164" s="81">
        <v>38856333</v>
      </c>
      <c r="J164" s="81">
        <v>997789770</v>
      </c>
      <c r="K164" s="81">
        <v>1409659675</v>
      </c>
      <c r="L164" s="81">
        <v>2019261011</v>
      </c>
      <c r="M164" s="81">
        <v>1731635187</v>
      </c>
      <c r="N164" s="81">
        <v>2608911631</v>
      </c>
      <c r="O164" s="81">
        <v>595203509</v>
      </c>
      <c r="P164" s="81">
        <v>1104537734</v>
      </c>
      <c r="Q164" s="81">
        <v>601476758</v>
      </c>
      <c r="R164" s="81">
        <v>1835790305</v>
      </c>
      <c r="S164" s="81">
        <v>6591995821</v>
      </c>
      <c r="T164" s="81">
        <v>2273367657</v>
      </c>
      <c r="U164" s="81">
        <v>3003530368</v>
      </c>
      <c r="V164" s="81">
        <v>3353017321</v>
      </c>
      <c r="W164" s="81">
        <v>1468245171</v>
      </c>
      <c r="X164" s="81">
        <v>354979775</v>
      </c>
      <c r="Y164" s="81">
        <v>1038261168</v>
      </c>
      <c r="Z164" s="81">
        <v>2510801811</v>
      </c>
      <c r="AA164" s="81">
        <v>1613867599</v>
      </c>
      <c r="AB164" s="81">
        <v>1511726359</v>
      </c>
      <c r="AC164" s="81">
        <v>929860404</v>
      </c>
      <c r="AD164" s="81">
        <v>837993085</v>
      </c>
      <c r="AE164" s="81">
        <v>2740197987</v>
      </c>
      <c r="AF164" s="81">
        <v>210442551</v>
      </c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</row>
    <row r="165" spans="1:59" s="29" customFormat="1" x14ac:dyDescent="0.35">
      <c r="B165" s="118">
        <v>4</v>
      </c>
      <c r="C165" s="77" t="s">
        <v>77</v>
      </c>
      <c r="D165" s="144"/>
      <c r="E165" s="48" t="s">
        <v>35</v>
      </c>
      <c r="F165" s="81"/>
      <c r="G165" s="81"/>
      <c r="H165" s="81">
        <v>804711680</v>
      </c>
      <c r="I165" s="81">
        <v>37814815</v>
      </c>
      <c r="J165" s="81">
        <v>998054023</v>
      </c>
      <c r="K165" s="81">
        <v>1419575040</v>
      </c>
      <c r="L165" s="81">
        <v>2047523008</v>
      </c>
      <c r="M165" s="81">
        <v>1720508869</v>
      </c>
      <c r="N165" s="81">
        <v>2616376509</v>
      </c>
      <c r="O165" s="81">
        <v>573699564</v>
      </c>
      <c r="P165" s="81">
        <v>1114509858</v>
      </c>
      <c r="Q165" s="81">
        <v>595388706</v>
      </c>
      <c r="R165" s="81">
        <v>1829638480</v>
      </c>
      <c r="S165" s="81">
        <v>6575993148</v>
      </c>
      <c r="T165" s="81">
        <v>2282537838</v>
      </c>
      <c r="U165" s="81">
        <v>3003100628</v>
      </c>
      <c r="V165" s="81">
        <v>3338889686</v>
      </c>
      <c r="W165" s="81">
        <v>1476417293</v>
      </c>
      <c r="X165" s="81">
        <v>349132053</v>
      </c>
      <c r="Y165" s="81">
        <v>1038550961</v>
      </c>
      <c r="Z165" s="81">
        <v>2527136429</v>
      </c>
      <c r="AA165" s="81">
        <v>1613854225</v>
      </c>
      <c r="AB165" s="81">
        <v>1510652180</v>
      </c>
      <c r="AC165" s="81">
        <v>926087702</v>
      </c>
      <c r="AD165" s="81">
        <v>840476500</v>
      </c>
      <c r="AE165" s="81">
        <v>2738805069</v>
      </c>
      <c r="AF165" s="81">
        <v>209380169</v>
      </c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</row>
    <row r="166" spans="1:59" s="29" customFormat="1" x14ac:dyDescent="0.35">
      <c r="B166" s="118">
        <v>5</v>
      </c>
      <c r="C166" s="77" t="s">
        <v>78</v>
      </c>
      <c r="D166" s="144"/>
      <c r="E166" s="48" t="s">
        <v>35</v>
      </c>
      <c r="F166" s="81"/>
      <c r="G166" s="81"/>
      <c r="H166" s="81">
        <v>802245429</v>
      </c>
      <c r="I166" s="81">
        <v>44356786</v>
      </c>
      <c r="J166" s="81">
        <v>995482448</v>
      </c>
      <c r="K166" s="81">
        <v>1404850161</v>
      </c>
      <c r="L166" s="81">
        <v>2022832582</v>
      </c>
      <c r="M166" s="81">
        <v>1732216183</v>
      </c>
      <c r="N166" s="81">
        <v>2612412874</v>
      </c>
      <c r="O166" s="81">
        <v>591257587</v>
      </c>
      <c r="P166" s="81">
        <v>1105025134</v>
      </c>
      <c r="Q166" s="81">
        <v>601537896</v>
      </c>
      <c r="R166" s="81">
        <v>1835584449</v>
      </c>
      <c r="S166" s="81">
        <v>6592744784</v>
      </c>
      <c r="T166" s="81">
        <v>2273583797</v>
      </c>
      <c r="U166" s="81">
        <v>3005654361</v>
      </c>
      <c r="V166" s="81">
        <v>3350826155</v>
      </c>
      <c r="W166" s="81">
        <v>1469155092</v>
      </c>
      <c r="X166" s="81">
        <v>354436782</v>
      </c>
      <c r="Y166" s="81">
        <v>1038391435</v>
      </c>
      <c r="Z166" s="81">
        <v>2511851072</v>
      </c>
      <c r="AA166" s="81">
        <v>1613984607</v>
      </c>
      <c r="AB166" s="81">
        <v>1511817131</v>
      </c>
      <c r="AC166" s="81">
        <v>927609362</v>
      </c>
      <c r="AD166" s="81">
        <v>837897226</v>
      </c>
      <c r="AE166" s="81">
        <v>2740624826</v>
      </c>
      <c r="AF166" s="81">
        <v>210023070</v>
      </c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</row>
    <row r="167" spans="1:59" s="29" customFormat="1" x14ac:dyDescent="0.35">
      <c r="B167" s="118">
        <v>6</v>
      </c>
      <c r="C167" s="77" t="s">
        <v>107</v>
      </c>
      <c r="D167" s="144"/>
      <c r="E167" s="48" t="s">
        <v>35</v>
      </c>
      <c r="F167" s="81"/>
      <c r="G167" s="81"/>
      <c r="H167" s="81">
        <v>803756801</v>
      </c>
      <c r="I167" s="81">
        <v>39783595</v>
      </c>
      <c r="J167" s="81">
        <v>994114499</v>
      </c>
      <c r="K167" s="81">
        <v>1409834536</v>
      </c>
      <c r="L167" s="81">
        <v>2042965803</v>
      </c>
      <c r="M167" s="81">
        <v>1720837106</v>
      </c>
      <c r="N167" s="81">
        <v>2627839270</v>
      </c>
      <c r="O167" s="81">
        <v>569801395</v>
      </c>
      <c r="P167" s="81">
        <v>1107939110</v>
      </c>
      <c r="Q167" s="81">
        <v>605169726</v>
      </c>
      <c r="R167" s="81">
        <v>1834440093</v>
      </c>
      <c r="S167" s="81">
        <v>6581928499</v>
      </c>
      <c r="T167" s="81">
        <v>2277709680</v>
      </c>
      <c r="U167" s="81">
        <v>3002492571</v>
      </c>
      <c r="V167" s="81">
        <v>3349791897</v>
      </c>
      <c r="W167" s="81">
        <v>1476228677</v>
      </c>
      <c r="X167" s="81">
        <v>347994572</v>
      </c>
      <c r="Y167" s="81">
        <v>1037969594</v>
      </c>
      <c r="Z167" s="81">
        <v>2520445496</v>
      </c>
      <c r="AA167" s="81">
        <v>1612622201</v>
      </c>
      <c r="AB167" s="81">
        <v>1511961951</v>
      </c>
      <c r="AC167" s="81">
        <v>928105787</v>
      </c>
      <c r="AD167" s="81">
        <v>835960311</v>
      </c>
      <c r="AE167" s="81">
        <v>2739721310</v>
      </c>
      <c r="AF167" s="81">
        <v>210311408</v>
      </c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</row>
    <row r="168" spans="1:59" s="29" customFormat="1" x14ac:dyDescent="0.35">
      <c r="A168" s="60"/>
      <c r="B168" s="45"/>
      <c r="C168" s="53"/>
      <c r="D168" s="50"/>
      <c r="E168" s="54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59" s="29" customFormat="1" x14ac:dyDescent="0.35">
      <c r="A169" s="60"/>
      <c r="B169" s="45"/>
      <c r="C169" s="53"/>
      <c r="D169" s="50"/>
      <c r="E169" s="54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59" x14ac:dyDescent="0.35">
      <c r="B170" s="38" t="s">
        <v>27</v>
      </c>
      <c r="C170" s="38"/>
      <c r="D170" s="73"/>
      <c r="E170" s="72" t="s">
        <v>28</v>
      </c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</row>
    <row r="171" spans="1:59" s="29" customFormat="1" x14ac:dyDescent="0.35">
      <c r="A171" s="60"/>
      <c r="B171" s="74"/>
      <c r="C171" s="74"/>
      <c r="D171" s="76"/>
      <c r="E171" s="75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00"/>
      <c r="AE171" s="100"/>
      <c r="AF171" s="100"/>
    </row>
    <row r="172" spans="1:59" x14ac:dyDescent="0.35">
      <c r="B172" s="39" t="s">
        <v>14</v>
      </c>
      <c r="C172" s="39" t="s">
        <v>13</v>
      </c>
      <c r="D172" s="146" t="s">
        <v>105</v>
      </c>
      <c r="E172" s="43" t="s">
        <v>7</v>
      </c>
      <c r="F172" s="93" t="s">
        <v>80</v>
      </c>
      <c r="G172" s="93" t="s">
        <v>81</v>
      </c>
      <c r="H172" s="93" t="s">
        <v>82</v>
      </c>
      <c r="I172" s="93" t="s">
        <v>83</v>
      </c>
      <c r="J172" s="93" t="s">
        <v>84</v>
      </c>
      <c r="K172" s="93" t="s">
        <v>85</v>
      </c>
      <c r="L172" s="93" t="s">
        <v>86</v>
      </c>
      <c r="M172" s="93" t="s">
        <v>87</v>
      </c>
      <c r="N172" s="93" t="s">
        <v>88</v>
      </c>
      <c r="O172" s="93" t="s">
        <v>89</v>
      </c>
      <c r="P172" s="93" t="s">
        <v>90</v>
      </c>
      <c r="Q172" s="93" t="s">
        <v>91</v>
      </c>
      <c r="R172" s="93" t="s">
        <v>92</v>
      </c>
      <c r="S172" s="93" t="s">
        <v>93</v>
      </c>
      <c r="T172" s="93" t="s">
        <v>94</v>
      </c>
      <c r="U172" s="93" t="s">
        <v>95</v>
      </c>
      <c r="V172" s="93" t="s">
        <v>96</v>
      </c>
      <c r="W172" s="93" t="s">
        <v>97</v>
      </c>
      <c r="X172" s="93" t="s">
        <v>98</v>
      </c>
      <c r="Y172" s="93" t="s">
        <v>99</v>
      </c>
      <c r="Z172" s="93" t="s">
        <v>100</v>
      </c>
      <c r="AA172" s="93" t="s">
        <v>101</v>
      </c>
      <c r="AB172" s="93" t="s">
        <v>102</v>
      </c>
      <c r="AC172" s="93" t="s">
        <v>103</v>
      </c>
      <c r="AD172" s="93" t="s">
        <v>106</v>
      </c>
      <c r="AE172" s="93" t="s">
        <v>135</v>
      </c>
      <c r="AF172" s="93" t="s">
        <v>136</v>
      </c>
    </row>
    <row r="173" spans="1:59" x14ac:dyDescent="0.35">
      <c r="A173" s="29"/>
      <c r="B173" s="118">
        <v>0</v>
      </c>
      <c r="C173" s="78" t="s">
        <v>15</v>
      </c>
      <c r="D173" s="144"/>
      <c r="E173" s="48" t="s">
        <v>35</v>
      </c>
      <c r="F173" s="81"/>
      <c r="G173" s="81"/>
      <c r="H173" s="81">
        <v>2235859901</v>
      </c>
      <c r="I173" s="81">
        <v>2181177741</v>
      </c>
      <c r="J173" s="81">
        <v>1889988276</v>
      </c>
      <c r="K173" s="81">
        <v>1715431339</v>
      </c>
      <c r="L173" s="81">
        <v>1607132113</v>
      </c>
      <c r="M173" s="81">
        <v>1576824902</v>
      </c>
      <c r="N173" s="81">
        <v>1359159642</v>
      </c>
      <c r="O173" s="81">
        <v>1452905738</v>
      </c>
      <c r="P173" s="81">
        <v>1316962800</v>
      </c>
      <c r="Q173" s="81">
        <v>1189103991</v>
      </c>
      <c r="R173" s="81">
        <v>1174416652</v>
      </c>
      <c r="S173" s="81">
        <v>1499624854</v>
      </c>
      <c r="T173" s="81">
        <v>1086433500</v>
      </c>
      <c r="U173" s="81">
        <v>1116438375</v>
      </c>
      <c r="V173" s="81">
        <v>999867495</v>
      </c>
      <c r="W173" s="81">
        <v>1171092589</v>
      </c>
      <c r="X173" s="81">
        <v>1268826161</v>
      </c>
      <c r="Y173" s="81">
        <v>1816873286</v>
      </c>
      <c r="Z173" s="81">
        <v>1163565770</v>
      </c>
      <c r="AA173" s="81">
        <v>1463504086</v>
      </c>
      <c r="AB173" s="81">
        <v>2107372513</v>
      </c>
      <c r="AC173" s="81">
        <v>1469285740</v>
      </c>
      <c r="AD173" s="81">
        <v>1585163589</v>
      </c>
      <c r="AE173" s="81">
        <v>1898463672</v>
      </c>
      <c r="AF173" s="81">
        <v>1730605928</v>
      </c>
      <c r="AG173" s="69"/>
      <c r="AH173" s="69"/>
    </row>
    <row r="174" spans="1:59" x14ac:dyDescent="0.35">
      <c r="A174" s="29"/>
      <c r="B174" s="118">
        <v>1</v>
      </c>
      <c r="C174" s="77" t="s">
        <v>74</v>
      </c>
      <c r="D174" s="144"/>
      <c r="E174" s="48" t="s">
        <v>35</v>
      </c>
      <c r="F174" s="81"/>
      <c r="G174" s="81"/>
      <c r="H174" s="81">
        <v>2235723173</v>
      </c>
      <c r="I174" s="81">
        <v>2181155595</v>
      </c>
      <c r="J174" s="81">
        <v>1888868696</v>
      </c>
      <c r="K174" s="81">
        <v>1713662033</v>
      </c>
      <c r="L174" s="81">
        <v>1603712812</v>
      </c>
      <c r="M174" s="81">
        <v>1573065209</v>
      </c>
      <c r="N174" s="81">
        <v>1360961890</v>
      </c>
      <c r="O174" s="81">
        <v>1451870237</v>
      </c>
      <c r="P174" s="81">
        <v>1319459269</v>
      </c>
      <c r="Q174" s="81">
        <v>1189409570</v>
      </c>
      <c r="R174" s="81">
        <v>1175575387</v>
      </c>
      <c r="S174" s="81">
        <v>1502711448</v>
      </c>
      <c r="T174" s="81">
        <v>1086195233</v>
      </c>
      <c r="U174" s="81">
        <v>1119864153</v>
      </c>
      <c r="V174" s="81">
        <v>1002931130</v>
      </c>
      <c r="W174" s="81">
        <v>1174352433</v>
      </c>
      <c r="X174" s="81">
        <v>1269766008</v>
      </c>
      <c r="Y174" s="81">
        <v>1820926011</v>
      </c>
      <c r="Z174" s="81">
        <v>1166853559</v>
      </c>
      <c r="AA174" s="81">
        <v>1463036522</v>
      </c>
      <c r="AB174" s="81">
        <v>2114446253</v>
      </c>
      <c r="AC174" s="81">
        <v>1471984965</v>
      </c>
      <c r="AD174" s="81">
        <v>1585823487</v>
      </c>
      <c r="AE174" s="81">
        <v>1904820846</v>
      </c>
      <c r="AF174" s="81">
        <v>1730653157</v>
      </c>
      <c r="AG174" s="69"/>
      <c r="AH174" s="69"/>
    </row>
    <row r="175" spans="1:59" x14ac:dyDescent="0.35">
      <c r="A175" s="29"/>
      <c r="B175" s="118">
        <v>2</v>
      </c>
      <c r="C175" s="77" t="s">
        <v>75</v>
      </c>
      <c r="D175" s="144"/>
      <c r="E175" s="48" t="s">
        <v>35</v>
      </c>
      <c r="F175" s="81"/>
      <c r="G175" s="81"/>
      <c r="H175" s="81">
        <v>2235723173</v>
      </c>
      <c r="I175" s="81">
        <v>2181155595</v>
      </c>
      <c r="J175" s="81">
        <v>1888868696</v>
      </c>
      <c r="K175" s="81">
        <v>1713662033</v>
      </c>
      <c r="L175" s="81">
        <v>1603712812</v>
      </c>
      <c r="M175" s="81">
        <v>1573065209</v>
      </c>
      <c r="N175" s="81">
        <v>1360961890</v>
      </c>
      <c r="O175" s="81">
        <v>1451870237</v>
      </c>
      <c r="P175" s="81">
        <v>1319459269</v>
      </c>
      <c r="Q175" s="81">
        <v>1189409570</v>
      </c>
      <c r="R175" s="81">
        <v>1175575387</v>
      </c>
      <c r="S175" s="81">
        <v>1502711448</v>
      </c>
      <c r="T175" s="81">
        <v>1086195233</v>
      </c>
      <c r="U175" s="81">
        <v>1119864153</v>
      </c>
      <c r="V175" s="81">
        <v>1002931130</v>
      </c>
      <c r="W175" s="81">
        <v>1174352433</v>
      </c>
      <c r="X175" s="81">
        <v>1269766008</v>
      </c>
      <c r="Y175" s="81">
        <v>1820926011</v>
      </c>
      <c r="Z175" s="81">
        <v>1166853559</v>
      </c>
      <c r="AA175" s="81">
        <v>1463036522</v>
      </c>
      <c r="AB175" s="81">
        <v>2114446253</v>
      </c>
      <c r="AC175" s="81">
        <v>1471984965</v>
      </c>
      <c r="AD175" s="81">
        <v>1585823487</v>
      </c>
      <c r="AE175" s="81">
        <v>1904820846</v>
      </c>
      <c r="AF175" s="81">
        <v>1730653157</v>
      </c>
      <c r="AG175" s="69"/>
      <c r="AH175" s="69"/>
    </row>
    <row r="176" spans="1:59" x14ac:dyDescent="0.35">
      <c r="A176" s="29"/>
      <c r="B176" s="118">
        <v>3</v>
      </c>
      <c r="C176" s="77" t="s">
        <v>76</v>
      </c>
      <c r="D176" s="144"/>
      <c r="E176" s="48" t="s">
        <v>35</v>
      </c>
      <c r="F176" s="81"/>
      <c r="G176" s="81"/>
      <c r="H176" s="81">
        <v>2235728764</v>
      </c>
      <c r="I176" s="81">
        <v>2181154129</v>
      </c>
      <c r="J176" s="81">
        <v>1888697198</v>
      </c>
      <c r="K176" s="81">
        <v>1711660166</v>
      </c>
      <c r="L176" s="81">
        <v>1602410640</v>
      </c>
      <c r="M176" s="81">
        <v>1572037512</v>
      </c>
      <c r="N176" s="81">
        <v>1360433752</v>
      </c>
      <c r="O176" s="81">
        <v>1450587204</v>
      </c>
      <c r="P176" s="81">
        <v>1318991105</v>
      </c>
      <c r="Q176" s="81">
        <v>1189280736</v>
      </c>
      <c r="R176" s="81">
        <v>1174960945</v>
      </c>
      <c r="S176" s="81">
        <v>1502464953</v>
      </c>
      <c r="T176" s="81">
        <v>1085931916</v>
      </c>
      <c r="U176" s="81">
        <v>1119735532</v>
      </c>
      <c r="V176" s="81">
        <v>1002408755</v>
      </c>
      <c r="W176" s="81">
        <v>1174341946</v>
      </c>
      <c r="X176" s="81">
        <v>1269497683</v>
      </c>
      <c r="Y176" s="81">
        <v>1821248633</v>
      </c>
      <c r="Z176" s="81">
        <v>1166967110</v>
      </c>
      <c r="AA176" s="81">
        <v>1463173598</v>
      </c>
      <c r="AB176" s="81">
        <v>2114615654</v>
      </c>
      <c r="AC176" s="81">
        <v>1471790519</v>
      </c>
      <c r="AD176" s="81">
        <v>1585304594</v>
      </c>
      <c r="AE176" s="81">
        <v>1904332281</v>
      </c>
      <c r="AF176" s="81">
        <v>1730391340</v>
      </c>
      <c r="AG176" s="69"/>
      <c r="AH176" s="69"/>
    </row>
    <row r="177" spans="1:59" x14ac:dyDescent="0.35">
      <c r="A177" s="29"/>
      <c r="B177" s="118">
        <v>4</v>
      </c>
      <c r="C177" s="77" t="s">
        <v>77</v>
      </c>
      <c r="D177" s="144"/>
      <c r="E177" s="48" t="s">
        <v>35</v>
      </c>
      <c r="F177" s="81"/>
      <c r="G177" s="81"/>
      <c r="H177" s="81">
        <v>2235860688</v>
      </c>
      <c r="I177" s="81">
        <v>2181195892</v>
      </c>
      <c r="J177" s="81">
        <v>1889271880</v>
      </c>
      <c r="K177" s="81">
        <v>1715598671</v>
      </c>
      <c r="L177" s="81">
        <v>1607012329</v>
      </c>
      <c r="M177" s="81">
        <v>1576442358</v>
      </c>
      <c r="N177" s="81">
        <v>1359227132</v>
      </c>
      <c r="O177" s="81">
        <v>1452667336</v>
      </c>
      <c r="P177" s="81">
        <v>1317618569</v>
      </c>
      <c r="Q177" s="81">
        <v>1188544816</v>
      </c>
      <c r="R177" s="81">
        <v>1174741560</v>
      </c>
      <c r="S177" s="81">
        <v>1500606495</v>
      </c>
      <c r="T177" s="81">
        <v>1086755515</v>
      </c>
      <c r="U177" s="81">
        <v>1116873269</v>
      </c>
      <c r="V177" s="81">
        <v>999494604</v>
      </c>
      <c r="W177" s="81">
        <v>1172000453</v>
      </c>
      <c r="X177" s="81">
        <v>1268999346</v>
      </c>
      <c r="Y177" s="81">
        <v>1817487862</v>
      </c>
      <c r="Z177" s="81">
        <v>1164525277</v>
      </c>
      <c r="AA177" s="81">
        <v>1463684986</v>
      </c>
      <c r="AB177" s="81">
        <v>2109215603</v>
      </c>
      <c r="AC177" s="81">
        <v>1469812002</v>
      </c>
      <c r="AD177" s="81">
        <v>1585934992</v>
      </c>
      <c r="AE177" s="81">
        <v>1899308487</v>
      </c>
      <c r="AF177" s="81">
        <v>1730047398</v>
      </c>
      <c r="AG177" s="69"/>
      <c r="AH177" s="69"/>
    </row>
    <row r="178" spans="1:59" x14ac:dyDescent="0.35">
      <c r="A178" s="29"/>
      <c r="B178" s="118">
        <v>5</v>
      </c>
      <c r="C178" s="77" t="s">
        <v>78</v>
      </c>
      <c r="D178" s="144"/>
      <c r="E178" s="48" t="s">
        <v>35</v>
      </c>
      <c r="F178" s="81"/>
      <c r="G178" s="81"/>
      <c r="H178" s="81">
        <v>2232695367</v>
      </c>
      <c r="I178" s="81">
        <v>2180357465</v>
      </c>
      <c r="J178" s="81">
        <v>1888948537</v>
      </c>
      <c r="K178" s="81">
        <v>1713952445</v>
      </c>
      <c r="L178" s="81">
        <v>1603957531</v>
      </c>
      <c r="M178" s="81">
        <v>1573197091</v>
      </c>
      <c r="N178" s="81">
        <v>1361015857</v>
      </c>
      <c r="O178" s="81">
        <v>1451591567</v>
      </c>
      <c r="P178" s="81">
        <v>1319704023</v>
      </c>
      <c r="Q178" s="81">
        <v>1189676068</v>
      </c>
      <c r="R178" s="81">
        <v>1175812659</v>
      </c>
      <c r="S178" s="81">
        <v>1503249011</v>
      </c>
      <c r="T178" s="81">
        <v>1086376133</v>
      </c>
      <c r="U178" s="81">
        <v>1120024647</v>
      </c>
      <c r="V178" s="81">
        <v>1003076601</v>
      </c>
      <c r="W178" s="81">
        <v>1174544269</v>
      </c>
      <c r="X178" s="81">
        <v>1270061563</v>
      </c>
      <c r="Y178" s="81">
        <v>1821134854</v>
      </c>
      <c r="Z178" s="81">
        <v>1166925215</v>
      </c>
      <c r="AA178" s="81">
        <v>1463083662</v>
      </c>
      <c r="AB178" s="81">
        <v>2114930274</v>
      </c>
      <c r="AC178" s="81">
        <v>1472353951</v>
      </c>
      <c r="AD178" s="81">
        <v>1586272298</v>
      </c>
      <c r="AE178" s="81">
        <v>1905240713</v>
      </c>
      <c r="AF178" s="81">
        <v>1731105994</v>
      </c>
      <c r="AG178" s="69"/>
      <c r="AH178" s="69"/>
    </row>
    <row r="179" spans="1:59" x14ac:dyDescent="0.35">
      <c r="A179" s="29"/>
      <c r="B179" s="118">
        <v>6</v>
      </c>
      <c r="C179" s="77" t="s">
        <v>107</v>
      </c>
      <c r="D179" s="144"/>
      <c r="E179" s="48" t="s">
        <v>35</v>
      </c>
      <c r="F179" s="81"/>
      <c r="G179" s="81"/>
      <c r="H179" s="81">
        <v>2235864782</v>
      </c>
      <c r="I179" s="81">
        <v>2179319985</v>
      </c>
      <c r="J179" s="81">
        <v>1887904942</v>
      </c>
      <c r="K179" s="81">
        <v>1712102907</v>
      </c>
      <c r="L179" s="81">
        <v>1605070839</v>
      </c>
      <c r="M179" s="81">
        <v>1573896969</v>
      </c>
      <c r="N179" s="81">
        <v>1358686915</v>
      </c>
      <c r="O179" s="81">
        <v>1451160500</v>
      </c>
      <c r="P179" s="81">
        <v>1318100012</v>
      </c>
      <c r="Q179" s="81">
        <v>1189365965</v>
      </c>
      <c r="R179" s="81">
        <v>1175295656</v>
      </c>
      <c r="S179" s="81">
        <v>1503308154</v>
      </c>
      <c r="T179" s="81">
        <v>1088051658</v>
      </c>
      <c r="U179" s="81">
        <v>1118923601</v>
      </c>
      <c r="V179" s="81">
        <v>1000990521</v>
      </c>
      <c r="W179" s="81">
        <v>1173877923</v>
      </c>
      <c r="X179" s="81">
        <v>1268605098</v>
      </c>
      <c r="Y179" s="81">
        <v>1818375165</v>
      </c>
      <c r="Z179" s="81">
        <v>1165336382</v>
      </c>
      <c r="AA179" s="81">
        <v>1462023246</v>
      </c>
      <c r="AB179" s="81">
        <v>2113034476</v>
      </c>
      <c r="AC179" s="81">
        <v>1471030156</v>
      </c>
      <c r="AD179" s="81">
        <v>1586567936</v>
      </c>
      <c r="AE179" s="81">
        <v>1905103321</v>
      </c>
      <c r="AF179" s="81">
        <v>1729872753</v>
      </c>
      <c r="AG179" s="69"/>
      <c r="AH179" s="69"/>
    </row>
    <row r="180" spans="1:59" x14ac:dyDescent="0.35">
      <c r="E180" s="46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</row>
    <row r="181" spans="1:59" x14ac:dyDescent="0.35">
      <c r="B181" s="39" t="s">
        <v>14</v>
      </c>
      <c r="C181" s="39" t="s">
        <v>13</v>
      </c>
      <c r="D181" s="146" t="s">
        <v>124</v>
      </c>
      <c r="E181" s="43" t="s">
        <v>7</v>
      </c>
      <c r="F181" s="93" t="s">
        <v>80</v>
      </c>
      <c r="G181" s="93" t="s">
        <v>81</v>
      </c>
      <c r="H181" s="93" t="s">
        <v>82</v>
      </c>
      <c r="I181" s="93" t="s">
        <v>83</v>
      </c>
      <c r="J181" s="93" t="s">
        <v>84</v>
      </c>
      <c r="K181" s="93" t="s">
        <v>85</v>
      </c>
      <c r="L181" s="93" t="s">
        <v>86</v>
      </c>
      <c r="M181" s="93" t="s">
        <v>87</v>
      </c>
      <c r="N181" s="93" t="s">
        <v>88</v>
      </c>
      <c r="O181" s="93" t="s">
        <v>89</v>
      </c>
      <c r="P181" s="93" t="s">
        <v>90</v>
      </c>
      <c r="Q181" s="93" t="s">
        <v>91</v>
      </c>
      <c r="R181" s="93" t="s">
        <v>92</v>
      </c>
      <c r="S181" s="93" t="s">
        <v>93</v>
      </c>
      <c r="T181" s="93" t="s">
        <v>94</v>
      </c>
      <c r="U181" s="93" t="s">
        <v>95</v>
      </c>
      <c r="V181" s="93" t="s">
        <v>96</v>
      </c>
      <c r="W181" s="93" t="s">
        <v>97</v>
      </c>
      <c r="X181" s="93" t="s">
        <v>98</v>
      </c>
      <c r="Y181" s="93" t="s">
        <v>99</v>
      </c>
      <c r="Z181" s="93" t="s">
        <v>100</v>
      </c>
      <c r="AA181" s="93" t="s">
        <v>101</v>
      </c>
      <c r="AB181" s="93" t="s">
        <v>102</v>
      </c>
      <c r="AC181" s="93" t="s">
        <v>103</v>
      </c>
      <c r="AD181" s="93" t="s">
        <v>106</v>
      </c>
      <c r="AE181" s="93" t="s">
        <v>135</v>
      </c>
      <c r="AF181" s="93" t="s">
        <v>136</v>
      </c>
    </row>
    <row r="182" spans="1:59" x14ac:dyDescent="0.35">
      <c r="A182" s="29"/>
      <c r="B182" s="118">
        <v>0</v>
      </c>
      <c r="C182" s="78" t="s">
        <v>15</v>
      </c>
      <c r="D182" s="144"/>
      <c r="E182" s="48" t="s">
        <v>35</v>
      </c>
      <c r="F182" s="81"/>
      <c r="G182" s="81"/>
      <c r="H182" s="81">
        <v>2090775149</v>
      </c>
      <c r="I182" s="81">
        <v>2019137347</v>
      </c>
      <c r="J182" s="81">
        <v>1835689290</v>
      </c>
      <c r="K182" s="81">
        <v>1640941692</v>
      </c>
      <c r="L182" s="81">
        <v>1634673710</v>
      </c>
      <c r="M182" s="81">
        <v>1727667699</v>
      </c>
      <c r="N182" s="81">
        <v>1506275806</v>
      </c>
      <c r="O182" s="81">
        <v>1552272532</v>
      </c>
      <c r="P182" s="81">
        <v>1462759032</v>
      </c>
      <c r="Q182" s="81">
        <v>1702754351</v>
      </c>
      <c r="R182" s="81">
        <v>1694896520</v>
      </c>
      <c r="S182" s="81">
        <v>1970184845</v>
      </c>
      <c r="T182" s="81">
        <v>1552444955</v>
      </c>
      <c r="U182" s="81">
        <v>1568449587</v>
      </c>
      <c r="V182" s="81">
        <v>1688746503</v>
      </c>
      <c r="W182" s="81">
        <v>1236785368</v>
      </c>
      <c r="X182" s="81">
        <v>1428410094</v>
      </c>
      <c r="Y182" s="81">
        <v>1641434043</v>
      </c>
      <c r="Z182" s="81">
        <v>1196508892</v>
      </c>
      <c r="AA182" s="81">
        <v>1364619855</v>
      </c>
      <c r="AB182" s="81">
        <v>1703684406</v>
      </c>
      <c r="AC182" s="81">
        <v>1407859346</v>
      </c>
      <c r="AD182" s="81">
        <v>1538298142</v>
      </c>
      <c r="AE182" s="81">
        <v>2259157547</v>
      </c>
      <c r="AF182" s="81">
        <v>2628221974</v>
      </c>
    </row>
    <row r="183" spans="1:59" x14ac:dyDescent="0.35">
      <c r="A183" s="29"/>
      <c r="B183" s="118">
        <v>1</v>
      </c>
      <c r="C183" s="77" t="s">
        <v>74</v>
      </c>
      <c r="D183" s="144"/>
      <c r="E183" s="48" t="s">
        <v>35</v>
      </c>
      <c r="F183" s="81"/>
      <c r="G183" s="81"/>
      <c r="H183" s="81">
        <v>2090154882</v>
      </c>
      <c r="I183" s="81">
        <v>2019095045</v>
      </c>
      <c r="J183" s="81">
        <v>1832687063</v>
      </c>
      <c r="K183" s="81">
        <v>1635873643</v>
      </c>
      <c r="L183" s="81">
        <v>1630553493</v>
      </c>
      <c r="M183" s="81">
        <v>1723100296</v>
      </c>
      <c r="N183" s="81">
        <v>1500060483</v>
      </c>
      <c r="O183" s="81">
        <v>1544758439</v>
      </c>
      <c r="P183" s="81">
        <v>1456075585</v>
      </c>
      <c r="Q183" s="81">
        <v>1697492569</v>
      </c>
      <c r="R183" s="81">
        <v>1690533407</v>
      </c>
      <c r="S183" s="81">
        <v>1969287555</v>
      </c>
      <c r="T183" s="81">
        <v>1555819147</v>
      </c>
      <c r="U183" s="81">
        <v>1572878228</v>
      </c>
      <c r="V183" s="81">
        <v>1682849766</v>
      </c>
      <c r="W183" s="81">
        <v>1238333633</v>
      </c>
      <c r="X183" s="81">
        <v>1434247583</v>
      </c>
      <c r="Y183" s="81">
        <v>1647185873</v>
      </c>
      <c r="Z183" s="81">
        <v>1201024395</v>
      </c>
      <c r="AA183" s="81">
        <v>1364623691</v>
      </c>
      <c r="AB183" s="81">
        <v>1704509750</v>
      </c>
      <c r="AC183" s="81">
        <v>1415201951</v>
      </c>
      <c r="AD183" s="81">
        <v>1544433795</v>
      </c>
      <c r="AE183" s="81">
        <v>2257902881</v>
      </c>
      <c r="AF183" s="81">
        <v>2633001005</v>
      </c>
    </row>
    <row r="184" spans="1:59" x14ac:dyDescent="0.35">
      <c r="A184" s="29"/>
      <c r="B184" s="118">
        <v>2</v>
      </c>
      <c r="C184" s="77" t="s">
        <v>75</v>
      </c>
      <c r="D184" s="144"/>
      <c r="E184" s="48" t="s">
        <v>35</v>
      </c>
      <c r="F184" s="81"/>
      <c r="G184" s="81"/>
      <c r="H184" s="81">
        <v>2090154882</v>
      </c>
      <c r="I184" s="81">
        <v>2019095045</v>
      </c>
      <c r="J184" s="81">
        <v>1832687063</v>
      </c>
      <c r="K184" s="81">
        <v>1635873643</v>
      </c>
      <c r="L184" s="81">
        <v>1630553493</v>
      </c>
      <c r="M184" s="81">
        <v>1723100296</v>
      </c>
      <c r="N184" s="81">
        <v>1500060483</v>
      </c>
      <c r="O184" s="81">
        <v>1544758439</v>
      </c>
      <c r="P184" s="81">
        <v>1456075585</v>
      </c>
      <c r="Q184" s="81">
        <v>1697492569</v>
      </c>
      <c r="R184" s="81">
        <v>1690533407</v>
      </c>
      <c r="S184" s="81">
        <v>1969287555</v>
      </c>
      <c r="T184" s="81">
        <v>1555819147</v>
      </c>
      <c r="U184" s="81">
        <v>1572878228</v>
      </c>
      <c r="V184" s="81">
        <v>1682849766</v>
      </c>
      <c r="W184" s="81">
        <v>1238333633</v>
      </c>
      <c r="X184" s="81">
        <v>1434247583</v>
      </c>
      <c r="Y184" s="81">
        <v>1647185873</v>
      </c>
      <c r="Z184" s="81">
        <v>1201024395</v>
      </c>
      <c r="AA184" s="81">
        <v>1364623691</v>
      </c>
      <c r="AB184" s="81">
        <v>1704509750</v>
      </c>
      <c r="AC184" s="81">
        <v>1415201951</v>
      </c>
      <c r="AD184" s="81">
        <v>1544433795</v>
      </c>
      <c r="AE184" s="81">
        <v>2257902881</v>
      </c>
      <c r="AF184" s="81">
        <v>2633001005</v>
      </c>
    </row>
    <row r="185" spans="1:59" x14ac:dyDescent="0.35">
      <c r="A185" s="29"/>
      <c r="B185" s="118">
        <v>3</v>
      </c>
      <c r="C185" s="77" t="s">
        <v>76</v>
      </c>
      <c r="D185" s="144"/>
      <c r="E185" s="48" t="s">
        <v>35</v>
      </c>
      <c r="F185" s="81"/>
      <c r="G185" s="81"/>
      <c r="H185" s="81">
        <v>2090269904</v>
      </c>
      <c r="I185" s="81">
        <v>2019098880</v>
      </c>
      <c r="J185" s="81">
        <v>1835247608</v>
      </c>
      <c r="K185" s="81">
        <v>1635498374</v>
      </c>
      <c r="L185" s="81">
        <v>1630326737</v>
      </c>
      <c r="M185" s="81">
        <v>1722845962</v>
      </c>
      <c r="N185" s="81">
        <v>1499667382</v>
      </c>
      <c r="O185" s="81">
        <v>1544083966</v>
      </c>
      <c r="P185" s="81">
        <v>1455574109</v>
      </c>
      <c r="Q185" s="81">
        <v>1697150570</v>
      </c>
      <c r="R185" s="81">
        <v>1690039068</v>
      </c>
      <c r="S185" s="81">
        <v>1969240445</v>
      </c>
      <c r="T185" s="81">
        <v>1554467698</v>
      </c>
      <c r="U185" s="81">
        <v>1574376413</v>
      </c>
      <c r="V185" s="81">
        <v>1679284282</v>
      </c>
      <c r="W185" s="81">
        <v>1238803515</v>
      </c>
      <c r="X185" s="81">
        <v>1434347440</v>
      </c>
      <c r="Y185" s="81">
        <v>1647581250</v>
      </c>
      <c r="Z185" s="81">
        <v>1201145661</v>
      </c>
      <c r="AA185" s="81">
        <v>1364290158</v>
      </c>
      <c r="AB185" s="81">
        <v>1703925835</v>
      </c>
      <c r="AC185" s="81">
        <v>1415103383</v>
      </c>
      <c r="AD185" s="81">
        <v>1543886424</v>
      </c>
      <c r="AE185" s="81">
        <v>2257989013</v>
      </c>
      <c r="AF185" s="81">
        <v>2632871529</v>
      </c>
    </row>
    <row r="186" spans="1:59" x14ac:dyDescent="0.35">
      <c r="A186" s="29"/>
      <c r="B186" s="118">
        <v>4</v>
      </c>
      <c r="C186" s="77" t="s">
        <v>77</v>
      </c>
      <c r="D186" s="144"/>
      <c r="E186" s="48" t="s">
        <v>35</v>
      </c>
      <c r="F186" s="81"/>
      <c r="G186" s="81"/>
      <c r="H186" s="81">
        <v>2090646535</v>
      </c>
      <c r="I186" s="81">
        <v>2019130555</v>
      </c>
      <c r="J186" s="81">
        <v>1835013436</v>
      </c>
      <c r="K186" s="81">
        <v>1639812365</v>
      </c>
      <c r="L186" s="81">
        <v>1633830484</v>
      </c>
      <c r="M186" s="81">
        <v>1726564189</v>
      </c>
      <c r="N186" s="81">
        <v>1504803903</v>
      </c>
      <c r="O186" s="81">
        <v>1550719051</v>
      </c>
      <c r="P186" s="81">
        <v>1461365722</v>
      </c>
      <c r="Q186" s="81">
        <v>1701562338</v>
      </c>
      <c r="R186" s="81">
        <v>1694003994</v>
      </c>
      <c r="S186" s="81">
        <v>1969473755</v>
      </c>
      <c r="T186" s="81">
        <v>1552999926</v>
      </c>
      <c r="U186" s="81">
        <v>1568865074</v>
      </c>
      <c r="V186" s="81">
        <v>1687930662</v>
      </c>
      <c r="W186" s="81">
        <v>1236970819</v>
      </c>
      <c r="X186" s="81">
        <v>1428957913</v>
      </c>
      <c r="Y186" s="81">
        <v>1642106729</v>
      </c>
      <c r="Z186" s="81">
        <v>1196803943</v>
      </c>
      <c r="AA186" s="81">
        <v>1364878969</v>
      </c>
      <c r="AB186" s="81">
        <v>1703367087</v>
      </c>
      <c r="AC186" s="81">
        <v>1408908479</v>
      </c>
      <c r="AD186" s="81">
        <v>1538737826</v>
      </c>
      <c r="AE186" s="81">
        <v>2258714184</v>
      </c>
      <c r="AF186" s="81">
        <v>2628216474</v>
      </c>
    </row>
    <row r="187" spans="1:59" x14ac:dyDescent="0.35">
      <c r="A187" s="29"/>
      <c r="B187" s="118">
        <v>5</v>
      </c>
      <c r="C187" s="77" t="s">
        <v>78</v>
      </c>
      <c r="D187" s="144"/>
      <c r="E187" s="48" t="s">
        <v>35</v>
      </c>
      <c r="F187" s="81"/>
      <c r="G187" s="81"/>
      <c r="H187" s="81">
        <v>2085087618</v>
      </c>
      <c r="I187" s="81">
        <v>2014364403</v>
      </c>
      <c r="J187" s="81">
        <v>1831766136</v>
      </c>
      <c r="K187" s="81">
        <v>1635728558</v>
      </c>
      <c r="L187" s="81">
        <v>1630564319</v>
      </c>
      <c r="M187" s="81">
        <v>1723225842</v>
      </c>
      <c r="N187" s="81">
        <v>1500087181</v>
      </c>
      <c r="O187" s="81">
        <v>1544783023</v>
      </c>
      <c r="P187" s="81">
        <v>1456091848</v>
      </c>
      <c r="Q187" s="81">
        <v>1697508600</v>
      </c>
      <c r="R187" s="81">
        <v>1690499713</v>
      </c>
      <c r="S187" s="81">
        <v>1969266824</v>
      </c>
      <c r="T187" s="81">
        <v>1555817304</v>
      </c>
      <c r="U187" s="81">
        <v>1572867322</v>
      </c>
      <c r="V187" s="81">
        <v>1682849821</v>
      </c>
      <c r="W187" s="81">
        <v>1238324889</v>
      </c>
      <c r="X187" s="81">
        <v>1434246139</v>
      </c>
      <c r="Y187" s="81">
        <v>1647190556</v>
      </c>
      <c r="Z187" s="81">
        <v>1201026475</v>
      </c>
      <c r="AA187" s="81">
        <v>1364618059</v>
      </c>
      <c r="AB187" s="81">
        <v>1704485495</v>
      </c>
      <c r="AC187" s="81">
        <v>1415203262</v>
      </c>
      <c r="AD187" s="81">
        <v>1544430115</v>
      </c>
      <c r="AE187" s="81">
        <v>2257896617</v>
      </c>
      <c r="AF187" s="81">
        <v>2633007250</v>
      </c>
    </row>
    <row r="188" spans="1:59" x14ac:dyDescent="0.35">
      <c r="A188" s="29"/>
      <c r="B188" s="118">
        <v>6</v>
      </c>
      <c r="C188" s="77" t="s">
        <v>107</v>
      </c>
      <c r="D188" s="144"/>
      <c r="E188" s="48" t="s">
        <v>35</v>
      </c>
      <c r="F188" s="81"/>
      <c r="G188" s="81"/>
      <c r="H188" s="81">
        <v>2090320202</v>
      </c>
      <c r="I188" s="81">
        <v>2014660855</v>
      </c>
      <c r="J188" s="81">
        <v>1830247186</v>
      </c>
      <c r="K188" s="81">
        <v>1635129024</v>
      </c>
      <c r="L188" s="81">
        <v>1629897879</v>
      </c>
      <c r="M188" s="81">
        <v>1722430554</v>
      </c>
      <c r="N188" s="81">
        <v>1499893511</v>
      </c>
      <c r="O188" s="81">
        <v>1544489191</v>
      </c>
      <c r="P188" s="81">
        <v>1456436728</v>
      </c>
      <c r="Q188" s="81">
        <v>1697293167</v>
      </c>
      <c r="R188" s="81">
        <v>1688065750</v>
      </c>
      <c r="S188" s="81">
        <v>1969481263</v>
      </c>
      <c r="T188" s="81">
        <v>1554961716</v>
      </c>
      <c r="U188" s="81">
        <v>1570905804</v>
      </c>
      <c r="V188" s="81">
        <v>1687026860</v>
      </c>
      <c r="W188" s="81">
        <v>1238805802</v>
      </c>
      <c r="X188" s="81">
        <v>1431337955</v>
      </c>
      <c r="Y188" s="81">
        <v>1645563323</v>
      </c>
      <c r="Z188" s="81">
        <v>1200206222</v>
      </c>
      <c r="AA188" s="81">
        <v>1365754636</v>
      </c>
      <c r="AB188" s="81">
        <v>1703780916</v>
      </c>
      <c r="AC188" s="81">
        <v>1413083473</v>
      </c>
      <c r="AD188" s="81">
        <v>1541792243</v>
      </c>
      <c r="AE188" s="81">
        <v>2258290037</v>
      </c>
      <c r="AF188" s="81">
        <v>2629307037</v>
      </c>
    </row>
    <row r="189" spans="1:59" x14ac:dyDescent="0.35">
      <c r="E189" s="46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</row>
    <row r="190" spans="1:59" x14ac:dyDescent="0.35">
      <c r="B190" s="39" t="s">
        <v>14</v>
      </c>
      <c r="C190" s="39" t="s">
        <v>13</v>
      </c>
      <c r="D190" s="146" t="s">
        <v>125</v>
      </c>
      <c r="E190" s="43" t="s">
        <v>7</v>
      </c>
      <c r="F190" s="93" t="s">
        <v>80</v>
      </c>
      <c r="G190" s="93" t="s">
        <v>81</v>
      </c>
      <c r="H190" s="93" t="s">
        <v>82</v>
      </c>
      <c r="I190" s="93" t="s">
        <v>83</v>
      </c>
      <c r="J190" s="93" t="s">
        <v>84</v>
      </c>
      <c r="K190" s="93" t="s">
        <v>85</v>
      </c>
      <c r="L190" s="93" t="s">
        <v>86</v>
      </c>
      <c r="M190" s="93" t="s">
        <v>87</v>
      </c>
      <c r="N190" s="93" t="s">
        <v>88</v>
      </c>
      <c r="O190" s="93" t="s">
        <v>89</v>
      </c>
      <c r="P190" s="93" t="s">
        <v>90</v>
      </c>
      <c r="Q190" s="93" t="s">
        <v>91</v>
      </c>
      <c r="R190" s="93" t="s">
        <v>92</v>
      </c>
      <c r="S190" s="93" t="s">
        <v>93</v>
      </c>
      <c r="T190" s="93" t="s">
        <v>94</v>
      </c>
      <c r="U190" s="93" t="s">
        <v>95</v>
      </c>
      <c r="V190" s="93" t="s">
        <v>96</v>
      </c>
      <c r="W190" s="93" t="s">
        <v>97</v>
      </c>
      <c r="X190" s="93" t="s">
        <v>98</v>
      </c>
      <c r="Y190" s="93" t="s">
        <v>99</v>
      </c>
      <c r="Z190" s="93" t="s">
        <v>100</v>
      </c>
      <c r="AA190" s="93" t="s">
        <v>101</v>
      </c>
      <c r="AB190" s="93" t="s">
        <v>102</v>
      </c>
      <c r="AC190" s="93" t="s">
        <v>103</v>
      </c>
      <c r="AD190" s="93" t="s">
        <v>106</v>
      </c>
      <c r="AE190" s="93" t="s">
        <v>135</v>
      </c>
      <c r="AF190" s="93" t="s">
        <v>136</v>
      </c>
    </row>
    <row r="191" spans="1:59" x14ac:dyDescent="0.35">
      <c r="A191" s="29"/>
      <c r="B191" s="118">
        <v>0</v>
      </c>
      <c r="C191" s="78" t="s">
        <v>15</v>
      </c>
      <c r="D191" s="144"/>
      <c r="E191" s="48" t="s">
        <v>35</v>
      </c>
      <c r="F191" s="81"/>
      <c r="G191" s="81"/>
      <c r="H191" s="81">
        <v>2006006687</v>
      </c>
      <c r="I191" s="81">
        <v>1949886307</v>
      </c>
      <c r="J191" s="81">
        <v>1926220693</v>
      </c>
      <c r="K191" s="81">
        <v>1511657529</v>
      </c>
      <c r="L191" s="81">
        <v>1135070572</v>
      </c>
      <c r="M191" s="81">
        <v>1391782953</v>
      </c>
      <c r="N191" s="81">
        <v>1035371704</v>
      </c>
      <c r="O191" s="81">
        <v>907163558</v>
      </c>
      <c r="P191" s="81">
        <v>783815622</v>
      </c>
      <c r="Q191" s="81">
        <v>476084778</v>
      </c>
      <c r="R191" s="81">
        <v>526961091</v>
      </c>
      <c r="S191" s="81">
        <v>634884323</v>
      </c>
      <c r="T191" s="81">
        <v>331889496</v>
      </c>
      <c r="U191" s="81">
        <v>172048112</v>
      </c>
      <c r="V191" s="81">
        <v>374415082</v>
      </c>
      <c r="W191" s="81">
        <v>131658404</v>
      </c>
      <c r="X191" s="81">
        <v>157961209</v>
      </c>
      <c r="Y191" s="81">
        <v>662203166</v>
      </c>
      <c r="Z191" s="81">
        <v>457498253</v>
      </c>
      <c r="AA191" s="81">
        <v>507772167</v>
      </c>
      <c r="AB191" s="81">
        <v>1136177261</v>
      </c>
      <c r="AC191" s="81">
        <v>758821367</v>
      </c>
      <c r="AD191" s="81">
        <v>611750974</v>
      </c>
      <c r="AE191" s="81">
        <v>1000287051</v>
      </c>
      <c r="AF191" s="81">
        <v>683493400</v>
      </c>
    </row>
    <row r="192" spans="1:59" x14ac:dyDescent="0.35">
      <c r="A192" s="29"/>
      <c r="B192" s="118">
        <v>1</v>
      </c>
      <c r="C192" s="77" t="s">
        <v>74</v>
      </c>
      <c r="D192" s="144"/>
      <c r="E192" s="48" t="s">
        <v>35</v>
      </c>
      <c r="F192" s="81"/>
      <c r="G192" s="81"/>
      <c r="H192" s="81">
        <v>2006059090</v>
      </c>
      <c r="I192" s="81">
        <v>1950068032</v>
      </c>
      <c r="J192" s="81">
        <v>1923941897</v>
      </c>
      <c r="K192" s="81">
        <v>1511972990</v>
      </c>
      <c r="L192" s="81">
        <v>1132653262</v>
      </c>
      <c r="M192" s="81">
        <v>1392187646</v>
      </c>
      <c r="N192" s="81">
        <v>1041359449</v>
      </c>
      <c r="O192" s="81">
        <v>911816251</v>
      </c>
      <c r="P192" s="81">
        <v>783465303</v>
      </c>
      <c r="Q192" s="81">
        <v>479743428</v>
      </c>
      <c r="R192" s="81">
        <v>528610453</v>
      </c>
      <c r="S192" s="81">
        <v>634722293</v>
      </c>
      <c r="T192" s="81">
        <v>330182081</v>
      </c>
      <c r="U192" s="81">
        <v>170866072</v>
      </c>
      <c r="V192" s="81">
        <v>374827429</v>
      </c>
      <c r="W192" s="81">
        <v>130710213</v>
      </c>
      <c r="X192" s="81">
        <v>157685751</v>
      </c>
      <c r="Y192" s="81">
        <v>660337761</v>
      </c>
      <c r="Z192" s="81">
        <v>456822954</v>
      </c>
      <c r="AA192" s="81">
        <v>510363325</v>
      </c>
      <c r="AB192" s="81">
        <v>1135856692</v>
      </c>
      <c r="AC192" s="81">
        <v>757069187</v>
      </c>
      <c r="AD192" s="81">
        <v>610474141</v>
      </c>
      <c r="AE192" s="81">
        <v>999257267</v>
      </c>
      <c r="AF192" s="81">
        <v>681249826</v>
      </c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</row>
    <row r="193" spans="1:59" x14ac:dyDescent="0.35">
      <c r="A193" s="29"/>
      <c r="B193" s="118">
        <v>2</v>
      </c>
      <c r="C193" s="77" t="s">
        <v>75</v>
      </c>
      <c r="D193" s="144"/>
      <c r="E193" s="48" t="s">
        <v>35</v>
      </c>
      <c r="F193" s="81"/>
      <c r="G193" s="81"/>
      <c r="H193" s="81">
        <v>2006059090</v>
      </c>
      <c r="I193" s="81">
        <v>1950068032</v>
      </c>
      <c r="J193" s="81">
        <v>1923941897</v>
      </c>
      <c r="K193" s="81">
        <v>1511972990</v>
      </c>
      <c r="L193" s="81">
        <v>1132653262</v>
      </c>
      <c r="M193" s="81">
        <v>1392187646</v>
      </c>
      <c r="N193" s="81">
        <v>1041359449</v>
      </c>
      <c r="O193" s="81">
        <v>911816251</v>
      </c>
      <c r="P193" s="81">
        <v>783465303</v>
      </c>
      <c r="Q193" s="81">
        <v>479743428</v>
      </c>
      <c r="R193" s="81">
        <v>528610453</v>
      </c>
      <c r="S193" s="81">
        <v>634722293</v>
      </c>
      <c r="T193" s="81">
        <v>330182081</v>
      </c>
      <c r="U193" s="81">
        <v>170866072</v>
      </c>
      <c r="V193" s="81">
        <v>374827429</v>
      </c>
      <c r="W193" s="81">
        <v>130710213</v>
      </c>
      <c r="X193" s="81">
        <v>157685751</v>
      </c>
      <c r="Y193" s="81">
        <v>660337761</v>
      </c>
      <c r="Z193" s="81">
        <v>456822954</v>
      </c>
      <c r="AA193" s="81">
        <v>510363325</v>
      </c>
      <c r="AB193" s="81">
        <v>1135856692</v>
      </c>
      <c r="AC193" s="81">
        <v>757069187</v>
      </c>
      <c r="AD193" s="81">
        <v>610474141</v>
      </c>
      <c r="AE193" s="81">
        <v>999257267</v>
      </c>
      <c r="AF193" s="81">
        <v>681249826</v>
      </c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</row>
    <row r="194" spans="1:59" x14ac:dyDescent="0.35">
      <c r="A194" s="29"/>
      <c r="B194" s="118">
        <v>3</v>
      </c>
      <c r="C194" s="77" t="s">
        <v>76</v>
      </c>
      <c r="D194" s="144"/>
      <c r="E194" s="48" t="s">
        <v>35</v>
      </c>
      <c r="F194" s="81"/>
      <c r="G194" s="81"/>
      <c r="H194" s="81">
        <v>2005869733</v>
      </c>
      <c r="I194" s="81">
        <v>1949879760</v>
      </c>
      <c r="J194" s="81">
        <v>1923682080</v>
      </c>
      <c r="K194" s="81">
        <v>1510610317</v>
      </c>
      <c r="L194" s="81">
        <v>1130340118</v>
      </c>
      <c r="M194" s="81">
        <v>1390698966</v>
      </c>
      <c r="N194" s="81">
        <v>1040693482</v>
      </c>
      <c r="O194" s="81">
        <v>911100740</v>
      </c>
      <c r="P194" s="81">
        <v>783616835</v>
      </c>
      <c r="Q194" s="81">
        <v>479563592</v>
      </c>
      <c r="R194" s="81">
        <v>528352903</v>
      </c>
      <c r="S194" s="81">
        <v>634111186</v>
      </c>
      <c r="T194" s="81">
        <v>329580641</v>
      </c>
      <c r="U194" s="81">
        <v>170648235</v>
      </c>
      <c r="V194" s="81">
        <v>374545134</v>
      </c>
      <c r="W194" s="81">
        <v>130273468</v>
      </c>
      <c r="X194" s="81">
        <v>157483228</v>
      </c>
      <c r="Y194" s="81">
        <v>660323463</v>
      </c>
      <c r="Z194" s="81">
        <v>456833230</v>
      </c>
      <c r="AA194" s="81">
        <v>510512010</v>
      </c>
      <c r="AB194" s="81">
        <v>1135634246</v>
      </c>
      <c r="AC194" s="81">
        <v>757710602</v>
      </c>
      <c r="AD194" s="81">
        <v>610505690</v>
      </c>
      <c r="AE194" s="81">
        <v>999407016</v>
      </c>
      <c r="AF194" s="81">
        <v>681379898</v>
      </c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</row>
    <row r="195" spans="1:59" x14ac:dyDescent="0.35">
      <c r="A195" s="29"/>
      <c r="B195" s="118">
        <v>4</v>
      </c>
      <c r="C195" s="77" t="s">
        <v>77</v>
      </c>
      <c r="D195" s="144"/>
      <c r="E195" s="48" t="s">
        <v>35</v>
      </c>
      <c r="F195" s="81"/>
      <c r="G195" s="81"/>
      <c r="H195" s="81">
        <v>2006032325</v>
      </c>
      <c r="I195" s="81">
        <v>1949906132</v>
      </c>
      <c r="J195" s="81">
        <v>1926469923</v>
      </c>
      <c r="K195" s="81">
        <v>1511775190</v>
      </c>
      <c r="L195" s="81">
        <v>1135289702</v>
      </c>
      <c r="M195" s="81">
        <v>1392105668</v>
      </c>
      <c r="N195" s="81">
        <v>1036039433</v>
      </c>
      <c r="O195" s="81">
        <v>907274137</v>
      </c>
      <c r="P195" s="81">
        <v>784110531</v>
      </c>
      <c r="Q195" s="81">
        <v>476371810</v>
      </c>
      <c r="R195" s="81">
        <v>527673744</v>
      </c>
      <c r="S195" s="81">
        <v>634736694</v>
      </c>
      <c r="T195" s="81">
        <v>331822171</v>
      </c>
      <c r="U195" s="81">
        <v>171590000</v>
      </c>
      <c r="V195" s="81">
        <v>374415204</v>
      </c>
      <c r="W195" s="81">
        <v>131338181</v>
      </c>
      <c r="X195" s="81">
        <v>157701668</v>
      </c>
      <c r="Y195" s="81">
        <v>661924309</v>
      </c>
      <c r="Z195" s="81">
        <v>457549535</v>
      </c>
      <c r="AA195" s="81">
        <v>507435236</v>
      </c>
      <c r="AB195" s="81">
        <v>1136747635</v>
      </c>
      <c r="AC195" s="81">
        <v>758263701</v>
      </c>
      <c r="AD195" s="81">
        <v>611424783</v>
      </c>
      <c r="AE195" s="81">
        <v>1000304900</v>
      </c>
      <c r="AF195" s="81">
        <v>683432508</v>
      </c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</row>
    <row r="196" spans="1:59" x14ac:dyDescent="0.35">
      <c r="A196" s="29"/>
      <c r="B196" s="118">
        <v>5</v>
      </c>
      <c r="C196" s="77" t="s">
        <v>78</v>
      </c>
      <c r="D196" s="144"/>
      <c r="E196" s="48" t="s">
        <v>35</v>
      </c>
      <c r="F196" s="81"/>
      <c r="G196" s="81"/>
      <c r="H196" s="81">
        <v>2007339301</v>
      </c>
      <c r="I196" s="81">
        <v>1946970059</v>
      </c>
      <c r="J196" s="81">
        <v>1925570972</v>
      </c>
      <c r="K196" s="81">
        <v>1512012227</v>
      </c>
      <c r="L196" s="81">
        <v>1132881701</v>
      </c>
      <c r="M196" s="81">
        <v>1392595696</v>
      </c>
      <c r="N196" s="81">
        <v>1041841087</v>
      </c>
      <c r="O196" s="81">
        <v>911985976</v>
      </c>
      <c r="P196" s="81">
        <v>783646547</v>
      </c>
      <c r="Q196" s="81">
        <v>479704111</v>
      </c>
      <c r="R196" s="81">
        <v>529029301</v>
      </c>
      <c r="S196" s="81">
        <v>635011312</v>
      </c>
      <c r="T196" s="81">
        <v>330498287</v>
      </c>
      <c r="U196" s="81">
        <v>170963897</v>
      </c>
      <c r="V196" s="81">
        <v>374926537</v>
      </c>
      <c r="W196" s="81">
        <v>130729852</v>
      </c>
      <c r="X196" s="81">
        <v>157677677</v>
      </c>
      <c r="Y196" s="81">
        <v>660477769</v>
      </c>
      <c r="Z196" s="81">
        <v>456788624</v>
      </c>
      <c r="AA196" s="81">
        <v>510337404</v>
      </c>
      <c r="AB196" s="81">
        <v>1135813287</v>
      </c>
      <c r="AC196" s="81">
        <v>757048418</v>
      </c>
      <c r="AD196" s="81">
        <v>610536574</v>
      </c>
      <c r="AE196" s="81">
        <v>999303742</v>
      </c>
      <c r="AF196" s="81">
        <v>681266960</v>
      </c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</row>
    <row r="197" spans="1:59" x14ac:dyDescent="0.35">
      <c r="A197" s="29"/>
      <c r="B197" s="118">
        <v>6</v>
      </c>
      <c r="C197" s="77" t="s">
        <v>107</v>
      </c>
      <c r="D197" s="144"/>
      <c r="E197" s="48" t="s">
        <v>35</v>
      </c>
      <c r="F197" s="81"/>
      <c r="G197" s="81"/>
      <c r="H197" s="81">
        <v>2006667069</v>
      </c>
      <c r="I197" s="81">
        <v>1946781362</v>
      </c>
      <c r="J197" s="81">
        <v>1924544228</v>
      </c>
      <c r="K197" s="81">
        <v>1510728348</v>
      </c>
      <c r="L197" s="81">
        <v>1133727650</v>
      </c>
      <c r="M197" s="81">
        <v>1392441320</v>
      </c>
      <c r="N197" s="81">
        <v>1036860001</v>
      </c>
      <c r="O197" s="81">
        <v>908707621</v>
      </c>
      <c r="P197" s="81">
        <v>783329946</v>
      </c>
      <c r="Q197" s="81">
        <v>477404873</v>
      </c>
      <c r="R197" s="81">
        <v>528550579</v>
      </c>
      <c r="S197" s="81">
        <v>635576872</v>
      </c>
      <c r="T197" s="81">
        <v>332051321</v>
      </c>
      <c r="U197" s="81">
        <v>171851450</v>
      </c>
      <c r="V197" s="81">
        <v>374592460</v>
      </c>
      <c r="W197" s="81">
        <v>130834832</v>
      </c>
      <c r="X197" s="81">
        <v>157595506</v>
      </c>
      <c r="Y197" s="81">
        <v>661262735</v>
      </c>
      <c r="Z197" s="81">
        <v>457070441</v>
      </c>
      <c r="AA197" s="81">
        <v>509226903</v>
      </c>
      <c r="AB197" s="81">
        <v>1135837554</v>
      </c>
      <c r="AC197" s="81">
        <v>756987676</v>
      </c>
      <c r="AD197" s="81">
        <v>610603070</v>
      </c>
      <c r="AE197" s="81">
        <v>999819575</v>
      </c>
      <c r="AF197" s="81">
        <v>682699576</v>
      </c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</row>
    <row r="198" spans="1:59" x14ac:dyDescent="0.35">
      <c r="E198" s="46"/>
    </row>
    <row r="199" spans="1:59" x14ac:dyDescent="0.35">
      <c r="E199" s="46"/>
    </row>
    <row r="200" spans="1:59" x14ac:dyDescent="0.35">
      <c r="B200" s="38" t="s">
        <v>29</v>
      </c>
      <c r="C200" s="38"/>
      <c r="D200" s="73"/>
      <c r="E200" s="72" t="s">
        <v>30</v>
      </c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</row>
    <row r="201" spans="1:59" s="29" customFormat="1" x14ac:dyDescent="0.35">
      <c r="A201" s="60"/>
      <c r="B201" s="74"/>
      <c r="C201" s="74"/>
      <c r="D201" s="76"/>
      <c r="E201" s="75"/>
      <c r="F201" s="128"/>
      <c r="G201" s="128"/>
      <c r="H201" s="128"/>
      <c r="I201" s="128"/>
      <c r="J201" s="131"/>
      <c r="K201" s="128"/>
      <c r="L201" s="131"/>
      <c r="M201" s="131"/>
      <c r="N201" s="131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  <c r="AA201" s="128"/>
      <c r="AB201" s="128"/>
      <c r="AC201" s="128"/>
      <c r="AD201" s="100"/>
      <c r="AE201" s="100"/>
      <c r="AF201" s="100"/>
    </row>
    <row r="202" spans="1:59" x14ac:dyDescent="0.35">
      <c r="B202" s="39" t="s">
        <v>14</v>
      </c>
      <c r="C202" s="39" t="s">
        <v>13</v>
      </c>
      <c r="D202" s="146" t="s">
        <v>105</v>
      </c>
      <c r="E202" s="43" t="s">
        <v>7</v>
      </c>
      <c r="F202" s="93" t="s">
        <v>80</v>
      </c>
      <c r="G202" s="93" t="s">
        <v>81</v>
      </c>
      <c r="H202" s="93" t="s">
        <v>82</v>
      </c>
      <c r="I202" s="93" t="s">
        <v>83</v>
      </c>
      <c r="J202" s="93" t="s">
        <v>84</v>
      </c>
      <c r="K202" s="93" t="s">
        <v>85</v>
      </c>
      <c r="L202" s="93" t="s">
        <v>86</v>
      </c>
      <c r="M202" s="93" t="s">
        <v>87</v>
      </c>
      <c r="N202" s="93" t="s">
        <v>88</v>
      </c>
      <c r="O202" s="93" t="s">
        <v>89</v>
      </c>
      <c r="P202" s="93" t="s">
        <v>90</v>
      </c>
      <c r="Q202" s="93" t="s">
        <v>91</v>
      </c>
      <c r="R202" s="93" t="s">
        <v>92</v>
      </c>
      <c r="S202" s="93" t="s">
        <v>93</v>
      </c>
      <c r="T202" s="93" t="s">
        <v>94</v>
      </c>
      <c r="U202" s="93" t="s">
        <v>95</v>
      </c>
      <c r="V202" s="93" t="s">
        <v>96</v>
      </c>
      <c r="W202" s="93" t="s">
        <v>97</v>
      </c>
      <c r="X202" s="93" t="s">
        <v>98</v>
      </c>
      <c r="Y202" s="93" t="s">
        <v>99</v>
      </c>
      <c r="Z202" s="93" t="s">
        <v>100</v>
      </c>
      <c r="AA202" s="93" t="s">
        <v>101</v>
      </c>
      <c r="AB202" s="93" t="s">
        <v>102</v>
      </c>
      <c r="AC202" s="93" t="s">
        <v>103</v>
      </c>
      <c r="AD202" s="93" t="s">
        <v>106</v>
      </c>
      <c r="AE202" s="93" t="s">
        <v>135</v>
      </c>
      <c r="AF202" s="93" t="s">
        <v>136</v>
      </c>
    </row>
    <row r="203" spans="1:59" x14ac:dyDescent="0.35">
      <c r="A203" s="29"/>
      <c r="B203" s="118">
        <v>0</v>
      </c>
      <c r="C203" s="78" t="s">
        <v>15</v>
      </c>
      <c r="D203" s="144"/>
      <c r="E203" s="48" t="s">
        <v>35</v>
      </c>
      <c r="F203" s="81"/>
      <c r="G203" s="81"/>
      <c r="H203" s="81">
        <v>18783408</v>
      </c>
      <c r="I203" s="81">
        <v>21676171</v>
      </c>
      <c r="J203" s="81">
        <v>45071188</v>
      </c>
      <c r="K203" s="81">
        <v>13703614</v>
      </c>
      <c r="L203" s="81">
        <v>2731084</v>
      </c>
      <c r="M203" s="81">
        <v>22252136</v>
      </c>
      <c r="N203" s="81">
        <v>12029932</v>
      </c>
      <c r="O203" s="81">
        <v>20744343</v>
      </c>
      <c r="P203" s="81">
        <v>1849185</v>
      </c>
      <c r="Q203" s="81">
        <v>7123035</v>
      </c>
      <c r="R203" s="81">
        <v>2732053</v>
      </c>
      <c r="S203" s="81">
        <v>1390510</v>
      </c>
      <c r="T203" s="81">
        <v>13679591</v>
      </c>
      <c r="U203" s="81">
        <v>6100668</v>
      </c>
      <c r="V203" s="81">
        <v>25034725</v>
      </c>
      <c r="W203" s="81">
        <v>9595</v>
      </c>
      <c r="X203" s="81">
        <v>8666571</v>
      </c>
      <c r="Y203" s="81">
        <v>12912106</v>
      </c>
      <c r="Z203" s="81">
        <v>20521174</v>
      </c>
      <c r="AA203" s="81">
        <v>12469093</v>
      </c>
      <c r="AB203" s="81">
        <v>27904585</v>
      </c>
      <c r="AC203" s="81">
        <v>23237537</v>
      </c>
      <c r="AD203" s="81">
        <v>2724674</v>
      </c>
      <c r="AE203" s="81">
        <v>26701647</v>
      </c>
      <c r="AF203" s="81">
        <v>1077650</v>
      </c>
      <c r="AG203" s="69"/>
      <c r="AH203" s="69"/>
    </row>
    <row r="204" spans="1:59" x14ac:dyDescent="0.35">
      <c r="A204" s="29"/>
      <c r="B204" s="118">
        <v>1</v>
      </c>
      <c r="C204" s="77" t="s">
        <v>74</v>
      </c>
      <c r="D204" s="144"/>
      <c r="E204" s="48" t="s">
        <v>35</v>
      </c>
      <c r="F204" s="81"/>
      <c r="G204" s="81"/>
      <c r="H204" s="81">
        <v>18774850</v>
      </c>
      <c r="I204" s="81">
        <v>21676854</v>
      </c>
      <c r="J204" s="81">
        <v>45070368</v>
      </c>
      <c r="K204" s="81">
        <v>16084434</v>
      </c>
      <c r="L204" s="81">
        <v>2385200</v>
      </c>
      <c r="M204" s="81">
        <v>22273363</v>
      </c>
      <c r="N204" s="81">
        <v>12054585</v>
      </c>
      <c r="O204" s="81">
        <v>20972731</v>
      </c>
      <c r="P204" s="81">
        <v>2025636</v>
      </c>
      <c r="Q204" s="81">
        <v>6578484</v>
      </c>
      <c r="R204" s="81">
        <v>2869012</v>
      </c>
      <c r="S204" s="81">
        <v>1379434</v>
      </c>
      <c r="T204" s="81">
        <v>12382587</v>
      </c>
      <c r="U204" s="81">
        <v>5947278</v>
      </c>
      <c r="V204" s="81">
        <v>25037684</v>
      </c>
      <c r="W204" s="81">
        <v>11189</v>
      </c>
      <c r="X204" s="81">
        <v>8692601</v>
      </c>
      <c r="Y204" s="81">
        <v>12845341</v>
      </c>
      <c r="Z204" s="81">
        <v>20523981</v>
      </c>
      <c r="AA204" s="81">
        <v>12498780</v>
      </c>
      <c r="AB204" s="81">
        <v>27854654</v>
      </c>
      <c r="AC204" s="81">
        <v>23080200</v>
      </c>
      <c r="AD204" s="81">
        <v>2746934</v>
      </c>
      <c r="AE204" s="81">
        <v>27018675</v>
      </c>
      <c r="AF204" s="81">
        <v>1100497</v>
      </c>
      <c r="AG204" s="69"/>
      <c r="AH204" s="69"/>
    </row>
    <row r="205" spans="1:59" x14ac:dyDescent="0.35">
      <c r="A205" s="29"/>
      <c r="B205" s="118">
        <v>2</v>
      </c>
      <c r="C205" s="77" t="s">
        <v>75</v>
      </c>
      <c r="D205" s="144"/>
      <c r="E205" s="48" t="s">
        <v>35</v>
      </c>
      <c r="F205" s="81"/>
      <c r="G205" s="81"/>
      <c r="H205" s="81">
        <v>18774850</v>
      </c>
      <c r="I205" s="81">
        <v>21676854</v>
      </c>
      <c r="J205" s="81">
        <v>45070368</v>
      </c>
      <c r="K205" s="81">
        <v>16084434</v>
      </c>
      <c r="L205" s="81">
        <v>2385200</v>
      </c>
      <c r="M205" s="81">
        <v>22273363</v>
      </c>
      <c r="N205" s="81">
        <v>12054585</v>
      </c>
      <c r="O205" s="81">
        <v>20972731</v>
      </c>
      <c r="P205" s="81">
        <v>2025636</v>
      </c>
      <c r="Q205" s="81">
        <v>6578484</v>
      </c>
      <c r="R205" s="81">
        <v>2869012</v>
      </c>
      <c r="S205" s="81">
        <v>1379434</v>
      </c>
      <c r="T205" s="81">
        <v>12382587</v>
      </c>
      <c r="U205" s="81">
        <v>5947278</v>
      </c>
      <c r="V205" s="81">
        <v>25037684</v>
      </c>
      <c r="W205" s="81">
        <v>11189</v>
      </c>
      <c r="X205" s="81">
        <v>8692601</v>
      </c>
      <c r="Y205" s="81">
        <v>12845341</v>
      </c>
      <c r="Z205" s="81">
        <v>20523981</v>
      </c>
      <c r="AA205" s="81">
        <v>12498780</v>
      </c>
      <c r="AB205" s="81">
        <v>27854654</v>
      </c>
      <c r="AC205" s="81">
        <v>23080200</v>
      </c>
      <c r="AD205" s="81">
        <v>2746934</v>
      </c>
      <c r="AE205" s="81">
        <v>27018675</v>
      </c>
      <c r="AF205" s="81">
        <v>1100497</v>
      </c>
      <c r="AG205" s="69"/>
      <c r="AH205" s="69"/>
    </row>
    <row r="206" spans="1:59" x14ac:dyDescent="0.35">
      <c r="A206" s="29"/>
      <c r="B206" s="118">
        <v>3</v>
      </c>
      <c r="C206" s="77" t="s">
        <v>76</v>
      </c>
      <c r="D206" s="144"/>
      <c r="E206" s="48" t="s">
        <v>35</v>
      </c>
      <c r="F206" s="81"/>
      <c r="G206" s="81"/>
      <c r="H206" s="81">
        <v>18775140</v>
      </c>
      <c r="I206" s="81">
        <v>21676560</v>
      </c>
      <c r="J206" s="81">
        <v>44814192</v>
      </c>
      <c r="K206" s="81">
        <v>15895536</v>
      </c>
      <c r="L206" s="81">
        <v>2418667</v>
      </c>
      <c r="M206" s="81">
        <v>22274580</v>
      </c>
      <c r="N206" s="81">
        <v>12056203</v>
      </c>
      <c r="O206" s="81">
        <v>21008570</v>
      </c>
      <c r="P206" s="81">
        <v>2002883</v>
      </c>
      <c r="Q206" s="81">
        <v>6577823</v>
      </c>
      <c r="R206" s="81">
        <v>2872453</v>
      </c>
      <c r="S206" s="81">
        <v>1378429</v>
      </c>
      <c r="T206" s="81">
        <v>12337436</v>
      </c>
      <c r="U206" s="81">
        <v>5944543</v>
      </c>
      <c r="V206" s="81">
        <v>25036916</v>
      </c>
      <c r="W206" s="81">
        <v>10510</v>
      </c>
      <c r="X206" s="81">
        <v>8688533</v>
      </c>
      <c r="Y206" s="81">
        <v>12858672</v>
      </c>
      <c r="Z206" s="81">
        <v>20523202</v>
      </c>
      <c r="AA206" s="81">
        <v>12500638</v>
      </c>
      <c r="AB206" s="81">
        <v>27892595</v>
      </c>
      <c r="AC206" s="81">
        <v>23083279</v>
      </c>
      <c r="AD206" s="81">
        <v>2745744</v>
      </c>
      <c r="AE206" s="81">
        <v>26887267</v>
      </c>
      <c r="AF206" s="81">
        <v>1067748</v>
      </c>
      <c r="AG206" s="69"/>
      <c r="AH206" s="69"/>
    </row>
    <row r="207" spans="1:59" x14ac:dyDescent="0.35">
      <c r="A207" s="29"/>
      <c r="B207" s="118">
        <v>4</v>
      </c>
      <c r="C207" s="77" t="s">
        <v>77</v>
      </c>
      <c r="D207" s="144"/>
      <c r="E207" s="48" t="s">
        <v>35</v>
      </c>
      <c r="F207" s="81"/>
      <c r="G207" s="81"/>
      <c r="H207" s="81">
        <v>18783699</v>
      </c>
      <c r="I207" s="81">
        <v>21676138</v>
      </c>
      <c r="J207" s="81">
        <v>45007154</v>
      </c>
      <c r="K207" s="81">
        <v>14269761</v>
      </c>
      <c r="L207" s="81">
        <v>2696056</v>
      </c>
      <c r="M207" s="81">
        <v>22259874</v>
      </c>
      <c r="N207" s="81">
        <v>12030943</v>
      </c>
      <c r="O207" s="81">
        <v>20739860</v>
      </c>
      <c r="P207" s="81">
        <v>1857783</v>
      </c>
      <c r="Q207" s="81">
        <v>7124455</v>
      </c>
      <c r="R207" s="81">
        <v>2788101</v>
      </c>
      <c r="S207" s="81">
        <v>1388073</v>
      </c>
      <c r="T207" s="81">
        <v>13549005</v>
      </c>
      <c r="U207" s="81">
        <v>6114778</v>
      </c>
      <c r="V207" s="81">
        <v>25034894</v>
      </c>
      <c r="W207" s="81">
        <v>9502</v>
      </c>
      <c r="X207" s="81">
        <v>8674928</v>
      </c>
      <c r="Y207" s="81">
        <v>12890896</v>
      </c>
      <c r="Z207" s="81">
        <v>20518931</v>
      </c>
      <c r="AA207" s="81">
        <v>12459890</v>
      </c>
      <c r="AB207" s="81">
        <v>27872684</v>
      </c>
      <c r="AC207" s="81">
        <v>23184544</v>
      </c>
      <c r="AD207" s="81">
        <v>2724636</v>
      </c>
      <c r="AE207" s="81">
        <v>26749036</v>
      </c>
      <c r="AF207" s="81">
        <v>1068833</v>
      </c>
      <c r="AG207" s="69"/>
      <c r="AH207" s="69"/>
    </row>
    <row r="208" spans="1:59" x14ac:dyDescent="0.35">
      <c r="A208" s="29"/>
      <c r="B208" s="118">
        <v>5</v>
      </c>
      <c r="C208" s="77" t="s">
        <v>78</v>
      </c>
      <c r="D208" s="144"/>
      <c r="E208" s="48" t="s">
        <v>35</v>
      </c>
      <c r="F208" s="81"/>
      <c r="G208" s="81"/>
      <c r="H208" s="81">
        <v>18917680</v>
      </c>
      <c r="I208" s="81">
        <v>21676241</v>
      </c>
      <c r="J208" s="81">
        <v>45166087</v>
      </c>
      <c r="K208" s="81">
        <v>16015840</v>
      </c>
      <c r="L208" s="81">
        <v>2382913</v>
      </c>
      <c r="M208" s="81">
        <v>22282994</v>
      </c>
      <c r="N208" s="81">
        <v>12055364</v>
      </c>
      <c r="O208" s="81">
        <v>20953030</v>
      </c>
      <c r="P208" s="81">
        <v>2036253</v>
      </c>
      <c r="Q208" s="81">
        <v>6578687</v>
      </c>
      <c r="R208" s="81">
        <v>2873299</v>
      </c>
      <c r="S208" s="81">
        <v>1380340</v>
      </c>
      <c r="T208" s="81">
        <v>12360964</v>
      </c>
      <c r="U208" s="81">
        <v>5943133</v>
      </c>
      <c r="V208" s="81">
        <v>25038694</v>
      </c>
      <c r="W208" s="81">
        <v>12123</v>
      </c>
      <c r="X208" s="81">
        <v>8696607</v>
      </c>
      <c r="Y208" s="81">
        <v>12841401</v>
      </c>
      <c r="Z208" s="81">
        <v>20525032</v>
      </c>
      <c r="AA208" s="81">
        <v>12499523</v>
      </c>
      <c r="AB208" s="81">
        <v>27868881</v>
      </c>
      <c r="AC208" s="81">
        <v>23120070</v>
      </c>
      <c r="AD208" s="81">
        <v>2748352</v>
      </c>
      <c r="AE208" s="81">
        <v>27015188</v>
      </c>
      <c r="AF208" s="81">
        <v>1100444</v>
      </c>
      <c r="AG208" s="69"/>
      <c r="AH208" s="69"/>
    </row>
    <row r="209" spans="1:59" x14ac:dyDescent="0.35">
      <c r="A209" s="29"/>
      <c r="B209" s="118">
        <v>6</v>
      </c>
      <c r="C209" s="77" t="s">
        <v>107</v>
      </c>
      <c r="D209" s="144"/>
      <c r="E209" s="48" t="s">
        <v>35</v>
      </c>
      <c r="F209" s="81"/>
      <c r="G209" s="81"/>
      <c r="H209" s="81">
        <v>18787800</v>
      </c>
      <c r="I209" s="81">
        <v>21676251</v>
      </c>
      <c r="J209" s="81">
        <v>45132487</v>
      </c>
      <c r="K209" s="81">
        <v>15395651</v>
      </c>
      <c r="L209" s="81">
        <v>2498567</v>
      </c>
      <c r="M209" s="81">
        <v>22282034</v>
      </c>
      <c r="N209" s="81">
        <v>12045930</v>
      </c>
      <c r="O209" s="81">
        <v>20936312</v>
      </c>
      <c r="P209" s="81">
        <v>1857230</v>
      </c>
      <c r="Q209" s="81">
        <v>6583690</v>
      </c>
      <c r="R209" s="81">
        <v>2924211</v>
      </c>
      <c r="S209" s="81">
        <v>1391223</v>
      </c>
      <c r="T209" s="81">
        <v>12734175</v>
      </c>
      <c r="U209" s="81">
        <v>6081777</v>
      </c>
      <c r="V209" s="81">
        <v>25039548</v>
      </c>
      <c r="W209" s="81">
        <v>12939</v>
      </c>
      <c r="X209" s="81">
        <v>8646847</v>
      </c>
      <c r="Y209" s="81">
        <v>12875092</v>
      </c>
      <c r="Z209" s="81">
        <v>20522458</v>
      </c>
      <c r="AA209" s="81">
        <v>12521874</v>
      </c>
      <c r="AB209" s="81">
        <v>27851370</v>
      </c>
      <c r="AC209" s="81">
        <v>23207739</v>
      </c>
      <c r="AD209" s="81">
        <v>2749446</v>
      </c>
      <c r="AE209" s="81">
        <v>26794557</v>
      </c>
      <c r="AF209" s="81">
        <v>1072243</v>
      </c>
      <c r="AG209" s="69"/>
      <c r="AH209" s="69"/>
    </row>
    <row r="210" spans="1:59" x14ac:dyDescent="0.35">
      <c r="E210" s="46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</row>
    <row r="211" spans="1:59" x14ac:dyDescent="0.35">
      <c r="B211" s="39" t="s">
        <v>14</v>
      </c>
      <c r="C211" s="39" t="s">
        <v>13</v>
      </c>
      <c r="D211" s="146" t="s">
        <v>124</v>
      </c>
      <c r="E211" s="43" t="s">
        <v>7</v>
      </c>
      <c r="F211" s="93" t="s">
        <v>80</v>
      </c>
      <c r="G211" s="93" t="s">
        <v>81</v>
      </c>
      <c r="H211" s="93" t="s">
        <v>82</v>
      </c>
      <c r="I211" s="93" t="s">
        <v>83</v>
      </c>
      <c r="J211" s="93" t="s">
        <v>84</v>
      </c>
      <c r="K211" s="93" t="s">
        <v>85</v>
      </c>
      <c r="L211" s="93" t="s">
        <v>86</v>
      </c>
      <c r="M211" s="93" t="s">
        <v>87</v>
      </c>
      <c r="N211" s="93" t="s">
        <v>88</v>
      </c>
      <c r="O211" s="93" t="s">
        <v>89</v>
      </c>
      <c r="P211" s="93" t="s">
        <v>90</v>
      </c>
      <c r="Q211" s="93" t="s">
        <v>91</v>
      </c>
      <c r="R211" s="93" t="s">
        <v>92</v>
      </c>
      <c r="S211" s="93" t="s">
        <v>93</v>
      </c>
      <c r="T211" s="93" t="s">
        <v>94</v>
      </c>
      <c r="U211" s="93" t="s">
        <v>95</v>
      </c>
      <c r="V211" s="93" t="s">
        <v>96</v>
      </c>
      <c r="W211" s="93" t="s">
        <v>97</v>
      </c>
      <c r="X211" s="93" t="s">
        <v>98</v>
      </c>
      <c r="Y211" s="93" t="s">
        <v>99</v>
      </c>
      <c r="Z211" s="93" t="s">
        <v>100</v>
      </c>
      <c r="AA211" s="93" t="s">
        <v>101</v>
      </c>
      <c r="AB211" s="93" t="s">
        <v>102</v>
      </c>
      <c r="AC211" s="93" t="s">
        <v>103</v>
      </c>
      <c r="AD211" s="93" t="s">
        <v>106</v>
      </c>
      <c r="AE211" s="93" t="s">
        <v>135</v>
      </c>
      <c r="AF211" s="93" t="s">
        <v>136</v>
      </c>
    </row>
    <row r="212" spans="1:59" x14ac:dyDescent="0.35">
      <c r="A212" s="29"/>
      <c r="B212" s="118">
        <v>0</v>
      </c>
      <c r="C212" s="78" t="s">
        <v>15</v>
      </c>
      <c r="D212" s="144"/>
      <c r="E212" s="48" t="s">
        <v>35</v>
      </c>
      <c r="F212" s="81"/>
      <c r="G212" s="81"/>
      <c r="H212" s="81">
        <v>9267991</v>
      </c>
      <c r="I212" s="81">
        <v>13059600</v>
      </c>
      <c r="J212" s="81">
        <v>21883098</v>
      </c>
      <c r="K212" s="81">
        <v>7283281</v>
      </c>
      <c r="L212" s="81">
        <v>4064770</v>
      </c>
      <c r="M212" s="81">
        <v>16534767</v>
      </c>
      <c r="N212" s="81">
        <v>14975428</v>
      </c>
      <c r="O212" s="81">
        <v>23927114</v>
      </c>
      <c r="P212" s="81">
        <v>250887</v>
      </c>
      <c r="Q212" s="81">
        <v>16862661</v>
      </c>
      <c r="R212" s="81">
        <v>56757352</v>
      </c>
      <c r="S212" s="81">
        <v>82106229</v>
      </c>
      <c r="T212" s="81">
        <v>29011391</v>
      </c>
      <c r="U212" s="81">
        <v>4486856</v>
      </c>
      <c r="V212" s="81">
        <v>96168508</v>
      </c>
      <c r="W212" s="81">
        <v>8083</v>
      </c>
      <c r="X212" s="81">
        <v>3527555</v>
      </c>
      <c r="Y212" s="81">
        <v>665124</v>
      </c>
      <c r="Z212" s="81">
        <v>69583353</v>
      </c>
      <c r="AA212" s="81">
        <v>1488548</v>
      </c>
      <c r="AB212" s="81">
        <v>29578267</v>
      </c>
      <c r="AC212" s="81">
        <v>10230614</v>
      </c>
      <c r="AD212" s="81">
        <v>14666513</v>
      </c>
      <c r="AE212" s="81">
        <v>51918931</v>
      </c>
      <c r="AF212" s="81">
        <v>8869476</v>
      </c>
    </row>
    <row r="213" spans="1:59" x14ac:dyDescent="0.35">
      <c r="A213" s="29"/>
      <c r="B213" s="118">
        <v>1</v>
      </c>
      <c r="C213" s="77" t="s">
        <v>74</v>
      </c>
      <c r="D213" s="144"/>
      <c r="E213" s="48" t="s">
        <v>35</v>
      </c>
      <c r="F213" s="81"/>
      <c r="G213" s="81"/>
      <c r="H213" s="81">
        <v>9267503</v>
      </c>
      <c r="I213" s="81">
        <v>13059092</v>
      </c>
      <c r="J213" s="81">
        <v>21759181</v>
      </c>
      <c r="K213" s="81">
        <v>7331996</v>
      </c>
      <c r="L213" s="81">
        <v>4670604</v>
      </c>
      <c r="M213" s="81">
        <v>16422063</v>
      </c>
      <c r="N213" s="81">
        <v>14981494</v>
      </c>
      <c r="O213" s="81">
        <v>23834217</v>
      </c>
      <c r="P213" s="81">
        <v>250108</v>
      </c>
      <c r="Q213" s="81">
        <v>16993526</v>
      </c>
      <c r="R213" s="81">
        <v>57265341</v>
      </c>
      <c r="S213" s="81">
        <v>82729233</v>
      </c>
      <c r="T213" s="81">
        <v>28893335</v>
      </c>
      <c r="U213" s="81">
        <v>6325312</v>
      </c>
      <c r="V213" s="81">
        <v>95712514</v>
      </c>
      <c r="W213" s="81">
        <v>6879</v>
      </c>
      <c r="X213" s="81">
        <v>3215756</v>
      </c>
      <c r="Y213" s="81">
        <v>567020</v>
      </c>
      <c r="Z213" s="81">
        <v>69625490</v>
      </c>
      <c r="AA213" s="81">
        <v>1456245</v>
      </c>
      <c r="AB213" s="81">
        <v>29563753</v>
      </c>
      <c r="AC213" s="81">
        <v>10502582</v>
      </c>
      <c r="AD213" s="81">
        <v>15225446</v>
      </c>
      <c r="AE213" s="81">
        <v>51304412</v>
      </c>
      <c r="AF213" s="81">
        <v>8853197</v>
      </c>
    </row>
    <row r="214" spans="1:59" x14ac:dyDescent="0.35">
      <c r="A214" s="29"/>
      <c r="B214" s="118">
        <v>2</v>
      </c>
      <c r="C214" s="77" t="s">
        <v>75</v>
      </c>
      <c r="D214" s="144"/>
      <c r="E214" s="48" t="s">
        <v>35</v>
      </c>
      <c r="F214" s="81"/>
      <c r="G214" s="81"/>
      <c r="H214" s="81">
        <v>9267503</v>
      </c>
      <c r="I214" s="81">
        <v>13059092</v>
      </c>
      <c r="J214" s="81">
        <v>21759181</v>
      </c>
      <c r="K214" s="81">
        <v>7331996</v>
      </c>
      <c r="L214" s="81">
        <v>4670604</v>
      </c>
      <c r="M214" s="81">
        <v>16422063</v>
      </c>
      <c r="N214" s="81">
        <v>14981494</v>
      </c>
      <c r="O214" s="81">
        <v>23834217</v>
      </c>
      <c r="P214" s="81">
        <v>250108</v>
      </c>
      <c r="Q214" s="81">
        <v>16993526</v>
      </c>
      <c r="R214" s="81">
        <v>57265341</v>
      </c>
      <c r="S214" s="81">
        <v>82729233</v>
      </c>
      <c r="T214" s="81">
        <v>28893335</v>
      </c>
      <c r="U214" s="81">
        <v>6325312</v>
      </c>
      <c r="V214" s="81">
        <v>95712514</v>
      </c>
      <c r="W214" s="81">
        <v>6879</v>
      </c>
      <c r="X214" s="81">
        <v>3215756</v>
      </c>
      <c r="Y214" s="81">
        <v>567020</v>
      </c>
      <c r="Z214" s="81">
        <v>69625490</v>
      </c>
      <c r="AA214" s="81">
        <v>1456245</v>
      </c>
      <c r="AB214" s="81">
        <v>29563753</v>
      </c>
      <c r="AC214" s="81">
        <v>10502582</v>
      </c>
      <c r="AD214" s="81">
        <v>15225446</v>
      </c>
      <c r="AE214" s="81">
        <v>51304412</v>
      </c>
      <c r="AF214" s="81">
        <v>8853197</v>
      </c>
    </row>
    <row r="215" spans="1:59" x14ac:dyDescent="0.35">
      <c r="A215" s="29"/>
      <c r="B215" s="118">
        <v>3</v>
      </c>
      <c r="C215" s="77" t="s">
        <v>76</v>
      </c>
      <c r="D215" s="144"/>
      <c r="E215" s="48" t="s">
        <v>35</v>
      </c>
      <c r="F215" s="81"/>
      <c r="G215" s="81"/>
      <c r="H215" s="81">
        <v>9267508</v>
      </c>
      <c r="I215" s="81">
        <v>13059099</v>
      </c>
      <c r="J215" s="81">
        <v>21761611</v>
      </c>
      <c r="K215" s="81">
        <v>7324112</v>
      </c>
      <c r="L215" s="81">
        <v>4697987</v>
      </c>
      <c r="M215" s="81">
        <v>16450042</v>
      </c>
      <c r="N215" s="81">
        <v>14977709</v>
      </c>
      <c r="O215" s="81">
        <v>23818091</v>
      </c>
      <c r="P215" s="81">
        <v>250112</v>
      </c>
      <c r="Q215" s="81">
        <v>17003505</v>
      </c>
      <c r="R215" s="81">
        <v>57310257</v>
      </c>
      <c r="S215" s="81">
        <v>82813790</v>
      </c>
      <c r="T215" s="81">
        <v>28887593</v>
      </c>
      <c r="U215" s="81">
        <v>6584257</v>
      </c>
      <c r="V215" s="81">
        <v>95598554</v>
      </c>
      <c r="W215" s="81">
        <v>6881</v>
      </c>
      <c r="X215" s="81">
        <v>3233132</v>
      </c>
      <c r="Y215" s="81">
        <v>572550</v>
      </c>
      <c r="Z215" s="81">
        <v>69706345</v>
      </c>
      <c r="AA215" s="81">
        <v>1450490</v>
      </c>
      <c r="AB215" s="81">
        <v>29567811</v>
      </c>
      <c r="AC215" s="81">
        <v>10547223</v>
      </c>
      <c r="AD215" s="81">
        <v>15209443</v>
      </c>
      <c r="AE215" s="81">
        <v>51460069</v>
      </c>
      <c r="AF215" s="81">
        <v>8853938</v>
      </c>
    </row>
    <row r="216" spans="1:59" x14ac:dyDescent="0.35">
      <c r="A216" s="29"/>
      <c r="B216" s="118">
        <v>4</v>
      </c>
      <c r="C216" s="77" t="s">
        <v>77</v>
      </c>
      <c r="D216" s="144"/>
      <c r="E216" s="48" t="s">
        <v>35</v>
      </c>
      <c r="F216" s="81"/>
      <c r="G216" s="81"/>
      <c r="H216" s="81">
        <v>9267947</v>
      </c>
      <c r="I216" s="81">
        <v>13059546</v>
      </c>
      <c r="J216" s="81">
        <v>21841687</v>
      </c>
      <c r="K216" s="81">
        <v>7301364</v>
      </c>
      <c r="L216" s="81">
        <v>4168489</v>
      </c>
      <c r="M216" s="81">
        <v>16524656</v>
      </c>
      <c r="N216" s="81">
        <v>14976094</v>
      </c>
      <c r="O216" s="81">
        <v>24002104</v>
      </c>
      <c r="P216" s="81">
        <v>250826</v>
      </c>
      <c r="Q216" s="81">
        <v>16884659</v>
      </c>
      <c r="R216" s="81">
        <v>56874717</v>
      </c>
      <c r="S216" s="81">
        <v>82249589</v>
      </c>
      <c r="T216" s="81">
        <v>28983221</v>
      </c>
      <c r="U216" s="81">
        <v>4422780</v>
      </c>
      <c r="V216" s="81">
        <v>96168373</v>
      </c>
      <c r="W216" s="81">
        <v>7980</v>
      </c>
      <c r="X216" s="81">
        <v>3484084</v>
      </c>
      <c r="Y216" s="81">
        <v>650169</v>
      </c>
      <c r="Z216" s="81">
        <v>69597571</v>
      </c>
      <c r="AA216" s="81">
        <v>1486718</v>
      </c>
      <c r="AB216" s="81">
        <v>29573520</v>
      </c>
      <c r="AC216" s="81">
        <v>10286283</v>
      </c>
      <c r="AD216" s="81">
        <v>14766987</v>
      </c>
      <c r="AE216" s="81">
        <v>51898768</v>
      </c>
      <c r="AF216" s="81">
        <v>8866394</v>
      </c>
    </row>
    <row r="217" spans="1:59" x14ac:dyDescent="0.35">
      <c r="A217" s="29"/>
      <c r="B217" s="118">
        <v>5</v>
      </c>
      <c r="C217" s="77" t="s">
        <v>78</v>
      </c>
      <c r="D217" s="144"/>
      <c r="E217" s="48" t="s">
        <v>35</v>
      </c>
      <c r="F217" s="81"/>
      <c r="G217" s="81"/>
      <c r="H217" s="81">
        <v>9268746</v>
      </c>
      <c r="I217" s="81">
        <v>13051632</v>
      </c>
      <c r="J217" s="81">
        <v>21759624</v>
      </c>
      <c r="K217" s="81">
        <v>7335002</v>
      </c>
      <c r="L217" s="81">
        <v>4702330</v>
      </c>
      <c r="M217" s="81">
        <v>16407589</v>
      </c>
      <c r="N217" s="81">
        <v>14983685</v>
      </c>
      <c r="O217" s="81">
        <v>23842835</v>
      </c>
      <c r="P217" s="81">
        <v>252185</v>
      </c>
      <c r="Q217" s="81">
        <v>16994938</v>
      </c>
      <c r="R217" s="81">
        <v>57264639</v>
      </c>
      <c r="S217" s="81">
        <v>82730621</v>
      </c>
      <c r="T217" s="81">
        <v>28896002</v>
      </c>
      <c r="U217" s="81">
        <v>6329787</v>
      </c>
      <c r="V217" s="81">
        <v>95715910</v>
      </c>
      <c r="W217" s="81">
        <v>10048</v>
      </c>
      <c r="X217" s="81">
        <v>3220621</v>
      </c>
      <c r="Y217" s="81">
        <v>571155</v>
      </c>
      <c r="Z217" s="81">
        <v>69628832</v>
      </c>
      <c r="AA217" s="81">
        <v>1460174</v>
      </c>
      <c r="AB217" s="81">
        <v>29567978</v>
      </c>
      <c r="AC217" s="81">
        <v>10507587</v>
      </c>
      <c r="AD217" s="81">
        <v>15228300</v>
      </c>
      <c r="AE217" s="81">
        <v>51309908</v>
      </c>
      <c r="AF217" s="81">
        <v>8859063</v>
      </c>
    </row>
    <row r="218" spans="1:59" x14ac:dyDescent="0.35">
      <c r="A218" s="29"/>
      <c r="B218" s="118">
        <v>6</v>
      </c>
      <c r="C218" s="77" t="s">
        <v>107</v>
      </c>
      <c r="D218" s="144"/>
      <c r="E218" s="48" t="s">
        <v>35</v>
      </c>
      <c r="F218" s="81"/>
      <c r="G218" s="81"/>
      <c r="H218" s="81">
        <v>9267548</v>
      </c>
      <c r="I218" s="81">
        <v>13050370</v>
      </c>
      <c r="J218" s="81">
        <v>21700214</v>
      </c>
      <c r="K218" s="81">
        <v>7316268</v>
      </c>
      <c r="L218" s="81">
        <v>4616108</v>
      </c>
      <c r="M218" s="81">
        <v>16508133</v>
      </c>
      <c r="N218" s="81">
        <v>14975689</v>
      </c>
      <c r="O218" s="81">
        <v>23973420</v>
      </c>
      <c r="P218" s="81">
        <v>250183</v>
      </c>
      <c r="Q218" s="81">
        <v>16954293</v>
      </c>
      <c r="R218" s="81">
        <v>56908845</v>
      </c>
      <c r="S218" s="81">
        <v>82792273</v>
      </c>
      <c r="T218" s="81">
        <v>28925305</v>
      </c>
      <c r="U218" s="81">
        <v>4711484</v>
      </c>
      <c r="V218" s="81">
        <v>92559145</v>
      </c>
      <c r="W218" s="81">
        <v>6990</v>
      </c>
      <c r="X218" s="81">
        <v>3285442</v>
      </c>
      <c r="Y218" s="81">
        <v>597779</v>
      </c>
      <c r="Z218" s="81">
        <v>69520700</v>
      </c>
      <c r="AA218" s="81">
        <v>1493081</v>
      </c>
      <c r="AB218" s="81">
        <v>29562785</v>
      </c>
      <c r="AC218" s="81">
        <v>10406414</v>
      </c>
      <c r="AD218" s="81">
        <v>14932141</v>
      </c>
      <c r="AE218" s="81">
        <v>52928851</v>
      </c>
      <c r="AF218" s="81">
        <v>8864409</v>
      </c>
    </row>
    <row r="219" spans="1:59" x14ac:dyDescent="0.35">
      <c r="E219" s="46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</row>
    <row r="220" spans="1:59" x14ac:dyDescent="0.35">
      <c r="B220" s="39" t="s">
        <v>14</v>
      </c>
      <c r="C220" s="39" t="s">
        <v>13</v>
      </c>
      <c r="D220" s="146" t="s">
        <v>125</v>
      </c>
      <c r="E220" s="43" t="s">
        <v>7</v>
      </c>
      <c r="F220" s="93" t="s">
        <v>80</v>
      </c>
      <c r="G220" s="93" t="s">
        <v>81</v>
      </c>
      <c r="H220" s="93" t="s">
        <v>82</v>
      </c>
      <c r="I220" s="93" t="s">
        <v>83</v>
      </c>
      <c r="J220" s="93" t="s">
        <v>84</v>
      </c>
      <c r="K220" s="93" t="s">
        <v>85</v>
      </c>
      <c r="L220" s="93" t="s">
        <v>86</v>
      </c>
      <c r="M220" s="93" t="s">
        <v>87</v>
      </c>
      <c r="N220" s="93" t="s">
        <v>88</v>
      </c>
      <c r="O220" s="93" t="s">
        <v>89</v>
      </c>
      <c r="P220" s="93" t="s">
        <v>90</v>
      </c>
      <c r="Q220" s="93" t="s">
        <v>91</v>
      </c>
      <c r="R220" s="93" t="s">
        <v>92</v>
      </c>
      <c r="S220" s="93" t="s">
        <v>93</v>
      </c>
      <c r="T220" s="93" t="s">
        <v>94</v>
      </c>
      <c r="U220" s="93" t="s">
        <v>95</v>
      </c>
      <c r="V220" s="93" t="s">
        <v>96</v>
      </c>
      <c r="W220" s="93" t="s">
        <v>97</v>
      </c>
      <c r="X220" s="93" t="s">
        <v>98</v>
      </c>
      <c r="Y220" s="93" t="s">
        <v>99</v>
      </c>
      <c r="Z220" s="93" t="s">
        <v>100</v>
      </c>
      <c r="AA220" s="93" t="s">
        <v>101</v>
      </c>
      <c r="AB220" s="93" t="s">
        <v>102</v>
      </c>
      <c r="AC220" s="93" t="s">
        <v>103</v>
      </c>
      <c r="AD220" s="93" t="s">
        <v>106</v>
      </c>
      <c r="AE220" s="93" t="s">
        <v>135</v>
      </c>
      <c r="AF220" s="93" t="s">
        <v>136</v>
      </c>
    </row>
    <row r="221" spans="1:59" x14ac:dyDescent="0.35">
      <c r="A221" s="29"/>
      <c r="B221" s="118">
        <v>0</v>
      </c>
      <c r="C221" s="78" t="s">
        <v>15</v>
      </c>
      <c r="D221" s="144"/>
      <c r="E221" s="48" t="s">
        <v>35</v>
      </c>
      <c r="F221" s="81"/>
      <c r="G221" s="81"/>
      <c r="H221" s="81">
        <v>12650769</v>
      </c>
      <c r="I221" s="81">
        <v>20768368</v>
      </c>
      <c r="J221" s="81">
        <v>47007623</v>
      </c>
      <c r="K221" s="81">
        <v>21138886</v>
      </c>
      <c r="L221" s="81">
        <v>14742225</v>
      </c>
      <c r="M221" s="81">
        <v>40860766</v>
      </c>
      <c r="N221" s="81">
        <v>15054746</v>
      </c>
      <c r="O221" s="81">
        <v>6331451</v>
      </c>
      <c r="P221" s="81">
        <v>964970</v>
      </c>
      <c r="Q221" s="81">
        <v>2822562</v>
      </c>
      <c r="R221" s="81">
        <v>23662</v>
      </c>
      <c r="S221" s="81">
        <v>25193</v>
      </c>
      <c r="T221" s="81">
        <v>26189</v>
      </c>
      <c r="U221" s="81">
        <v>27583</v>
      </c>
      <c r="V221" s="81">
        <v>14367610</v>
      </c>
      <c r="W221" s="81">
        <v>31037</v>
      </c>
      <c r="X221" s="81">
        <v>2765974</v>
      </c>
      <c r="Y221" s="81">
        <v>34478</v>
      </c>
      <c r="Z221" s="81">
        <v>35900</v>
      </c>
      <c r="AA221" s="81">
        <v>38061</v>
      </c>
      <c r="AB221" s="81">
        <v>1627599</v>
      </c>
      <c r="AC221" s="81">
        <v>10505553</v>
      </c>
      <c r="AD221" s="81">
        <v>43812</v>
      </c>
      <c r="AE221" s="81">
        <v>47568</v>
      </c>
      <c r="AF221" s="81">
        <v>50007</v>
      </c>
    </row>
    <row r="222" spans="1:59" x14ac:dyDescent="0.35">
      <c r="A222" s="29"/>
      <c r="B222" s="118">
        <v>1</v>
      </c>
      <c r="C222" s="77" t="s">
        <v>74</v>
      </c>
      <c r="D222" s="144"/>
      <c r="E222" s="48" t="s">
        <v>35</v>
      </c>
      <c r="F222" s="81"/>
      <c r="G222" s="81"/>
      <c r="H222" s="81">
        <v>12650103</v>
      </c>
      <c r="I222" s="81">
        <v>20767871</v>
      </c>
      <c r="J222" s="81">
        <v>47483543</v>
      </c>
      <c r="K222" s="81">
        <v>21016763</v>
      </c>
      <c r="L222" s="81">
        <v>14798356</v>
      </c>
      <c r="M222" s="81">
        <v>40210399</v>
      </c>
      <c r="N222" s="81">
        <v>15050707</v>
      </c>
      <c r="O222" s="81">
        <v>6330428</v>
      </c>
      <c r="P222" s="81">
        <v>963905</v>
      </c>
      <c r="Q222" s="81">
        <v>2841504</v>
      </c>
      <c r="R222" s="81">
        <v>22489</v>
      </c>
      <c r="S222" s="81">
        <v>23943</v>
      </c>
      <c r="T222" s="81">
        <v>24887</v>
      </c>
      <c r="U222" s="81">
        <v>26212</v>
      </c>
      <c r="V222" s="81">
        <v>14366222</v>
      </c>
      <c r="W222" s="81">
        <v>29494</v>
      </c>
      <c r="X222" s="81">
        <v>2836729</v>
      </c>
      <c r="Y222" s="81">
        <v>32762</v>
      </c>
      <c r="Z222" s="81">
        <v>34112</v>
      </c>
      <c r="AA222" s="81">
        <v>36168</v>
      </c>
      <c r="AB222" s="81">
        <v>1712837</v>
      </c>
      <c r="AC222" s="81">
        <v>10575267</v>
      </c>
      <c r="AD222" s="81">
        <v>41631</v>
      </c>
      <c r="AE222" s="81">
        <v>45198</v>
      </c>
      <c r="AF222" s="81">
        <v>47541</v>
      </c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</row>
    <row r="223" spans="1:59" x14ac:dyDescent="0.35">
      <c r="A223" s="29"/>
      <c r="B223" s="118">
        <v>2</v>
      </c>
      <c r="C223" s="77" t="s">
        <v>75</v>
      </c>
      <c r="D223" s="144"/>
      <c r="E223" s="48" t="s">
        <v>35</v>
      </c>
      <c r="F223" s="81"/>
      <c r="G223" s="81"/>
      <c r="H223" s="81">
        <v>12650103</v>
      </c>
      <c r="I223" s="81">
        <v>20767871</v>
      </c>
      <c r="J223" s="81">
        <v>47483543</v>
      </c>
      <c r="K223" s="81">
        <v>21016763</v>
      </c>
      <c r="L223" s="81">
        <v>14798356</v>
      </c>
      <c r="M223" s="81">
        <v>40210399</v>
      </c>
      <c r="N223" s="81">
        <v>15050707</v>
      </c>
      <c r="O223" s="81">
        <v>6330428</v>
      </c>
      <c r="P223" s="81">
        <v>963905</v>
      </c>
      <c r="Q223" s="81">
        <v>2841504</v>
      </c>
      <c r="R223" s="81">
        <v>22489</v>
      </c>
      <c r="S223" s="81">
        <v>23943</v>
      </c>
      <c r="T223" s="81">
        <v>24887</v>
      </c>
      <c r="U223" s="81">
        <v>26212</v>
      </c>
      <c r="V223" s="81">
        <v>14366222</v>
      </c>
      <c r="W223" s="81">
        <v>29494</v>
      </c>
      <c r="X223" s="81">
        <v>2836729</v>
      </c>
      <c r="Y223" s="81">
        <v>32762</v>
      </c>
      <c r="Z223" s="81">
        <v>34112</v>
      </c>
      <c r="AA223" s="81">
        <v>36168</v>
      </c>
      <c r="AB223" s="81">
        <v>1712837</v>
      </c>
      <c r="AC223" s="81">
        <v>10575267</v>
      </c>
      <c r="AD223" s="81">
        <v>41631</v>
      </c>
      <c r="AE223" s="81">
        <v>45198</v>
      </c>
      <c r="AF223" s="81">
        <v>47541</v>
      </c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</row>
    <row r="224" spans="1:59" x14ac:dyDescent="0.35">
      <c r="A224" s="29"/>
      <c r="B224" s="118">
        <v>3</v>
      </c>
      <c r="C224" s="77" t="s">
        <v>76</v>
      </c>
      <c r="D224" s="144"/>
      <c r="E224" s="48" t="s">
        <v>35</v>
      </c>
      <c r="F224" s="81"/>
      <c r="G224" s="81"/>
      <c r="H224" s="81">
        <v>12650481</v>
      </c>
      <c r="I224" s="81">
        <v>20767906</v>
      </c>
      <c r="J224" s="81">
        <v>46973243</v>
      </c>
      <c r="K224" s="81">
        <v>21014147</v>
      </c>
      <c r="L224" s="81">
        <v>14793747</v>
      </c>
      <c r="M224" s="81">
        <v>40078471</v>
      </c>
      <c r="N224" s="81">
        <v>15050590</v>
      </c>
      <c r="O224" s="81">
        <v>6331015</v>
      </c>
      <c r="P224" s="81">
        <v>964448</v>
      </c>
      <c r="Q224" s="81">
        <v>2842252</v>
      </c>
      <c r="R224" s="81">
        <v>23072</v>
      </c>
      <c r="S224" s="81">
        <v>24574</v>
      </c>
      <c r="T224" s="81">
        <v>25523</v>
      </c>
      <c r="U224" s="81">
        <v>26889</v>
      </c>
      <c r="V224" s="81">
        <v>14367064</v>
      </c>
      <c r="W224" s="81">
        <v>30273</v>
      </c>
      <c r="X224" s="81">
        <v>2847640</v>
      </c>
      <c r="Y224" s="81">
        <v>33636</v>
      </c>
      <c r="Z224" s="81">
        <v>35000</v>
      </c>
      <c r="AA224" s="81">
        <v>37130</v>
      </c>
      <c r="AB224" s="81">
        <v>1700997</v>
      </c>
      <c r="AC224" s="81">
        <v>10574365</v>
      </c>
      <c r="AD224" s="81">
        <v>42729</v>
      </c>
      <c r="AE224" s="81">
        <v>46457</v>
      </c>
      <c r="AF224" s="81">
        <v>48541</v>
      </c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</row>
    <row r="225" spans="1:59" x14ac:dyDescent="0.35">
      <c r="A225" s="29"/>
      <c r="B225" s="118">
        <v>4</v>
      </c>
      <c r="C225" s="77" t="s">
        <v>77</v>
      </c>
      <c r="D225" s="144"/>
      <c r="E225" s="48" t="s">
        <v>35</v>
      </c>
      <c r="F225" s="81"/>
      <c r="G225" s="81"/>
      <c r="H225" s="81">
        <v>12650834</v>
      </c>
      <c r="I225" s="81">
        <v>20768329</v>
      </c>
      <c r="J225" s="81">
        <v>46978881</v>
      </c>
      <c r="K225" s="81">
        <v>21082873</v>
      </c>
      <c r="L225" s="81">
        <v>14749609</v>
      </c>
      <c r="M225" s="81">
        <v>40677036</v>
      </c>
      <c r="N225" s="81">
        <v>15053674</v>
      </c>
      <c r="O225" s="81">
        <v>6331536</v>
      </c>
      <c r="P225" s="81">
        <v>965046</v>
      </c>
      <c r="Q225" s="81">
        <v>2823751</v>
      </c>
      <c r="R225" s="81">
        <v>23738</v>
      </c>
      <c r="S225" s="81">
        <v>25279</v>
      </c>
      <c r="T225" s="81">
        <v>26264</v>
      </c>
      <c r="U225" s="81">
        <v>27666</v>
      </c>
      <c r="V225" s="81">
        <v>14367794</v>
      </c>
      <c r="W225" s="81">
        <v>31143</v>
      </c>
      <c r="X225" s="81">
        <v>2789073</v>
      </c>
      <c r="Y225" s="81">
        <v>34603</v>
      </c>
      <c r="Z225" s="81">
        <v>36014</v>
      </c>
      <c r="AA225" s="81">
        <v>38196</v>
      </c>
      <c r="AB225" s="81">
        <v>1648726</v>
      </c>
      <c r="AC225" s="81">
        <v>10508412</v>
      </c>
      <c r="AD225" s="81">
        <v>43959</v>
      </c>
      <c r="AE225" s="81">
        <v>47775</v>
      </c>
      <c r="AF225" s="81">
        <v>50025</v>
      </c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</row>
    <row r="226" spans="1:59" x14ac:dyDescent="0.35">
      <c r="A226" s="29"/>
      <c r="B226" s="118">
        <v>5</v>
      </c>
      <c r="C226" s="77" t="s">
        <v>78</v>
      </c>
      <c r="D226" s="144"/>
      <c r="E226" s="48" t="s">
        <v>35</v>
      </c>
      <c r="F226" s="81"/>
      <c r="G226" s="81"/>
      <c r="H226" s="81">
        <v>12647823</v>
      </c>
      <c r="I226" s="81">
        <v>20766004</v>
      </c>
      <c r="J226" s="81">
        <v>47472678</v>
      </c>
      <c r="K226" s="81">
        <v>21018410</v>
      </c>
      <c r="L226" s="81">
        <v>14800524</v>
      </c>
      <c r="M226" s="81">
        <v>40196024</v>
      </c>
      <c r="N226" s="81">
        <v>15048013</v>
      </c>
      <c r="O226" s="81">
        <v>6326819</v>
      </c>
      <c r="P226" s="81">
        <v>960122</v>
      </c>
      <c r="Q226" s="81">
        <v>2837631</v>
      </c>
      <c r="R226" s="81">
        <v>18278</v>
      </c>
      <c r="S226" s="81">
        <v>19470</v>
      </c>
      <c r="T226" s="81">
        <v>20218</v>
      </c>
      <c r="U226" s="81">
        <v>21304</v>
      </c>
      <c r="V226" s="81">
        <v>14361058</v>
      </c>
      <c r="W226" s="81">
        <v>23988</v>
      </c>
      <c r="X226" s="81">
        <v>2833568</v>
      </c>
      <c r="Y226" s="81">
        <v>26655</v>
      </c>
      <c r="Z226" s="81">
        <v>27731</v>
      </c>
      <c r="AA226" s="81">
        <v>29424</v>
      </c>
      <c r="AB226" s="81">
        <v>1699545</v>
      </c>
      <c r="AC226" s="81">
        <v>10567416</v>
      </c>
      <c r="AD226" s="81">
        <v>33861</v>
      </c>
      <c r="AE226" s="81">
        <v>36828</v>
      </c>
      <c r="AF226" s="81">
        <v>38417</v>
      </c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</row>
    <row r="227" spans="1:59" x14ac:dyDescent="0.35">
      <c r="A227" s="29"/>
      <c r="B227" s="118">
        <v>6</v>
      </c>
      <c r="C227" s="77" t="s">
        <v>107</v>
      </c>
      <c r="D227" s="144"/>
      <c r="E227" s="48" t="s">
        <v>35</v>
      </c>
      <c r="F227" s="81"/>
      <c r="G227" s="81"/>
      <c r="H227" s="81">
        <v>12648745</v>
      </c>
      <c r="I227" s="81">
        <v>20766991</v>
      </c>
      <c r="J227" s="81">
        <v>47374113</v>
      </c>
      <c r="K227" s="81">
        <v>21189976</v>
      </c>
      <c r="L227" s="81">
        <v>14801068</v>
      </c>
      <c r="M227" s="81">
        <v>41008432</v>
      </c>
      <c r="N227" s="81">
        <v>15058041</v>
      </c>
      <c r="O227" s="81">
        <v>6328262</v>
      </c>
      <c r="P227" s="81">
        <v>961648</v>
      </c>
      <c r="Q227" s="81">
        <v>2825206</v>
      </c>
      <c r="R227" s="81">
        <v>19982</v>
      </c>
      <c r="S227" s="81">
        <v>21276</v>
      </c>
      <c r="T227" s="81">
        <v>22108</v>
      </c>
      <c r="U227" s="81">
        <v>23288</v>
      </c>
      <c r="V227" s="81">
        <v>14363132</v>
      </c>
      <c r="W227" s="81">
        <v>26209</v>
      </c>
      <c r="X227" s="81">
        <v>2806017</v>
      </c>
      <c r="Y227" s="81">
        <v>29116</v>
      </c>
      <c r="Z227" s="81">
        <v>30309</v>
      </c>
      <c r="AA227" s="81">
        <v>32140</v>
      </c>
      <c r="AB227" s="81">
        <v>1757337</v>
      </c>
      <c r="AC227" s="81">
        <v>10530523</v>
      </c>
      <c r="AD227" s="81">
        <v>36992</v>
      </c>
      <c r="AE227" s="81">
        <v>40185</v>
      </c>
      <c r="AF227" s="81">
        <v>42163</v>
      </c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</row>
    <row r="228" spans="1:59" x14ac:dyDescent="0.35">
      <c r="E228" s="46"/>
    </row>
    <row r="229" spans="1:59" x14ac:dyDescent="0.35">
      <c r="E229" s="46"/>
    </row>
    <row r="230" spans="1:59" x14ac:dyDescent="0.35">
      <c r="B230" s="38" t="s">
        <v>65</v>
      </c>
      <c r="C230" s="38"/>
      <c r="D230" s="73"/>
      <c r="E230" s="72" t="s">
        <v>32</v>
      </c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</row>
    <row r="231" spans="1:59" s="29" customFormat="1" x14ac:dyDescent="0.35">
      <c r="A231" s="60"/>
      <c r="B231" s="74"/>
      <c r="C231" s="74"/>
      <c r="D231" s="76"/>
      <c r="E231" s="75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  <c r="AA231" s="128"/>
      <c r="AB231" s="128"/>
      <c r="AC231" s="128"/>
      <c r="AD231" s="100"/>
      <c r="AE231" s="100"/>
      <c r="AF231" s="100"/>
    </row>
    <row r="232" spans="1:59" x14ac:dyDescent="0.35">
      <c r="B232" s="39" t="s">
        <v>14</v>
      </c>
      <c r="C232" s="39" t="s">
        <v>13</v>
      </c>
      <c r="D232" s="146" t="s">
        <v>105</v>
      </c>
      <c r="E232" s="43" t="s">
        <v>7</v>
      </c>
      <c r="F232" s="93" t="s">
        <v>80</v>
      </c>
      <c r="G232" s="93" t="s">
        <v>81</v>
      </c>
      <c r="H232" s="93" t="s">
        <v>82</v>
      </c>
      <c r="I232" s="93" t="s">
        <v>83</v>
      </c>
      <c r="J232" s="93" t="s">
        <v>84</v>
      </c>
      <c r="K232" s="93" t="s">
        <v>85</v>
      </c>
      <c r="L232" s="93" t="s">
        <v>86</v>
      </c>
      <c r="M232" s="93" t="s">
        <v>87</v>
      </c>
      <c r="N232" s="93" t="s">
        <v>88</v>
      </c>
      <c r="O232" s="93" t="s">
        <v>89</v>
      </c>
      <c r="P232" s="93" t="s">
        <v>90</v>
      </c>
      <c r="Q232" s="93" t="s">
        <v>91</v>
      </c>
      <c r="R232" s="93" t="s">
        <v>92</v>
      </c>
      <c r="S232" s="93" t="s">
        <v>93</v>
      </c>
      <c r="T232" s="93" t="s">
        <v>94</v>
      </c>
      <c r="U232" s="93" t="s">
        <v>95</v>
      </c>
      <c r="V232" s="93" t="s">
        <v>96</v>
      </c>
      <c r="W232" s="93" t="s">
        <v>97</v>
      </c>
      <c r="X232" s="93" t="s">
        <v>98</v>
      </c>
      <c r="Y232" s="93" t="s">
        <v>99</v>
      </c>
      <c r="Z232" s="93" t="s">
        <v>100</v>
      </c>
      <c r="AA232" s="93" t="s">
        <v>101</v>
      </c>
      <c r="AB232" s="93" t="s">
        <v>102</v>
      </c>
      <c r="AC232" s="93" t="s">
        <v>103</v>
      </c>
      <c r="AD232" s="93" t="s">
        <v>106</v>
      </c>
      <c r="AE232" s="93" t="s">
        <v>135</v>
      </c>
      <c r="AF232" s="93" t="s">
        <v>136</v>
      </c>
    </row>
    <row r="233" spans="1:59" x14ac:dyDescent="0.35">
      <c r="A233" s="29"/>
      <c r="B233" s="118">
        <v>0</v>
      </c>
      <c r="C233" s="78" t="s">
        <v>15</v>
      </c>
      <c r="D233" s="144"/>
      <c r="E233" s="48" t="s">
        <v>35</v>
      </c>
      <c r="F233" s="81"/>
      <c r="G233" s="81"/>
      <c r="H233" s="81">
        <v>6714142427</v>
      </c>
      <c r="I233" s="81">
        <v>2692232382</v>
      </c>
      <c r="J233" s="81">
        <v>18309646334</v>
      </c>
      <c r="K233" s="81">
        <v>4639771779</v>
      </c>
      <c r="L233" s="81">
        <v>9436164668</v>
      </c>
      <c r="M233" s="81">
        <v>11774717598</v>
      </c>
      <c r="N233" s="81">
        <v>5645722940</v>
      </c>
      <c r="O233" s="81">
        <v>4672983396</v>
      </c>
      <c r="P233" s="81">
        <v>4761519997</v>
      </c>
      <c r="Q233" s="81">
        <v>10128880854</v>
      </c>
      <c r="R233" s="81">
        <v>8491462685</v>
      </c>
      <c r="S233" s="81">
        <v>3213085281</v>
      </c>
      <c r="T233" s="81">
        <v>4907682895</v>
      </c>
      <c r="U233" s="81">
        <v>3122403325</v>
      </c>
      <c r="V233" s="81">
        <v>16533827078</v>
      </c>
      <c r="W233" s="81">
        <v>3152369685</v>
      </c>
      <c r="X233" s="81">
        <v>6345480255</v>
      </c>
      <c r="Y233" s="81">
        <v>2355003152</v>
      </c>
      <c r="Z233" s="81">
        <v>7872043892</v>
      </c>
      <c r="AA233" s="81">
        <v>8151432534</v>
      </c>
      <c r="AB233" s="81">
        <v>4578376864</v>
      </c>
      <c r="AC233" s="81">
        <v>1908793916</v>
      </c>
      <c r="AD233" s="81">
        <v>1334077529</v>
      </c>
      <c r="AE233" s="81">
        <v>4466312343</v>
      </c>
      <c r="AF233" s="81">
        <v>543591539</v>
      </c>
      <c r="AG233" s="69"/>
      <c r="AH233" s="69"/>
    </row>
    <row r="234" spans="1:59" x14ac:dyDescent="0.35">
      <c r="A234" s="29"/>
      <c r="B234" s="118">
        <v>1</v>
      </c>
      <c r="C234" s="77" t="s">
        <v>74</v>
      </c>
      <c r="D234" s="144"/>
      <c r="E234" s="48" t="s">
        <v>35</v>
      </c>
      <c r="F234" s="81"/>
      <c r="G234" s="81"/>
      <c r="H234" s="81">
        <v>6723194195</v>
      </c>
      <c r="I234" s="81">
        <v>2687993612</v>
      </c>
      <c r="J234" s="81">
        <v>18201074580</v>
      </c>
      <c r="K234" s="81">
        <v>4545288241</v>
      </c>
      <c r="L234" s="81">
        <v>9401018418</v>
      </c>
      <c r="M234" s="81">
        <v>11585666280</v>
      </c>
      <c r="N234" s="81">
        <v>5546453100</v>
      </c>
      <c r="O234" s="81">
        <v>4790554315</v>
      </c>
      <c r="P234" s="81">
        <v>4733470619</v>
      </c>
      <c r="Q234" s="81">
        <v>10306198257</v>
      </c>
      <c r="R234" s="81">
        <v>8427873700</v>
      </c>
      <c r="S234" s="81">
        <v>3223237641</v>
      </c>
      <c r="T234" s="81">
        <v>4928185429</v>
      </c>
      <c r="U234" s="81">
        <v>3046478483</v>
      </c>
      <c r="V234" s="81">
        <v>16516620529</v>
      </c>
      <c r="W234" s="81">
        <v>3218892521</v>
      </c>
      <c r="X234" s="81">
        <v>6382420322</v>
      </c>
      <c r="Y234" s="81">
        <v>2283046943</v>
      </c>
      <c r="Z234" s="81">
        <v>7909908484</v>
      </c>
      <c r="AA234" s="81">
        <v>8191001360</v>
      </c>
      <c r="AB234" s="81">
        <v>4532955856</v>
      </c>
      <c r="AC234" s="81">
        <v>1910305379</v>
      </c>
      <c r="AD234" s="81">
        <v>1342820239</v>
      </c>
      <c r="AE234" s="81">
        <v>4449110927</v>
      </c>
      <c r="AF234" s="81">
        <v>552883714</v>
      </c>
      <c r="AG234" s="69"/>
      <c r="AH234" s="69"/>
    </row>
    <row r="235" spans="1:59" x14ac:dyDescent="0.35">
      <c r="A235" s="29"/>
      <c r="B235" s="118">
        <v>2</v>
      </c>
      <c r="C235" s="77" t="s">
        <v>75</v>
      </c>
      <c r="D235" s="144"/>
      <c r="E235" s="48" t="s">
        <v>35</v>
      </c>
      <c r="F235" s="81"/>
      <c r="G235" s="81"/>
      <c r="H235" s="81">
        <v>6723194195</v>
      </c>
      <c r="I235" s="81">
        <v>2687993612</v>
      </c>
      <c r="J235" s="81">
        <v>18201074580</v>
      </c>
      <c r="K235" s="81">
        <v>4545288241</v>
      </c>
      <c r="L235" s="81">
        <v>9401018418</v>
      </c>
      <c r="M235" s="81">
        <v>11585666280</v>
      </c>
      <c r="N235" s="81">
        <v>5546453100</v>
      </c>
      <c r="O235" s="81">
        <v>4790554315</v>
      </c>
      <c r="P235" s="81">
        <v>4733470619</v>
      </c>
      <c r="Q235" s="81">
        <v>10306198257</v>
      </c>
      <c r="R235" s="81">
        <v>8427873700</v>
      </c>
      <c r="S235" s="81">
        <v>3223237641</v>
      </c>
      <c r="T235" s="81">
        <v>4928185429</v>
      </c>
      <c r="U235" s="81">
        <v>3046478483</v>
      </c>
      <c r="V235" s="81">
        <v>16516620529</v>
      </c>
      <c r="W235" s="81">
        <v>3218892521</v>
      </c>
      <c r="X235" s="81">
        <v>6382420322</v>
      </c>
      <c r="Y235" s="81">
        <v>2283046943</v>
      </c>
      <c r="Z235" s="81">
        <v>7909908484</v>
      </c>
      <c r="AA235" s="81">
        <v>8191001360</v>
      </c>
      <c r="AB235" s="81">
        <v>4532955856</v>
      </c>
      <c r="AC235" s="81">
        <v>1910305379</v>
      </c>
      <c r="AD235" s="81">
        <v>1342820239</v>
      </c>
      <c r="AE235" s="81">
        <v>4449110927</v>
      </c>
      <c r="AF235" s="81">
        <v>552883714</v>
      </c>
      <c r="AG235" s="69"/>
      <c r="AH235" s="69"/>
    </row>
    <row r="236" spans="1:59" x14ac:dyDescent="0.35">
      <c r="A236" s="29"/>
      <c r="B236" s="118">
        <v>3</v>
      </c>
      <c r="C236" s="77" t="s">
        <v>76</v>
      </c>
      <c r="D236" s="144"/>
      <c r="E236" s="48" t="s">
        <v>35</v>
      </c>
      <c r="F236" s="81"/>
      <c r="G236" s="81"/>
      <c r="H236" s="81">
        <v>6722619543</v>
      </c>
      <c r="I236" s="81">
        <v>2688514668</v>
      </c>
      <c r="J236" s="81">
        <v>18337767597</v>
      </c>
      <c r="K236" s="81">
        <v>4425928260</v>
      </c>
      <c r="L236" s="81">
        <v>9397890861</v>
      </c>
      <c r="M236" s="81">
        <v>11571485066</v>
      </c>
      <c r="N236" s="81">
        <v>5534791058</v>
      </c>
      <c r="O236" s="81">
        <v>4798285740</v>
      </c>
      <c r="P236" s="81">
        <v>4735120607</v>
      </c>
      <c r="Q236" s="81">
        <v>10300220365</v>
      </c>
      <c r="R236" s="81">
        <v>8440576645</v>
      </c>
      <c r="S236" s="81">
        <v>3215893836</v>
      </c>
      <c r="T236" s="81">
        <v>4928249723</v>
      </c>
      <c r="U236" s="81">
        <v>3044277820</v>
      </c>
      <c r="V236" s="81">
        <v>16521563469</v>
      </c>
      <c r="W236" s="81">
        <v>3215280044</v>
      </c>
      <c r="X236" s="81">
        <v>6381850943</v>
      </c>
      <c r="Y236" s="81">
        <v>2282883560</v>
      </c>
      <c r="Z236" s="81">
        <v>7910358191</v>
      </c>
      <c r="AA236" s="81">
        <v>8188876316</v>
      </c>
      <c r="AB236" s="81">
        <v>4532431981</v>
      </c>
      <c r="AC236" s="81">
        <v>1913143983</v>
      </c>
      <c r="AD236" s="81">
        <v>1344088326</v>
      </c>
      <c r="AE236" s="81">
        <v>4447777356</v>
      </c>
      <c r="AF236" s="81">
        <v>552196601</v>
      </c>
      <c r="AG236" s="69"/>
      <c r="AH236" s="69"/>
    </row>
    <row r="237" spans="1:59" x14ac:dyDescent="0.35">
      <c r="A237" s="29"/>
      <c r="B237" s="118">
        <v>4</v>
      </c>
      <c r="C237" s="77" t="s">
        <v>77</v>
      </c>
      <c r="D237" s="144"/>
      <c r="E237" s="48" t="s">
        <v>35</v>
      </c>
      <c r="F237" s="81"/>
      <c r="G237" s="81"/>
      <c r="H237" s="81">
        <v>6713802585</v>
      </c>
      <c r="I237" s="81">
        <v>2691970534</v>
      </c>
      <c r="J237" s="81">
        <v>18296411334</v>
      </c>
      <c r="K237" s="81">
        <v>4589081115</v>
      </c>
      <c r="L237" s="81">
        <v>9439235470</v>
      </c>
      <c r="M237" s="81">
        <v>11751115908</v>
      </c>
      <c r="N237" s="81">
        <v>5650334282</v>
      </c>
      <c r="O237" s="81">
        <v>4681603037</v>
      </c>
      <c r="P237" s="81">
        <v>4745293269</v>
      </c>
      <c r="Q237" s="81">
        <v>10186484881</v>
      </c>
      <c r="R237" s="81">
        <v>8452418210</v>
      </c>
      <c r="S237" s="81">
        <v>3203321859</v>
      </c>
      <c r="T237" s="81">
        <v>4913133696</v>
      </c>
      <c r="U237" s="81">
        <v>3120239492</v>
      </c>
      <c r="V237" s="81">
        <v>16546069777</v>
      </c>
      <c r="W237" s="81">
        <v>3142539549</v>
      </c>
      <c r="X237" s="81">
        <v>6351276270</v>
      </c>
      <c r="Y237" s="81">
        <v>2345604464</v>
      </c>
      <c r="Z237" s="81">
        <v>7876326355</v>
      </c>
      <c r="AA237" s="81">
        <v>8160452995</v>
      </c>
      <c r="AB237" s="81">
        <v>4567986553</v>
      </c>
      <c r="AC237" s="81">
        <v>1910952680</v>
      </c>
      <c r="AD237" s="81">
        <v>1332621478</v>
      </c>
      <c r="AE237" s="81">
        <v>4466519980</v>
      </c>
      <c r="AF237" s="81">
        <v>545488920</v>
      </c>
      <c r="AG237" s="69"/>
      <c r="AH237" s="69"/>
    </row>
    <row r="238" spans="1:59" x14ac:dyDescent="0.35">
      <c r="A238" s="29"/>
      <c r="B238" s="118">
        <v>5</v>
      </c>
      <c r="C238" s="77" t="s">
        <v>78</v>
      </c>
      <c r="D238" s="144"/>
      <c r="E238" s="48" t="s">
        <v>35</v>
      </c>
      <c r="F238" s="81"/>
      <c r="G238" s="81"/>
      <c r="H238" s="81">
        <v>6585084161</v>
      </c>
      <c r="I238" s="81">
        <v>2620374301</v>
      </c>
      <c r="J238" s="81">
        <v>18349691975</v>
      </c>
      <c r="K238" s="81">
        <v>4571885151</v>
      </c>
      <c r="L238" s="81">
        <v>9404475860</v>
      </c>
      <c r="M238" s="81">
        <v>11577552317</v>
      </c>
      <c r="N238" s="81">
        <v>5553693269</v>
      </c>
      <c r="O238" s="81">
        <v>4785839682</v>
      </c>
      <c r="P238" s="81">
        <v>4732327779</v>
      </c>
      <c r="Q238" s="81">
        <v>10301981132</v>
      </c>
      <c r="R238" s="81">
        <v>8438983149</v>
      </c>
      <c r="S238" s="81">
        <v>3218324257</v>
      </c>
      <c r="T238" s="81">
        <v>4932239112</v>
      </c>
      <c r="U238" s="81">
        <v>3048210274</v>
      </c>
      <c r="V238" s="81">
        <v>16514316407</v>
      </c>
      <c r="W238" s="81">
        <v>3220268999</v>
      </c>
      <c r="X238" s="81">
        <v>6381252112</v>
      </c>
      <c r="Y238" s="81">
        <v>2286912164</v>
      </c>
      <c r="Z238" s="81">
        <v>7911500257</v>
      </c>
      <c r="AA238" s="81">
        <v>8191104102</v>
      </c>
      <c r="AB238" s="81">
        <v>4531344208</v>
      </c>
      <c r="AC238" s="81">
        <v>1910370202</v>
      </c>
      <c r="AD238" s="81">
        <v>1342594105</v>
      </c>
      <c r="AE238" s="81">
        <v>4449010751</v>
      </c>
      <c r="AF238" s="81">
        <v>552768918</v>
      </c>
      <c r="AG238" s="69"/>
      <c r="AH238" s="69"/>
    </row>
    <row r="239" spans="1:59" x14ac:dyDescent="0.35">
      <c r="A239" s="29"/>
      <c r="B239" s="118">
        <v>6</v>
      </c>
      <c r="C239" s="77" t="s">
        <v>107</v>
      </c>
      <c r="D239" s="144"/>
      <c r="E239" s="48" t="s">
        <v>35</v>
      </c>
      <c r="F239" s="81"/>
      <c r="G239" s="81"/>
      <c r="H239" s="81">
        <v>6711140089</v>
      </c>
      <c r="I239" s="81">
        <v>2570904294</v>
      </c>
      <c r="J239" s="81">
        <v>18268466442</v>
      </c>
      <c r="K239" s="81">
        <v>4635932293</v>
      </c>
      <c r="L239" s="81">
        <v>9334073384</v>
      </c>
      <c r="M239" s="81">
        <v>11720566451</v>
      </c>
      <c r="N239" s="81">
        <v>5648901319</v>
      </c>
      <c r="O239" s="81">
        <v>4684637046</v>
      </c>
      <c r="P239" s="81">
        <v>4755862816</v>
      </c>
      <c r="Q239" s="81">
        <v>10232360709</v>
      </c>
      <c r="R239" s="81">
        <v>8414949805</v>
      </c>
      <c r="S239" s="81">
        <v>3193277547</v>
      </c>
      <c r="T239" s="81">
        <v>4900297773</v>
      </c>
      <c r="U239" s="81">
        <v>3107136429</v>
      </c>
      <c r="V239" s="81">
        <v>16535270026</v>
      </c>
      <c r="W239" s="81">
        <v>3165971865</v>
      </c>
      <c r="X239" s="81">
        <v>6388790610</v>
      </c>
      <c r="Y239" s="81">
        <v>2325606757</v>
      </c>
      <c r="Z239" s="81">
        <v>7888060620</v>
      </c>
      <c r="AA239" s="81">
        <v>8186146954</v>
      </c>
      <c r="AB239" s="81">
        <v>4534231003</v>
      </c>
      <c r="AC239" s="81">
        <v>1915108256</v>
      </c>
      <c r="AD239" s="81">
        <v>1332733753</v>
      </c>
      <c r="AE239" s="81">
        <v>4450338547</v>
      </c>
      <c r="AF239" s="81">
        <v>554093652</v>
      </c>
      <c r="AG239" s="69"/>
      <c r="AH239" s="69"/>
    </row>
    <row r="240" spans="1:59" x14ac:dyDescent="0.35">
      <c r="E240" s="46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</row>
    <row r="241" spans="1:59" x14ac:dyDescent="0.35">
      <c r="B241" s="39" t="s">
        <v>14</v>
      </c>
      <c r="C241" s="39" t="s">
        <v>13</v>
      </c>
      <c r="D241" s="146" t="s">
        <v>124</v>
      </c>
      <c r="E241" s="43" t="s">
        <v>7</v>
      </c>
      <c r="F241" s="93" t="s">
        <v>80</v>
      </c>
      <c r="G241" s="93" t="s">
        <v>81</v>
      </c>
      <c r="H241" s="93" t="s">
        <v>82</v>
      </c>
      <c r="I241" s="93" t="s">
        <v>83</v>
      </c>
      <c r="J241" s="93" t="s">
        <v>84</v>
      </c>
      <c r="K241" s="93" t="s">
        <v>85</v>
      </c>
      <c r="L241" s="93" t="s">
        <v>86</v>
      </c>
      <c r="M241" s="93" t="s">
        <v>87</v>
      </c>
      <c r="N241" s="93" t="s">
        <v>88</v>
      </c>
      <c r="O241" s="93" t="s">
        <v>89</v>
      </c>
      <c r="P241" s="93" t="s">
        <v>90</v>
      </c>
      <c r="Q241" s="93" t="s">
        <v>91</v>
      </c>
      <c r="R241" s="93" t="s">
        <v>92</v>
      </c>
      <c r="S241" s="93" t="s">
        <v>93</v>
      </c>
      <c r="T241" s="93" t="s">
        <v>94</v>
      </c>
      <c r="U241" s="93" t="s">
        <v>95</v>
      </c>
      <c r="V241" s="93" t="s">
        <v>96</v>
      </c>
      <c r="W241" s="93" t="s">
        <v>97</v>
      </c>
      <c r="X241" s="93" t="s">
        <v>98</v>
      </c>
      <c r="Y241" s="93" t="s">
        <v>99</v>
      </c>
      <c r="Z241" s="93" t="s">
        <v>100</v>
      </c>
      <c r="AA241" s="93" t="s">
        <v>101</v>
      </c>
      <c r="AB241" s="93" t="s">
        <v>102</v>
      </c>
      <c r="AC241" s="93" t="s">
        <v>103</v>
      </c>
      <c r="AD241" s="93" t="s">
        <v>106</v>
      </c>
      <c r="AE241" s="93" t="s">
        <v>135</v>
      </c>
      <c r="AF241" s="93" t="s">
        <v>136</v>
      </c>
    </row>
    <row r="242" spans="1:59" x14ac:dyDescent="0.35">
      <c r="A242" s="29"/>
      <c r="B242" s="118">
        <v>0</v>
      </c>
      <c r="C242" s="78" t="s">
        <v>15</v>
      </c>
      <c r="D242" s="144"/>
      <c r="E242" s="48" t="s">
        <v>35</v>
      </c>
      <c r="F242" s="81"/>
      <c r="G242" s="81"/>
      <c r="H242" s="81">
        <v>980306592</v>
      </c>
      <c r="I242" s="81">
        <v>3304440443</v>
      </c>
      <c r="J242" s="81">
        <v>7074883198</v>
      </c>
      <c r="K242" s="81">
        <v>5777796188</v>
      </c>
      <c r="L242" s="81">
        <v>7021792928</v>
      </c>
      <c r="M242" s="81">
        <v>7466957877</v>
      </c>
      <c r="N242" s="81">
        <v>5935571788</v>
      </c>
      <c r="O242" s="81">
        <v>1342662312</v>
      </c>
      <c r="P242" s="81">
        <v>807837662</v>
      </c>
      <c r="Q242" s="81">
        <v>3455061583</v>
      </c>
      <c r="R242" s="81">
        <v>15418776190</v>
      </c>
      <c r="S242" s="81">
        <v>5111470797</v>
      </c>
      <c r="T242" s="81">
        <v>7176279474</v>
      </c>
      <c r="U242" s="81">
        <v>7837927887</v>
      </c>
      <c r="V242" s="81">
        <v>13639323277</v>
      </c>
      <c r="W242" s="81">
        <v>5330884007</v>
      </c>
      <c r="X242" s="81">
        <v>1469898179</v>
      </c>
      <c r="Y242" s="81">
        <v>3163014017</v>
      </c>
      <c r="Z242" s="81">
        <v>7680100433</v>
      </c>
      <c r="AA242" s="81">
        <v>4778806008</v>
      </c>
      <c r="AB242" s="81">
        <v>4155161604</v>
      </c>
      <c r="AC242" s="81">
        <v>2786442390</v>
      </c>
      <c r="AD242" s="81">
        <v>4309906354</v>
      </c>
      <c r="AE242" s="81">
        <v>5111077076</v>
      </c>
      <c r="AF242" s="81">
        <v>1691872778</v>
      </c>
    </row>
    <row r="243" spans="1:59" x14ac:dyDescent="0.35">
      <c r="A243" s="29"/>
      <c r="B243" s="118">
        <v>1</v>
      </c>
      <c r="C243" s="77" t="s">
        <v>74</v>
      </c>
      <c r="D243" s="144"/>
      <c r="E243" s="48" t="s">
        <v>35</v>
      </c>
      <c r="F243" s="81"/>
      <c r="G243" s="81"/>
      <c r="H243" s="81">
        <v>980447159</v>
      </c>
      <c r="I243" s="81">
        <v>3304459021</v>
      </c>
      <c r="J243" s="81">
        <v>7053087308</v>
      </c>
      <c r="K243" s="81">
        <v>5782448146</v>
      </c>
      <c r="L243" s="81">
        <v>7016149049</v>
      </c>
      <c r="M243" s="81">
        <v>7475031607</v>
      </c>
      <c r="N243" s="81">
        <v>5957883922</v>
      </c>
      <c r="O243" s="81">
        <v>1349669724</v>
      </c>
      <c r="P243" s="81">
        <v>807551584</v>
      </c>
      <c r="Q243" s="81">
        <v>3400907062</v>
      </c>
      <c r="R243" s="81">
        <v>15334580268</v>
      </c>
      <c r="S243" s="81">
        <v>5070571840</v>
      </c>
      <c r="T243" s="81">
        <v>6977013270</v>
      </c>
      <c r="U243" s="81">
        <v>7810483422</v>
      </c>
      <c r="V243" s="81">
        <v>13772052285</v>
      </c>
      <c r="W243" s="81">
        <v>5382848827</v>
      </c>
      <c r="X243" s="81">
        <v>1400378676</v>
      </c>
      <c r="Y243" s="81">
        <v>3172374755</v>
      </c>
      <c r="Z243" s="81">
        <v>7652213730</v>
      </c>
      <c r="AA243" s="81">
        <v>4830631616</v>
      </c>
      <c r="AB243" s="81">
        <v>4166673551</v>
      </c>
      <c r="AC243" s="81">
        <v>2735500532</v>
      </c>
      <c r="AD243" s="81">
        <v>4328271935</v>
      </c>
      <c r="AE243" s="81">
        <v>5129014242</v>
      </c>
      <c r="AF243" s="81">
        <v>1683553166</v>
      </c>
    </row>
    <row r="244" spans="1:59" x14ac:dyDescent="0.35">
      <c r="A244" s="29"/>
      <c r="B244" s="118">
        <v>2</v>
      </c>
      <c r="C244" s="77" t="s">
        <v>75</v>
      </c>
      <c r="D244" s="144"/>
      <c r="E244" s="48" t="s">
        <v>35</v>
      </c>
      <c r="F244" s="81"/>
      <c r="G244" s="81"/>
      <c r="H244" s="81">
        <v>980447159</v>
      </c>
      <c r="I244" s="81">
        <v>3304459021</v>
      </c>
      <c r="J244" s="81">
        <v>7053087308</v>
      </c>
      <c r="K244" s="81">
        <v>5782448146</v>
      </c>
      <c r="L244" s="81">
        <v>7016149049</v>
      </c>
      <c r="M244" s="81">
        <v>7475031607</v>
      </c>
      <c r="N244" s="81">
        <v>5957883922</v>
      </c>
      <c r="O244" s="81">
        <v>1349669724</v>
      </c>
      <c r="P244" s="81">
        <v>807551584</v>
      </c>
      <c r="Q244" s="81">
        <v>3400907062</v>
      </c>
      <c r="R244" s="81">
        <v>15334580268</v>
      </c>
      <c r="S244" s="81">
        <v>5070571840</v>
      </c>
      <c r="T244" s="81">
        <v>6977013270</v>
      </c>
      <c r="U244" s="81">
        <v>7810483422</v>
      </c>
      <c r="V244" s="81">
        <v>13772052285</v>
      </c>
      <c r="W244" s="81">
        <v>5382848827</v>
      </c>
      <c r="X244" s="81">
        <v>1400378676</v>
      </c>
      <c r="Y244" s="81">
        <v>3172374755</v>
      </c>
      <c r="Z244" s="81">
        <v>7652213730</v>
      </c>
      <c r="AA244" s="81">
        <v>4830631616</v>
      </c>
      <c r="AB244" s="81">
        <v>4166673551</v>
      </c>
      <c r="AC244" s="81">
        <v>2735500532</v>
      </c>
      <c r="AD244" s="81">
        <v>4328271935</v>
      </c>
      <c r="AE244" s="81">
        <v>5129014242</v>
      </c>
      <c r="AF244" s="81">
        <v>1683553166</v>
      </c>
    </row>
    <row r="245" spans="1:59" x14ac:dyDescent="0.35">
      <c r="A245" s="29"/>
      <c r="B245" s="118">
        <v>3</v>
      </c>
      <c r="C245" s="77" t="s">
        <v>76</v>
      </c>
      <c r="D245" s="144"/>
      <c r="E245" s="48" t="s">
        <v>35</v>
      </c>
      <c r="F245" s="81"/>
      <c r="G245" s="81"/>
      <c r="H245" s="81">
        <v>980413067</v>
      </c>
      <c r="I245" s="81">
        <v>3304457945</v>
      </c>
      <c r="J245" s="81">
        <v>7046792246</v>
      </c>
      <c r="K245" s="81">
        <v>5781524549</v>
      </c>
      <c r="L245" s="81">
        <v>7018741021</v>
      </c>
      <c r="M245" s="81">
        <v>7475695576</v>
      </c>
      <c r="N245" s="81">
        <v>5961998362</v>
      </c>
      <c r="O245" s="81">
        <v>1348477670</v>
      </c>
      <c r="P245" s="81">
        <v>807497213</v>
      </c>
      <c r="Q245" s="81">
        <v>3391664045</v>
      </c>
      <c r="R245" s="81">
        <v>15340144511</v>
      </c>
      <c r="S245" s="81">
        <v>5067653407</v>
      </c>
      <c r="T245" s="81">
        <v>6961598462</v>
      </c>
      <c r="U245" s="81">
        <v>7820675934</v>
      </c>
      <c r="V245" s="81">
        <v>13760752121</v>
      </c>
      <c r="W245" s="81">
        <v>5392656808</v>
      </c>
      <c r="X245" s="81">
        <v>1402808276</v>
      </c>
      <c r="Y245" s="81">
        <v>3169837166</v>
      </c>
      <c r="Z245" s="81">
        <v>7654373546</v>
      </c>
      <c r="AA245" s="81">
        <v>4827582091</v>
      </c>
      <c r="AB245" s="81">
        <v>4166477592</v>
      </c>
      <c r="AC245" s="81">
        <v>2733479587</v>
      </c>
      <c r="AD245" s="81">
        <v>4333568878</v>
      </c>
      <c r="AE245" s="81">
        <v>5126896523</v>
      </c>
      <c r="AF245" s="81">
        <v>1683562040</v>
      </c>
    </row>
    <row r="246" spans="1:59" x14ac:dyDescent="0.35">
      <c r="A246" s="29"/>
      <c r="B246" s="118">
        <v>4</v>
      </c>
      <c r="C246" s="77" t="s">
        <v>77</v>
      </c>
      <c r="D246" s="144"/>
      <c r="E246" s="48" t="s">
        <v>35</v>
      </c>
      <c r="F246" s="81"/>
      <c r="G246" s="81"/>
      <c r="H246" s="81">
        <v>980339504</v>
      </c>
      <c r="I246" s="81">
        <v>3304443572</v>
      </c>
      <c r="J246" s="81">
        <v>7069660664</v>
      </c>
      <c r="K246" s="81">
        <v>5779149091</v>
      </c>
      <c r="L246" s="81">
        <v>7019696329</v>
      </c>
      <c r="M246" s="81">
        <v>7470160475</v>
      </c>
      <c r="N246" s="81">
        <v>5940741908</v>
      </c>
      <c r="O246" s="81">
        <v>1342768683</v>
      </c>
      <c r="P246" s="81">
        <v>807763399</v>
      </c>
      <c r="Q246" s="81">
        <v>3441292117</v>
      </c>
      <c r="R246" s="81">
        <v>15405046621</v>
      </c>
      <c r="S246" s="81">
        <v>5102679517</v>
      </c>
      <c r="T246" s="81">
        <v>7145572941</v>
      </c>
      <c r="U246" s="81">
        <v>7838245300</v>
      </c>
      <c r="V246" s="81">
        <v>13648899283</v>
      </c>
      <c r="W246" s="81">
        <v>5324357205</v>
      </c>
      <c r="X246" s="81">
        <v>1471722526</v>
      </c>
      <c r="Y246" s="81">
        <v>3152519356</v>
      </c>
      <c r="Z246" s="81">
        <v>7683236414</v>
      </c>
      <c r="AA246" s="81">
        <v>4788780668</v>
      </c>
      <c r="AB246" s="81">
        <v>4161997520</v>
      </c>
      <c r="AC246" s="81">
        <v>2777035806</v>
      </c>
      <c r="AD246" s="81">
        <v>4314973560</v>
      </c>
      <c r="AE246" s="81">
        <v>5111251504</v>
      </c>
      <c r="AF246" s="81">
        <v>1691820345</v>
      </c>
    </row>
    <row r="247" spans="1:59" x14ac:dyDescent="0.35">
      <c r="A247" s="29"/>
      <c r="B247" s="118">
        <v>5</v>
      </c>
      <c r="C247" s="77" t="s">
        <v>78</v>
      </c>
      <c r="D247" s="144"/>
      <c r="E247" s="48" t="s">
        <v>35</v>
      </c>
      <c r="F247" s="81"/>
      <c r="G247" s="81"/>
      <c r="H247" s="81">
        <v>980153117</v>
      </c>
      <c r="I247" s="81">
        <v>3301761313</v>
      </c>
      <c r="J247" s="81">
        <v>7054488242</v>
      </c>
      <c r="K247" s="81">
        <v>5782737635</v>
      </c>
      <c r="L247" s="81">
        <v>7014357467</v>
      </c>
      <c r="M247" s="81">
        <v>7474618876</v>
      </c>
      <c r="N247" s="81">
        <v>5959562788</v>
      </c>
      <c r="O247" s="81">
        <v>1350484366</v>
      </c>
      <c r="P247" s="81">
        <v>807566000</v>
      </c>
      <c r="Q247" s="81">
        <v>3401006098</v>
      </c>
      <c r="R247" s="81">
        <v>15335377791</v>
      </c>
      <c r="S247" s="81">
        <v>5070391398</v>
      </c>
      <c r="T247" s="81">
        <v>6976836271</v>
      </c>
      <c r="U247" s="81">
        <v>7810556779</v>
      </c>
      <c r="V247" s="81">
        <v>13771962848</v>
      </c>
      <c r="W247" s="81">
        <v>5383090335</v>
      </c>
      <c r="X247" s="81">
        <v>1400274750</v>
      </c>
      <c r="Y247" s="81">
        <v>3172230117</v>
      </c>
      <c r="Z247" s="81">
        <v>7652312132</v>
      </c>
      <c r="AA247" s="81">
        <v>4830635815</v>
      </c>
      <c r="AB247" s="81">
        <v>4166802293</v>
      </c>
      <c r="AC247" s="81">
        <v>2735343091</v>
      </c>
      <c r="AD247" s="81">
        <v>4328291492</v>
      </c>
      <c r="AE247" s="81">
        <v>5129073422</v>
      </c>
      <c r="AF247" s="81">
        <v>1683548370</v>
      </c>
    </row>
    <row r="248" spans="1:59" x14ac:dyDescent="0.35">
      <c r="A248" s="29"/>
      <c r="B248" s="118">
        <v>6</v>
      </c>
      <c r="C248" s="77" t="s">
        <v>107</v>
      </c>
      <c r="D248" s="144"/>
      <c r="E248" s="48" t="s">
        <v>35</v>
      </c>
      <c r="F248" s="81"/>
      <c r="G248" s="81"/>
      <c r="H248" s="81">
        <v>980403083</v>
      </c>
      <c r="I248" s="81">
        <v>3302862432</v>
      </c>
      <c r="J248" s="81">
        <v>7052769597</v>
      </c>
      <c r="K248" s="81">
        <v>5781300205</v>
      </c>
      <c r="L248" s="81">
        <v>7015756942</v>
      </c>
      <c r="M248" s="81">
        <v>7469326612</v>
      </c>
      <c r="N248" s="81">
        <v>5954261860</v>
      </c>
      <c r="O248" s="81">
        <v>1345764634</v>
      </c>
      <c r="P248" s="81">
        <v>807167358</v>
      </c>
      <c r="Q248" s="81">
        <v>3398502016</v>
      </c>
      <c r="R248" s="81">
        <v>15388756746</v>
      </c>
      <c r="S248" s="81">
        <v>5007797698</v>
      </c>
      <c r="T248" s="81">
        <v>7089718047</v>
      </c>
      <c r="U248" s="81">
        <v>7834381050</v>
      </c>
      <c r="V248" s="81">
        <v>13675262993</v>
      </c>
      <c r="W248" s="81">
        <v>5350624093</v>
      </c>
      <c r="X248" s="81">
        <v>1462462217</v>
      </c>
      <c r="Y248" s="81">
        <v>3143726466</v>
      </c>
      <c r="Z248" s="81">
        <v>7658017139</v>
      </c>
      <c r="AA248" s="81">
        <v>4799057832</v>
      </c>
      <c r="AB248" s="81">
        <v>4167721846</v>
      </c>
      <c r="AC248" s="81">
        <v>2750346659</v>
      </c>
      <c r="AD248" s="81">
        <v>4337879768</v>
      </c>
      <c r="AE248" s="81">
        <v>5118618088</v>
      </c>
      <c r="AF248" s="81">
        <v>1690135954</v>
      </c>
    </row>
    <row r="249" spans="1:59" x14ac:dyDescent="0.35">
      <c r="E249" s="46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</row>
    <row r="250" spans="1:59" x14ac:dyDescent="0.35">
      <c r="B250" s="39" t="s">
        <v>14</v>
      </c>
      <c r="C250" s="39" t="s">
        <v>13</v>
      </c>
      <c r="D250" s="146" t="s">
        <v>125</v>
      </c>
      <c r="E250" s="43" t="s">
        <v>7</v>
      </c>
      <c r="F250" s="93" t="s">
        <v>80</v>
      </c>
      <c r="G250" s="93" t="s">
        <v>81</v>
      </c>
      <c r="H250" s="93" t="s">
        <v>82</v>
      </c>
      <c r="I250" s="93" t="s">
        <v>83</v>
      </c>
      <c r="J250" s="93" t="s">
        <v>84</v>
      </c>
      <c r="K250" s="93" t="s">
        <v>85</v>
      </c>
      <c r="L250" s="93" t="s">
        <v>86</v>
      </c>
      <c r="M250" s="93" t="s">
        <v>87</v>
      </c>
      <c r="N250" s="93" t="s">
        <v>88</v>
      </c>
      <c r="O250" s="93" t="s">
        <v>89</v>
      </c>
      <c r="P250" s="93" t="s">
        <v>90</v>
      </c>
      <c r="Q250" s="93" t="s">
        <v>91</v>
      </c>
      <c r="R250" s="93" t="s">
        <v>92</v>
      </c>
      <c r="S250" s="93" t="s">
        <v>93</v>
      </c>
      <c r="T250" s="93" t="s">
        <v>94</v>
      </c>
      <c r="U250" s="93" t="s">
        <v>95</v>
      </c>
      <c r="V250" s="93" t="s">
        <v>96</v>
      </c>
      <c r="W250" s="93" t="s">
        <v>97</v>
      </c>
      <c r="X250" s="93" t="s">
        <v>98</v>
      </c>
      <c r="Y250" s="93" t="s">
        <v>99</v>
      </c>
      <c r="Z250" s="93" t="s">
        <v>100</v>
      </c>
      <c r="AA250" s="93" t="s">
        <v>101</v>
      </c>
      <c r="AB250" s="93" t="s">
        <v>102</v>
      </c>
      <c r="AC250" s="93" t="s">
        <v>103</v>
      </c>
      <c r="AD250" s="93" t="s">
        <v>106</v>
      </c>
      <c r="AE250" s="93" t="s">
        <v>135</v>
      </c>
      <c r="AF250" s="93" t="s">
        <v>136</v>
      </c>
    </row>
    <row r="251" spans="1:59" x14ac:dyDescent="0.35">
      <c r="A251" s="29"/>
      <c r="B251" s="118">
        <v>0</v>
      </c>
      <c r="C251" s="78" t="s">
        <v>15</v>
      </c>
      <c r="D251" s="144"/>
      <c r="E251" s="48" t="s">
        <v>35</v>
      </c>
      <c r="F251" s="81"/>
      <c r="G251" s="81"/>
      <c r="H251" s="81">
        <v>24554020404</v>
      </c>
      <c r="I251" s="81">
        <v>3586611014</v>
      </c>
      <c r="J251" s="81">
        <v>21629638238</v>
      </c>
      <c r="K251" s="81">
        <v>17854168453</v>
      </c>
      <c r="L251" s="81">
        <v>25731338029</v>
      </c>
      <c r="M251" s="81">
        <v>23860602720</v>
      </c>
      <c r="N251" s="81">
        <v>20936089086</v>
      </c>
      <c r="O251" s="81">
        <v>12845875262</v>
      </c>
      <c r="P251" s="81">
        <v>12714711540</v>
      </c>
      <c r="Q251" s="81">
        <v>19009916601</v>
      </c>
      <c r="R251" s="81">
        <v>31609534470</v>
      </c>
      <c r="S251" s="81">
        <v>45149705696</v>
      </c>
      <c r="T251" s="81">
        <v>12543914991</v>
      </c>
      <c r="U251" s="81">
        <v>22983694279</v>
      </c>
      <c r="V251" s="81">
        <v>36576076407</v>
      </c>
      <c r="W251" s="81">
        <v>11084789581</v>
      </c>
      <c r="X251" s="81">
        <v>2801118548</v>
      </c>
      <c r="Y251" s="81">
        <v>13060233450</v>
      </c>
      <c r="Z251" s="81">
        <v>31585661161</v>
      </c>
      <c r="AA251" s="81">
        <v>31265360296</v>
      </c>
      <c r="AB251" s="81">
        <v>20115631846</v>
      </c>
      <c r="AC251" s="81">
        <v>8035885818</v>
      </c>
      <c r="AD251" s="81">
        <v>8683779890</v>
      </c>
      <c r="AE251" s="81">
        <v>18557840996</v>
      </c>
      <c r="AF251" s="81">
        <v>3653779668</v>
      </c>
    </row>
    <row r="252" spans="1:59" x14ac:dyDescent="0.35">
      <c r="A252" s="29"/>
      <c r="B252" s="118">
        <v>1</v>
      </c>
      <c r="C252" s="77" t="s">
        <v>74</v>
      </c>
      <c r="D252" s="144"/>
      <c r="E252" s="48" t="s">
        <v>35</v>
      </c>
      <c r="F252" s="81"/>
      <c r="G252" s="81"/>
      <c r="H252" s="81">
        <v>24563032549</v>
      </c>
      <c r="I252" s="81">
        <v>3583609589</v>
      </c>
      <c r="J252" s="81">
        <v>21633315172</v>
      </c>
      <c r="K252" s="81">
        <v>17711347266</v>
      </c>
      <c r="L252" s="81">
        <v>25573032707</v>
      </c>
      <c r="M252" s="81">
        <v>23799576437</v>
      </c>
      <c r="N252" s="81">
        <v>20920384896</v>
      </c>
      <c r="O252" s="81">
        <v>12918610105</v>
      </c>
      <c r="P252" s="81">
        <v>12806321143</v>
      </c>
      <c r="Q252" s="81">
        <v>18916227325</v>
      </c>
      <c r="R252" s="81">
        <v>31665125100</v>
      </c>
      <c r="S252" s="81">
        <v>45153411503</v>
      </c>
      <c r="T252" s="81">
        <v>12580630828</v>
      </c>
      <c r="U252" s="81">
        <v>22940122434</v>
      </c>
      <c r="V252" s="81">
        <v>36560159981</v>
      </c>
      <c r="W252" s="81">
        <v>11131225915</v>
      </c>
      <c r="X252" s="81">
        <v>2806111481</v>
      </c>
      <c r="Y252" s="81">
        <v>13050896892</v>
      </c>
      <c r="Z252" s="81">
        <v>31608636321</v>
      </c>
      <c r="AA252" s="81">
        <v>31244741698</v>
      </c>
      <c r="AB252" s="81">
        <v>20143087296</v>
      </c>
      <c r="AC252" s="81">
        <v>8021898282</v>
      </c>
      <c r="AD252" s="81">
        <v>8680984078</v>
      </c>
      <c r="AE252" s="81">
        <v>18566945258</v>
      </c>
      <c r="AF252" s="81">
        <v>3653365581</v>
      </c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  <c r="AX252" s="69"/>
      <c r="AY252" s="69"/>
      <c r="AZ252" s="69"/>
      <c r="BA252" s="69"/>
      <c r="BB252" s="69"/>
      <c r="BC252" s="69"/>
      <c r="BD252" s="69"/>
      <c r="BE252" s="69"/>
      <c r="BF252" s="69"/>
      <c r="BG252" s="69"/>
    </row>
    <row r="253" spans="1:59" x14ac:dyDescent="0.35">
      <c r="A253" s="29"/>
      <c r="B253" s="118">
        <v>2</v>
      </c>
      <c r="C253" s="77" t="s">
        <v>75</v>
      </c>
      <c r="D253" s="144"/>
      <c r="E253" s="48" t="s">
        <v>35</v>
      </c>
      <c r="F253" s="81"/>
      <c r="G253" s="81"/>
      <c r="H253" s="81">
        <v>24563032549</v>
      </c>
      <c r="I253" s="81">
        <v>3583609589</v>
      </c>
      <c r="J253" s="81">
        <v>21633315172</v>
      </c>
      <c r="K253" s="81">
        <v>17711347266</v>
      </c>
      <c r="L253" s="81">
        <v>25573032707</v>
      </c>
      <c r="M253" s="81">
        <v>23799576437</v>
      </c>
      <c r="N253" s="81">
        <v>20920384896</v>
      </c>
      <c r="O253" s="81">
        <v>12918610105</v>
      </c>
      <c r="P253" s="81">
        <v>12806321143</v>
      </c>
      <c r="Q253" s="81">
        <v>18916227325</v>
      </c>
      <c r="R253" s="81">
        <v>31665125100</v>
      </c>
      <c r="S253" s="81">
        <v>45153411503</v>
      </c>
      <c r="T253" s="81">
        <v>12580630828</v>
      </c>
      <c r="U253" s="81">
        <v>22940122434</v>
      </c>
      <c r="V253" s="81">
        <v>36560159981</v>
      </c>
      <c r="W253" s="81">
        <v>11131225915</v>
      </c>
      <c r="X253" s="81">
        <v>2806111481</v>
      </c>
      <c r="Y253" s="81">
        <v>13050896892</v>
      </c>
      <c r="Z253" s="81">
        <v>31608636321</v>
      </c>
      <c r="AA253" s="81">
        <v>31244741698</v>
      </c>
      <c r="AB253" s="81">
        <v>20143087296</v>
      </c>
      <c r="AC253" s="81">
        <v>8021898282</v>
      </c>
      <c r="AD253" s="81">
        <v>8680984078</v>
      </c>
      <c r="AE253" s="81">
        <v>18566945258</v>
      </c>
      <c r="AF253" s="81">
        <v>3653365581</v>
      </c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</row>
    <row r="254" spans="1:59" x14ac:dyDescent="0.35">
      <c r="A254" s="29"/>
      <c r="B254" s="118">
        <v>3</v>
      </c>
      <c r="C254" s="77" t="s">
        <v>76</v>
      </c>
      <c r="D254" s="144"/>
      <c r="E254" s="48" t="s">
        <v>35</v>
      </c>
      <c r="F254" s="81"/>
      <c r="G254" s="81"/>
      <c r="H254" s="81">
        <v>24572799510</v>
      </c>
      <c r="I254" s="81">
        <v>3582801428</v>
      </c>
      <c r="J254" s="81">
        <v>21687243264</v>
      </c>
      <c r="K254" s="81">
        <v>17664900567</v>
      </c>
      <c r="L254" s="81">
        <v>25563965620</v>
      </c>
      <c r="M254" s="81">
        <v>23793774468</v>
      </c>
      <c r="N254" s="81">
        <v>20920782431</v>
      </c>
      <c r="O254" s="81">
        <v>12926125632</v>
      </c>
      <c r="P254" s="81">
        <v>12793070176</v>
      </c>
      <c r="Q254" s="81">
        <v>18924405588</v>
      </c>
      <c r="R254" s="81">
        <v>31665675959</v>
      </c>
      <c r="S254" s="81">
        <v>45159513236</v>
      </c>
      <c r="T254" s="81">
        <v>12576018434</v>
      </c>
      <c r="U254" s="81">
        <v>22936180812</v>
      </c>
      <c r="V254" s="81">
        <v>36562882833</v>
      </c>
      <c r="W254" s="81">
        <v>11131231698</v>
      </c>
      <c r="X254" s="81">
        <v>2809347565</v>
      </c>
      <c r="Y254" s="81">
        <v>13044247576</v>
      </c>
      <c r="Z254" s="81">
        <v>31613911580</v>
      </c>
      <c r="AA254" s="81">
        <v>31237109043</v>
      </c>
      <c r="AB254" s="81">
        <v>20146424752</v>
      </c>
      <c r="AC254" s="81">
        <v>8017286539</v>
      </c>
      <c r="AD254" s="81">
        <v>8681577353</v>
      </c>
      <c r="AE254" s="81">
        <v>18568447804</v>
      </c>
      <c r="AF254" s="81">
        <v>3652544872</v>
      </c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</row>
    <row r="255" spans="1:59" x14ac:dyDescent="0.35">
      <c r="A255" s="29"/>
      <c r="B255" s="118">
        <v>4</v>
      </c>
      <c r="C255" s="77" t="s">
        <v>77</v>
      </c>
      <c r="D255" s="144"/>
      <c r="E255" s="48" t="s">
        <v>35</v>
      </c>
      <c r="F255" s="81"/>
      <c r="G255" s="81"/>
      <c r="H255" s="81">
        <v>24553677727</v>
      </c>
      <c r="I255" s="81">
        <v>3586594144</v>
      </c>
      <c r="J255" s="81">
        <v>21611008676</v>
      </c>
      <c r="K255" s="81">
        <v>17845780372</v>
      </c>
      <c r="L255" s="81">
        <v>25682271210</v>
      </c>
      <c r="M255" s="81">
        <v>23868180955</v>
      </c>
      <c r="N255" s="81">
        <v>20938867868</v>
      </c>
      <c r="O255" s="81">
        <v>12855180021</v>
      </c>
      <c r="P255" s="81">
        <v>12716459959</v>
      </c>
      <c r="Q255" s="81">
        <v>19004828173</v>
      </c>
      <c r="R255" s="81">
        <v>31608570724</v>
      </c>
      <c r="S255" s="81">
        <v>45156773149</v>
      </c>
      <c r="T255" s="81">
        <v>12546348019</v>
      </c>
      <c r="U255" s="81">
        <v>22983781322</v>
      </c>
      <c r="V255" s="81">
        <v>36566080197</v>
      </c>
      <c r="W255" s="81">
        <v>11086382325</v>
      </c>
      <c r="X255" s="81">
        <v>2810140681</v>
      </c>
      <c r="Y255" s="81">
        <v>13055461692</v>
      </c>
      <c r="Z255" s="81">
        <v>31581613579</v>
      </c>
      <c r="AA255" s="81">
        <v>31276032316</v>
      </c>
      <c r="AB255" s="81">
        <v>20110570902</v>
      </c>
      <c r="AC255" s="81">
        <v>8035688107</v>
      </c>
      <c r="AD255" s="81">
        <v>8682335702</v>
      </c>
      <c r="AE255" s="81">
        <v>18559373844</v>
      </c>
      <c r="AF255" s="81">
        <v>3653970751</v>
      </c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</row>
    <row r="256" spans="1:59" x14ac:dyDescent="0.35">
      <c r="A256" s="29"/>
      <c r="B256" s="118">
        <v>5</v>
      </c>
      <c r="C256" s="77" t="s">
        <v>78</v>
      </c>
      <c r="D256" s="144"/>
      <c r="E256" s="48" t="s">
        <v>35</v>
      </c>
      <c r="F256" s="81"/>
      <c r="G256" s="81"/>
      <c r="H256" s="81">
        <v>24242828161</v>
      </c>
      <c r="I256" s="81">
        <v>3820439493</v>
      </c>
      <c r="J256" s="81">
        <v>21619411146</v>
      </c>
      <c r="K256" s="81">
        <v>17787382377</v>
      </c>
      <c r="L256" s="81">
        <v>25562276121</v>
      </c>
      <c r="M256" s="81">
        <v>23796712566</v>
      </c>
      <c r="N256" s="81">
        <v>20922348469</v>
      </c>
      <c r="O256" s="81">
        <v>12932633147</v>
      </c>
      <c r="P256" s="81">
        <v>12805495417</v>
      </c>
      <c r="Q256" s="81">
        <v>18919942048</v>
      </c>
      <c r="R256" s="81">
        <v>31658496753</v>
      </c>
      <c r="S256" s="81">
        <v>45152976015</v>
      </c>
      <c r="T256" s="81">
        <v>12578153132</v>
      </c>
      <c r="U256" s="81">
        <v>22946543832</v>
      </c>
      <c r="V256" s="81">
        <v>36560000692</v>
      </c>
      <c r="W256" s="81">
        <v>11133676173</v>
      </c>
      <c r="X256" s="81">
        <v>2805879426</v>
      </c>
      <c r="Y256" s="81">
        <v>13048887804</v>
      </c>
      <c r="Z256" s="81">
        <v>31610041134</v>
      </c>
      <c r="AA256" s="81">
        <v>31244572888</v>
      </c>
      <c r="AB256" s="81">
        <v>20142722641</v>
      </c>
      <c r="AC256" s="81">
        <v>8021964825</v>
      </c>
      <c r="AD256" s="81">
        <v>8681419409</v>
      </c>
      <c r="AE256" s="81">
        <v>18566937486</v>
      </c>
      <c r="AF256" s="81">
        <v>3653474389</v>
      </c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  <c r="AY256" s="69"/>
      <c r="AZ256" s="69"/>
      <c r="BA256" s="69"/>
      <c r="BB256" s="69"/>
      <c r="BC256" s="69"/>
      <c r="BD256" s="69"/>
      <c r="BE256" s="69"/>
      <c r="BF256" s="69"/>
      <c r="BG256" s="69"/>
    </row>
    <row r="257" spans="1:59" x14ac:dyDescent="0.35">
      <c r="A257" s="29"/>
      <c r="B257" s="118">
        <v>6</v>
      </c>
      <c r="C257" s="77" t="s">
        <v>107</v>
      </c>
      <c r="D257" s="144"/>
      <c r="E257" s="48" t="s">
        <v>35</v>
      </c>
      <c r="F257" s="81"/>
      <c r="G257" s="81"/>
      <c r="H257" s="81">
        <v>24516560555</v>
      </c>
      <c r="I257" s="81">
        <v>3567972988</v>
      </c>
      <c r="J257" s="81">
        <v>21522170586</v>
      </c>
      <c r="K257" s="81">
        <v>17822087831</v>
      </c>
      <c r="L257" s="81">
        <v>25653956714</v>
      </c>
      <c r="M257" s="81">
        <v>23822146288</v>
      </c>
      <c r="N257" s="81">
        <v>20933168134</v>
      </c>
      <c r="O257" s="81">
        <v>12877898246</v>
      </c>
      <c r="P257" s="81">
        <v>12777338109</v>
      </c>
      <c r="Q257" s="81">
        <v>18965476621</v>
      </c>
      <c r="R257" s="81">
        <v>31606065041</v>
      </c>
      <c r="S257" s="81">
        <v>45161921752</v>
      </c>
      <c r="T257" s="81">
        <v>12548618009</v>
      </c>
      <c r="U257" s="81">
        <v>22980385328</v>
      </c>
      <c r="V257" s="81">
        <v>36567206756</v>
      </c>
      <c r="W257" s="81">
        <v>11112190245</v>
      </c>
      <c r="X257" s="81">
        <v>2803728754</v>
      </c>
      <c r="Y257" s="81">
        <v>13054042386</v>
      </c>
      <c r="Z257" s="81">
        <v>31594329636</v>
      </c>
      <c r="AA257" s="81">
        <v>31258098231</v>
      </c>
      <c r="AB257" s="81">
        <v>20129647657</v>
      </c>
      <c r="AC257" s="81">
        <v>8029576429</v>
      </c>
      <c r="AD257" s="81">
        <v>8686703525</v>
      </c>
      <c r="AE257" s="81">
        <v>18559318346</v>
      </c>
      <c r="AF257" s="81">
        <v>3652951931</v>
      </c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/>
      <c r="AY257" s="69"/>
      <c r="AZ257" s="69"/>
      <c r="BA257" s="69"/>
      <c r="BB257" s="69"/>
      <c r="BC257" s="69"/>
      <c r="BD257" s="69"/>
      <c r="BE257" s="69"/>
      <c r="BF257" s="69"/>
      <c r="BG257" s="69"/>
    </row>
    <row r="258" spans="1:59" x14ac:dyDescent="0.35">
      <c r="B258" s="61"/>
      <c r="C258" s="61"/>
      <c r="D258" s="83"/>
      <c r="E258" s="61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</row>
    <row r="259" spans="1:59" x14ac:dyDescent="0.35">
      <c r="B259" s="61"/>
      <c r="C259" s="61"/>
      <c r="D259" s="83"/>
      <c r="E259" s="61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</row>
    <row r="260" spans="1:59" x14ac:dyDescent="0.35">
      <c r="B260" s="61"/>
      <c r="C260" s="61"/>
      <c r="D260" s="83"/>
      <c r="E260" s="61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</row>
    <row r="261" spans="1:59" x14ac:dyDescent="0.35">
      <c r="B261" s="61"/>
      <c r="C261" s="61"/>
      <c r="D261" s="83"/>
      <c r="E261" s="61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</row>
    <row r="262" spans="1:59" x14ac:dyDescent="0.35">
      <c r="B262" s="61"/>
      <c r="C262" s="61"/>
      <c r="D262" s="83"/>
      <c r="E262" s="61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</row>
    <row r="263" spans="1:59" x14ac:dyDescent="0.35">
      <c r="B263" s="61"/>
      <c r="C263" s="61"/>
      <c r="D263" s="83"/>
      <c r="E263" s="61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</row>
    <row r="264" spans="1:59" x14ac:dyDescent="0.35">
      <c r="B264" s="61"/>
      <c r="C264" s="61"/>
      <c r="D264" s="83"/>
      <c r="E264" s="61"/>
      <c r="F264" s="61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</row>
    <row r="265" spans="1:59" x14ac:dyDescent="0.35">
      <c r="B265" s="61"/>
      <c r="C265" s="61"/>
      <c r="D265" s="61"/>
      <c r="E265" s="61"/>
      <c r="F265" s="61"/>
      <c r="G265" s="61"/>
      <c r="H265" s="61"/>
      <c r="I265" s="61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</row>
    <row r="266" spans="1:59" x14ac:dyDescent="0.35">
      <c r="B266" s="61"/>
      <c r="C266" s="61"/>
      <c r="D266" s="61"/>
      <c r="E266" s="61"/>
      <c r="F266" s="61"/>
      <c r="G266" s="61"/>
      <c r="H266" s="61"/>
      <c r="I266" s="61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</row>
    <row r="267" spans="1:59" x14ac:dyDescent="0.35">
      <c r="B267" s="61"/>
      <c r="C267" s="61"/>
      <c r="D267" s="61"/>
      <c r="E267" s="61"/>
      <c r="F267" s="61"/>
      <c r="G267" s="61"/>
      <c r="H267" s="61"/>
      <c r="I267" s="61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</row>
    <row r="268" spans="1:59" x14ac:dyDescent="0.35">
      <c r="B268" s="61"/>
      <c r="C268" s="61"/>
      <c r="D268" s="61"/>
      <c r="E268" s="61"/>
      <c r="F268" s="61"/>
      <c r="G268" s="61"/>
      <c r="H268" s="61"/>
      <c r="I268" s="61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  <c r="AB268" s="100"/>
      <c r="AC268" s="100"/>
      <c r="AD268" s="100"/>
      <c r="AE268" s="100"/>
      <c r="AF268" s="100"/>
      <c r="AG268" s="100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</row>
    <row r="269" spans="1:59" x14ac:dyDescent="0.35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</row>
    <row r="270" spans="1:59" x14ac:dyDescent="0.35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</row>
    <row r="271" spans="1:59" x14ac:dyDescent="0.35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</row>
    <row r="272" spans="1:59" x14ac:dyDescent="0.35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</row>
    <row r="273" spans="2:47" x14ac:dyDescent="0.35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</row>
    <row r="274" spans="2:47" x14ac:dyDescent="0.35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</row>
    <row r="275" spans="2:47" x14ac:dyDescent="0.3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</row>
    <row r="276" spans="2:47" x14ac:dyDescent="0.35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</row>
    <row r="277" spans="2:47" x14ac:dyDescent="0.35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</row>
    <row r="278" spans="2:47" x14ac:dyDescent="0.35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</row>
    <row r="279" spans="2:47" x14ac:dyDescent="0.35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</row>
    <row r="280" spans="2:47" x14ac:dyDescent="0.35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</row>
    <row r="281" spans="2:47" x14ac:dyDescent="0.35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</row>
    <row r="282" spans="2:47" x14ac:dyDescent="0.35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</row>
    <row r="283" spans="2:47" x14ac:dyDescent="0.35">
      <c r="B283" s="61"/>
      <c r="C283" s="61"/>
      <c r="D283" s="83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</row>
    <row r="284" spans="2:47" x14ac:dyDescent="0.35">
      <c r="B284" s="61"/>
      <c r="C284" s="61"/>
      <c r="D284" s="83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</row>
    <row r="285" spans="2:47" x14ac:dyDescent="0.35">
      <c r="B285" s="61"/>
      <c r="C285" s="61"/>
      <c r="D285" s="83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</row>
    <row r="286" spans="2:47" x14ac:dyDescent="0.35">
      <c r="B286" s="61"/>
      <c r="C286" s="61"/>
      <c r="D286" s="83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</row>
    <row r="287" spans="2:47" x14ac:dyDescent="0.35">
      <c r="B287" s="61"/>
      <c r="C287" s="61"/>
      <c r="D287" s="83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</row>
    <row r="288" spans="2:47" x14ac:dyDescent="0.35">
      <c r="B288" s="61"/>
      <c r="C288" s="61"/>
      <c r="D288" s="83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</row>
    <row r="289" spans="2:50" x14ac:dyDescent="0.35">
      <c r="B289" s="61"/>
      <c r="C289" s="61"/>
      <c r="D289" s="83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</row>
    <row r="290" spans="2:50" x14ac:dyDescent="0.35">
      <c r="B290" s="61"/>
      <c r="C290" s="61"/>
      <c r="D290" s="83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</row>
    <row r="291" spans="2:50" x14ac:dyDescent="0.35">
      <c r="B291" s="61"/>
      <c r="C291" s="61"/>
      <c r="D291" s="83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</row>
    <row r="292" spans="2:50" x14ac:dyDescent="0.35">
      <c r="B292" s="61"/>
      <c r="C292" s="61"/>
      <c r="D292" s="83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</row>
    <row r="293" spans="2:50" x14ac:dyDescent="0.35">
      <c r="B293" s="61"/>
      <c r="C293" s="61"/>
      <c r="D293" s="83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</row>
    <row r="294" spans="2:50" x14ac:dyDescent="0.35">
      <c r="B294" s="61"/>
      <c r="C294" s="61"/>
      <c r="D294" s="83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</row>
    <row r="295" spans="2:50" x14ac:dyDescent="0.35">
      <c r="B295" s="61"/>
      <c r="C295" s="61"/>
      <c r="D295" s="83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</row>
    <row r="296" spans="2:50" x14ac:dyDescent="0.35">
      <c r="B296" s="61"/>
      <c r="C296" s="61"/>
      <c r="D296" s="83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</row>
    <row r="297" spans="2:50" x14ac:dyDescent="0.35">
      <c r="B297" s="61"/>
      <c r="C297" s="61"/>
      <c r="D297" s="83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</row>
    <row r="298" spans="2:50" x14ac:dyDescent="0.35">
      <c r="B298" s="61"/>
      <c r="C298" s="61"/>
      <c r="D298" s="83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</row>
    <row r="299" spans="2:50" x14ac:dyDescent="0.35">
      <c r="B299" s="61"/>
      <c r="C299" s="61"/>
      <c r="D299" s="83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</row>
    <row r="300" spans="2:50" x14ac:dyDescent="0.35">
      <c r="B300" s="61"/>
      <c r="C300" s="61"/>
      <c r="D300" s="83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</row>
    <row r="301" spans="2:50" x14ac:dyDescent="0.35">
      <c r="B301" s="61"/>
      <c r="C301" s="61"/>
      <c r="D301" s="83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</row>
    <row r="302" spans="2:50" x14ac:dyDescent="0.35">
      <c r="B302" s="61"/>
      <c r="C302" s="61"/>
      <c r="D302" s="83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</row>
    <row r="303" spans="2:50" x14ac:dyDescent="0.35">
      <c r="B303" s="61"/>
      <c r="C303" s="61"/>
      <c r="D303" s="83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</row>
    <row r="304" spans="2:50" x14ac:dyDescent="0.35">
      <c r="B304" s="61"/>
      <c r="C304" s="61"/>
      <c r="D304" s="83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</row>
    <row r="305" spans="2:50" x14ac:dyDescent="0.35">
      <c r="B305" s="61"/>
      <c r="C305" s="61"/>
      <c r="D305" s="83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</row>
    <row r="306" spans="2:50" x14ac:dyDescent="0.35">
      <c r="B306" s="61"/>
      <c r="C306" s="61"/>
      <c r="D306" s="83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</row>
    <row r="307" spans="2:50" x14ac:dyDescent="0.35">
      <c r="B307" s="61"/>
      <c r="C307" s="61"/>
      <c r="D307" s="83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</row>
  </sheetData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1186C-71B1-4DE4-BC1B-FBDCE4E48099}">
  <sheetPr codeName="Sheet6">
    <tabColor theme="3"/>
  </sheetPr>
  <dimension ref="A1:AL183"/>
  <sheetViews>
    <sheetView zoomScaleNormal="100" workbookViewId="0">
      <selection activeCell="I21" sqref="I21"/>
    </sheetView>
  </sheetViews>
  <sheetFormatPr defaultRowHeight="15.5" x14ac:dyDescent="0.35"/>
  <cols>
    <col min="1" max="1" width="15.07421875" bestFit="1" customWidth="1"/>
    <col min="2" max="2" width="9.23046875" style="67"/>
    <col min="3" max="3" width="18.07421875" style="103" bestFit="1" customWidth="1"/>
    <col min="4" max="4" width="20.84375" style="103" customWidth="1"/>
    <col min="5" max="5" width="9.23046875" style="67"/>
    <col min="6" max="6" width="15.07421875" style="67" bestFit="1" customWidth="1"/>
    <col min="7" max="7" width="14.4609375" customWidth="1"/>
    <col min="8" max="31" width="13.69140625" customWidth="1"/>
    <col min="32" max="32" width="12.69140625" customWidth="1"/>
    <col min="33" max="33" width="12.69140625" style="107" customWidth="1"/>
    <col min="35" max="35" width="11.84375" bestFit="1" customWidth="1"/>
  </cols>
  <sheetData>
    <row r="1" spans="2:33" ht="18" x14ac:dyDescent="0.4">
      <c r="B1" s="1" t="s">
        <v>105</v>
      </c>
      <c r="C1" s="23"/>
      <c r="D1" s="23"/>
      <c r="E1"/>
      <c r="F1"/>
    </row>
    <row r="2" spans="2:33" x14ac:dyDescent="0.35">
      <c r="B2" s="2" t="s">
        <v>45</v>
      </c>
      <c r="C2" s="23"/>
      <c r="D2" s="23"/>
      <c r="E2"/>
      <c r="F2" s="25"/>
    </row>
    <row r="3" spans="2:33" x14ac:dyDescent="0.35">
      <c r="B3"/>
      <c r="C3" s="23"/>
      <c r="D3" s="23"/>
      <c r="E3"/>
      <c r="F3" s="98"/>
    </row>
    <row r="4" spans="2:33" s="107" customFormat="1" ht="21" x14ac:dyDescent="0.5">
      <c r="B4" s="108" t="s">
        <v>127</v>
      </c>
      <c r="C4" s="109"/>
      <c r="D4" s="109"/>
      <c r="E4" s="108"/>
      <c r="F4" s="98"/>
    </row>
    <row r="5" spans="2:33" s="107" customFormat="1" x14ac:dyDescent="0.35">
      <c r="C5" s="111"/>
      <c r="D5" s="111"/>
      <c r="F5" s="98"/>
    </row>
    <row r="6" spans="2:33" s="107" customFormat="1" x14ac:dyDescent="0.35">
      <c r="B6" s="112" t="s">
        <v>41</v>
      </c>
      <c r="C6" s="112"/>
      <c r="D6" s="9"/>
      <c r="E6" s="147"/>
      <c r="F6" s="98"/>
    </row>
    <row r="7" spans="2:33" s="107" customFormat="1" x14ac:dyDescent="0.35">
      <c r="B7" s="39" t="s">
        <v>5</v>
      </c>
      <c r="C7" s="39"/>
      <c r="D7" s="116" t="s">
        <v>22</v>
      </c>
      <c r="E7" s="148" t="s">
        <v>8</v>
      </c>
      <c r="F7" s="98"/>
    </row>
    <row r="8" spans="2:33" s="107" customFormat="1" x14ac:dyDescent="0.35">
      <c r="B8" s="40" t="s">
        <v>59</v>
      </c>
      <c r="C8" s="40"/>
      <c r="D8" s="48" t="s">
        <v>51</v>
      </c>
      <c r="E8" s="149">
        <v>5.5E-2</v>
      </c>
      <c r="F8" s="98"/>
    </row>
    <row r="9" spans="2:33" s="107" customFormat="1" x14ac:dyDescent="0.35">
      <c r="B9" s="28"/>
      <c r="C9" s="28"/>
      <c r="D9" s="111"/>
      <c r="E9" s="2"/>
      <c r="F9" s="98"/>
    </row>
    <row r="10" spans="2:33" s="107" customFormat="1" x14ac:dyDescent="0.35">
      <c r="B10" s="88" t="s">
        <v>40</v>
      </c>
      <c r="C10" s="88"/>
      <c r="D10" s="9"/>
      <c r="E10" s="147"/>
      <c r="F10" s="98"/>
    </row>
    <row r="11" spans="2:33" s="107" customFormat="1" x14ac:dyDescent="0.35">
      <c r="B11" s="39" t="s">
        <v>128</v>
      </c>
      <c r="C11" s="39"/>
      <c r="D11" s="116" t="s">
        <v>22</v>
      </c>
      <c r="E11" s="148" t="s">
        <v>8</v>
      </c>
      <c r="F11" s="98"/>
    </row>
    <row r="12" spans="2:33" s="107" customFormat="1" x14ac:dyDescent="0.35">
      <c r="B12" s="42" t="s">
        <v>104</v>
      </c>
      <c r="C12" s="42"/>
      <c r="D12" s="48" t="s">
        <v>51</v>
      </c>
      <c r="E12" s="149">
        <v>1</v>
      </c>
      <c r="F12" s="98"/>
    </row>
    <row r="13" spans="2:33" s="107" customFormat="1" x14ac:dyDescent="0.35"/>
    <row r="14" spans="2:33" s="107" customFormat="1" x14ac:dyDescent="0.35">
      <c r="C14" s="111"/>
      <c r="D14" s="111"/>
      <c r="F14" s="98"/>
    </row>
    <row r="15" spans="2:33" ht="21" x14ac:dyDescent="0.5">
      <c r="B15" s="4" t="s">
        <v>48</v>
      </c>
      <c r="C15" s="24"/>
      <c r="D15" s="2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108"/>
      <c r="AG15" s="108"/>
    </row>
    <row r="16" spans="2:33" x14ac:dyDescent="0.35">
      <c r="B16"/>
      <c r="C16" s="23"/>
      <c r="D16" s="23"/>
      <c r="E16"/>
      <c r="F16" s="79"/>
    </row>
    <row r="17" spans="1:33" x14ac:dyDescent="0.35">
      <c r="B17" s="3" t="s">
        <v>36</v>
      </c>
      <c r="C17" s="22"/>
      <c r="D17" s="22"/>
      <c r="E17" s="9"/>
      <c r="F17" s="9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112"/>
      <c r="AG17" s="112"/>
    </row>
    <row r="18" spans="1:33" x14ac:dyDescent="0.35">
      <c r="B18" s="5" t="s">
        <v>14</v>
      </c>
      <c r="C18" s="8" t="s">
        <v>13</v>
      </c>
      <c r="D18" s="8" t="s">
        <v>73</v>
      </c>
      <c r="E18" s="6" t="s">
        <v>22</v>
      </c>
      <c r="F18" s="6" t="s">
        <v>38</v>
      </c>
      <c r="G18" s="11" t="s">
        <v>80</v>
      </c>
      <c r="H18" s="11" t="s">
        <v>81</v>
      </c>
      <c r="I18" s="11" t="s">
        <v>82</v>
      </c>
      <c r="J18" s="11" t="s">
        <v>83</v>
      </c>
      <c r="K18" s="11" t="s">
        <v>84</v>
      </c>
      <c r="L18" s="11" t="s">
        <v>85</v>
      </c>
      <c r="M18" s="11" t="s">
        <v>86</v>
      </c>
      <c r="N18" s="11" t="s">
        <v>87</v>
      </c>
      <c r="O18" s="11" t="s">
        <v>88</v>
      </c>
      <c r="P18" s="11" t="s">
        <v>89</v>
      </c>
      <c r="Q18" s="11" t="s">
        <v>90</v>
      </c>
      <c r="R18" s="11" t="s">
        <v>91</v>
      </c>
      <c r="S18" s="11" t="s">
        <v>92</v>
      </c>
      <c r="T18" s="11" t="s">
        <v>93</v>
      </c>
      <c r="U18" s="11" t="s">
        <v>94</v>
      </c>
      <c r="V18" s="11" t="s">
        <v>95</v>
      </c>
      <c r="W18" s="11" t="s">
        <v>96</v>
      </c>
      <c r="X18" s="11" t="s">
        <v>97</v>
      </c>
      <c r="Y18" s="11" t="s">
        <v>98</v>
      </c>
      <c r="Z18" s="11" t="s">
        <v>99</v>
      </c>
      <c r="AA18" s="11" t="s">
        <v>100</v>
      </c>
      <c r="AB18" s="11" t="s">
        <v>101</v>
      </c>
      <c r="AC18" s="11" t="s">
        <v>102</v>
      </c>
      <c r="AD18" s="11" t="s">
        <v>103</v>
      </c>
      <c r="AE18" s="11" t="s">
        <v>106</v>
      </c>
      <c r="AF18" s="117" t="s">
        <v>135</v>
      </c>
      <c r="AG18" s="117" t="s">
        <v>136</v>
      </c>
    </row>
    <row r="19" spans="1:33" x14ac:dyDescent="0.35">
      <c r="A19" s="106"/>
      <c r="B19" s="7">
        <v>1</v>
      </c>
      <c r="C19" s="12" t="s">
        <v>74</v>
      </c>
      <c r="D19" s="21"/>
      <c r="E19" s="10" t="s">
        <v>35</v>
      </c>
      <c r="F19" s="18">
        <v>94399900.55116412</v>
      </c>
      <c r="G19" s="17">
        <v>-500000</v>
      </c>
      <c r="H19" s="17">
        <v>-16488485.576923078</v>
      </c>
      <c r="I19" s="17">
        <v>-70032167.870192319</v>
      </c>
      <c r="J19" s="17">
        <v>-80362077.288461551</v>
      </c>
      <c r="K19" s="17">
        <v>102514735.73557693</v>
      </c>
      <c r="L19" s="17">
        <v>89896385</v>
      </c>
      <c r="M19" s="17">
        <v>46030540</v>
      </c>
      <c r="N19" s="17">
        <v>181403033</v>
      </c>
      <c r="O19" s="17">
        <v>95029615</v>
      </c>
      <c r="P19" s="17">
        <v>-121335692</v>
      </c>
      <c r="Q19" s="17">
        <v>28567191</v>
      </c>
      <c r="R19" s="17">
        <v>-171757903</v>
      </c>
      <c r="S19" s="17">
        <v>60431094</v>
      </c>
      <c r="T19" s="17">
        <v>-12442981</v>
      </c>
      <c r="U19" s="17">
        <v>-19699628</v>
      </c>
      <c r="V19" s="17">
        <v>84448000</v>
      </c>
      <c r="W19" s="17">
        <v>-8792610</v>
      </c>
      <c r="X19" s="17">
        <v>-53477590</v>
      </c>
      <c r="Y19" s="17">
        <v>-48509444</v>
      </c>
      <c r="Z19" s="17">
        <v>52539163</v>
      </c>
      <c r="AA19" s="17">
        <v>-40954879</v>
      </c>
      <c r="AB19" s="17">
        <v>-41335429</v>
      </c>
      <c r="AC19" s="17">
        <v>24786221</v>
      </c>
      <c r="AD19" s="17">
        <v>-6586133</v>
      </c>
      <c r="AE19" s="17">
        <v>-12332005</v>
      </c>
      <c r="AF19" s="17">
        <v>11433441</v>
      </c>
      <c r="AG19" s="17">
        <v>88084281.042999998</v>
      </c>
    </row>
    <row r="20" spans="1:33" x14ac:dyDescent="0.35">
      <c r="A20" s="106"/>
      <c r="B20" s="7">
        <v>2</v>
      </c>
      <c r="C20" s="12" t="s">
        <v>75</v>
      </c>
      <c r="D20" s="21"/>
      <c r="E20" s="10" t="s">
        <v>35</v>
      </c>
      <c r="F20" s="18">
        <v>49895172.242901795</v>
      </c>
      <c r="G20" s="17">
        <v>-500000</v>
      </c>
      <c r="H20" s="17">
        <v>-22978259.615384616</v>
      </c>
      <c r="I20" s="17">
        <v>-83898709.336538464</v>
      </c>
      <c r="J20" s="17">
        <v>-113641776.80769232</v>
      </c>
      <c r="K20" s="17">
        <v>100297750.75961539</v>
      </c>
      <c r="L20" s="17">
        <v>89343385</v>
      </c>
      <c r="M20" s="17">
        <v>45477540</v>
      </c>
      <c r="N20" s="17">
        <v>180850033</v>
      </c>
      <c r="O20" s="17">
        <v>94476615</v>
      </c>
      <c r="P20" s="17">
        <v>-121888692</v>
      </c>
      <c r="Q20" s="17">
        <v>28014191</v>
      </c>
      <c r="R20" s="17">
        <v>-172310903</v>
      </c>
      <c r="S20" s="17">
        <v>59878094</v>
      </c>
      <c r="T20" s="17">
        <v>-12995981</v>
      </c>
      <c r="U20" s="17">
        <v>-20252628</v>
      </c>
      <c r="V20" s="17">
        <v>83895000</v>
      </c>
      <c r="W20" s="17">
        <v>-9345610</v>
      </c>
      <c r="X20" s="17">
        <v>-54030590</v>
      </c>
      <c r="Y20" s="17">
        <v>-49062444</v>
      </c>
      <c r="Z20" s="17">
        <v>51986163</v>
      </c>
      <c r="AA20" s="17">
        <v>-41507879</v>
      </c>
      <c r="AB20" s="17">
        <v>-41888429</v>
      </c>
      <c r="AC20" s="17">
        <v>24233221</v>
      </c>
      <c r="AD20" s="17">
        <v>-7139133</v>
      </c>
      <c r="AE20" s="17">
        <v>-12885005</v>
      </c>
      <c r="AF20" s="17">
        <v>10880441</v>
      </c>
      <c r="AG20" s="17">
        <v>117324281.043</v>
      </c>
    </row>
    <row r="21" spans="1:33" x14ac:dyDescent="0.35">
      <c r="A21" s="106"/>
      <c r="B21" s="7">
        <v>3</v>
      </c>
      <c r="C21" s="12" t="s">
        <v>76</v>
      </c>
      <c r="D21" s="21"/>
      <c r="E21" s="10" t="s">
        <v>35</v>
      </c>
      <c r="F21" s="18">
        <v>12146338.679956147</v>
      </c>
      <c r="G21" s="17">
        <v>-500000</v>
      </c>
      <c r="H21" s="17">
        <v>-26747274.13127413</v>
      </c>
      <c r="I21" s="17">
        <v>-123985557.84906983</v>
      </c>
      <c r="J21" s="17">
        <v>-109427885.69813968</v>
      </c>
      <c r="K21" s="17">
        <v>-49941961.939627938</v>
      </c>
      <c r="L21" s="17">
        <v>203506653.61811161</v>
      </c>
      <c r="M21" s="17">
        <v>47434440</v>
      </c>
      <c r="N21" s="17">
        <v>197782999</v>
      </c>
      <c r="O21" s="17">
        <v>106484888</v>
      </c>
      <c r="P21" s="17">
        <v>-129193897</v>
      </c>
      <c r="Q21" s="17">
        <v>26238103</v>
      </c>
      <c r="R21" s="17">
        <v>-165179791</v>
      </c>
      <c r="S21" s="17">
        <v>47336276</v>
      </c>
      <c r="T21" s="17">
        <v>-4042080</v>
      </c>
      <c r="U21" s="17">
        <v>-20555207</v>
      </c>
      <c r="V21" s="17">
        <v>85698557</v>
      </c>
      <c r="W21" s="17">
        <v>-13444336</v>
      </c>
      <c r="X21" s="17">
        <v>-50735916</v>
      </c>
      <c r="Y21" s="17">
        <v>-48600000</v>
      </c>
      <c r="Z21" s="17">
        <v>52031771</v>
      </c>
      <c r="AA21" s="17">
        <v>-43115648</v>
      </c>
      <c r="AB21" s="17">
        <v>-39843256</v>
      </c>
      <c r="AC21" s="17">
        <v>23511550</v>
      </c>
      <c r="AD21" s="17">
        <v>-9965699</v>
      </c>
      <c r="AE21" s="17">
        <v>-13693066</v>
      </c>
      <c r="AF21" s="17">
        <v>11482305</v>
      </c>
      <c r="AG21" s="17">
        <v>171636546.998</v>
      </c>
    </row>
    <row r="22" spans="1:33" x14ac:dyDescent="0.35">
      <c r="A22" s="106"/>
      <c r="B22" s="7">
        <v>4</v>
      </c>
      <c r="C22" s="12" t="s">
        <v>77</v>
      </c>
      <c r="D22" s="21"/>
      <c r="E22" s="10" t="s">
        <v>35</v>
      </c>
      <c r="F22" s="18">
        <v>21574880.816707753</v>
      </c>
      <c r="G22" s="17">
        <v>0</v>
      </c>
      <c r="H22" s="17">
        <v>-2890000</v>
      </c>
      <c r="I22" s="17">
        <v>-9283539</v>
      </c>
      <c r="J22" s="17">
        <v>-19811274</v>
      </c>
      <c r="K22" s="17">
        <v>12830247</v>
      </c>
      <c r="L22" s="17">
        <v>49269609</v>
      </c>
      <c r="M22" s="17">
        <v>-1361480</v>
      </c>
      <c r="N22" s="17">
        <v>21186606</v>
      </c>
      <c r="O22" s="17">
        <v>-4944565</v>
      </c>
      <c r="P22" s="17">
        <v>-9237231</v>
      </c>
      <c r="Q22" s="17">
        <v>16651914</v>
      </c>
      <c r="R22" s="17">
        <v>-57177279</v>
      </c>
      <c r="S22" s="17">
        <v>39280191</v>
      </c>
      <c r="T22" s="17">
        <v>9069524</v>
      </c>
      <c r="U22" s="17">
        <v>-5965073</v>
      </c>
      <c r="V22" s="17">
        <v>1502171</v>
      </c>
      <c r="W22" s="17">
        <v>-11182956</v>
      </c>
      <c r="X22" s="17">
        <v>10915950</v>
      </c>
      <c r="Y22" s="17">
        <v>-10861583</v>
      </c>
      <c r="Z22" s="17">
        <v>7558503</v>
      </c>
      <c r="AA22" s="17">
        <v>-5896130</v>
      </c>
      <c r="AB22" s="17">
        <v>-9329296</v>
      </c>
      <c r="AC22" s="17">
        <v>6488390</v>
      </c>
      <c r="AD22" s="17">
        <v>-3704515</v>
      </c>
      <c r="AE22" s="17">
        <v>1130467</v>
      </c>
      <c r="AF22" s="17">
        <v>-1806752</v>
      </c>
      <c r="AG22" s="17">
        <v>12122202</v>
      </c>
    </row>
    <row r="23" spans="1:33" s="107" customFormat="1" x14ac:dyDescent="0.35">
      <c r="A23" s="106"/>
      <c r="B23" s="118">
        <v>5</v>
      </c>
      <c r="C23" s="12" t="s">
        <v>78</v>
      </c>
      <c r="D23" s="110"/>
      <c r="E23" s="119" t="s">
        <v>35</v>
      </c>
      <c r="F23" s="18">
        <v>129450394.07482292</v>
      </c>
      <c r="G23" s="17">
        <v>-500000</v>
      </c>
      <c r="H23" s="17">
        <v>-16488485.576923078</v>
      </c>
      <c r="I23" s="17">
        <v>69053756.129807681</v>
      </c>
      <c r="J23" s="17">
        <v>-15610566.288461551</v>
      </c>
      <c r="K23" s="17">
        <v>-45385734.264423072</v>
      </c>
      <c r="L23" s="17">
        <v>63087016</v>
      </c>
      <c r="M23" s="17">
        <v>42648542</v>
      </c>
      <c r="N23" s="17">
        <v>189338680</v>
      </c>
      <c r="O23" s="17">
        <v>87790386</v>
      </c>
      <c r="P23" s="17">
        <v>-116234442</v>
      </c>
      <c r="Q23" s="17">
        <v>29643331</v>
      </c>
      <c r="R23" s="17">
        <v>-167025398</v>
      </c>
      <c r="S23" s="17">
        <v>48487242</v>
      </c>
      <c r="T23" s="17">
        <v>-5887479</v>
      </c>
      <c r="U23" s="17">
        <v>-24180482</v>
      </c>
      <c r="V23" s="17">
        <v>83456961</v>
      </c>
      <c r="W23" s="17">
        <v>-9092982</v>
      </c>
      <c r="X23" s="17">
        <v>-54828512</v>
      </c>
      <c r="Y23" s="17">
        <v>-47327079</v>
      </c>
      <c r="Z23" s="17">
        <v>47974078</v>
      </c>
      <c r="AA23" s="17">
        <v>-42953193</v>
      </c>
      <c r="AB23" s="17">
        <v>-41339491</v>
      </c>
      <c r="AC23" s="17">
        <v>27069776</v>
      </c>
      <c r="AD23" s="17">
        <v>-7053448</v>
      </c>
      <c r="AE23" s="17">
        <v>-12614009</v>
      </c>
      <c r="AF23" s="17">
        <v>10669771</v>
      </c>
      <c r="AG23" s="17">
        <v>87782948.042999998</v>
      </c>
    </row>
    <row r="24" spans="1:33" s="107" customFormat="1" x14ac:dyDescent="0.35">
      <c r="A24" s="106"/>
      <c r="B24" s="118">
        <v>6</v>
      </c>
      <c r="C24" s="12" t="s">
        <v>107</v>
      </c>
      <c r="D24" s="110"/>
      <c r="E24" s="119" t="s">
        <v>35</v>
      </c>
      <c r="F24" s="18">
        <v>-67073.1322464361</v>
      </c>
      <c r="G24" s="17">
        <v>0</v>
      </c>
      <c r="H24" s="17">
        <v>0</v>
      </c>
      <c r="I24" s="17">
        <v>-213085568</v>
      </c>
      <c r="J24" s="17">
        <v>118831570</v>
      </c>
      <c r="K24" s="17">
        <v>40589569</v>
      </c>
      <c r="L24" s="17">
        <v>2699842</v>
      </c>
      <c r="M24" s="17">
        <v>109501556</v>
      </c>
      <c r="N24" s="17">
        <v>46282108</v>
      </c>
      <c r="O24" s="17">
        <v>-5034791</v>
      </c>
      <c r="P24" s="17">
        <v>-13594939</v>
      </c>
      <c r="Q24" s="17">
        <v>4578630</v>
      </c>
      <c r="R24" s="17">
        <v>-104554791</v>
      </c>
      <c r="S24" s="17">
        <v>77113957</v>
      </c>
      <c r="T24" s="17">
        <v>13456992</v>
      </c>
      <c r="U24" s="17">
        <v>4539594</v>
      </c>
      <c r="V24" s="17">
        <v>28195032</v>
      </c>
      <c r="W24" s="17">
        <v>-21609498</v>
      </c>
      <c r="X24" s="17">
        <v>-8988125</v>
      </c>
      <c r="Y24" s="17">
        <v>-53934162</v>
      </c>
      <c r="Z24" s="17">
        <v>17295082</v>
      </c>
      <c r="AA24" s="17">
        <v>-18091426</v>
      </c>
      <c r="AB24" s="17">
        <v>-37308735</v>
      </c>
      <c r="AC24" s="17">
        <v>-69519062.285794497</v>
      </c>
      <c r="AD24" s="17">
        <v>-10569706.112857945</v>
      </c>
      <c r="AE24" s="17">
        <v>-1907114.1128579453</v>
      </c>
      <c r="AF24" s="17">
        <v>8823668.8871420547</v>
      </c>
      <c r="AG24" s="17">
        <v>69301599.915777653</v>
      </c>
    </row>
    <row r="25" spans="1:33" x14ac:dyDescent="0.35">
      <c r="A25" s="106"/>
      <c r="B25"/>
      <c r="C25" s="23"/>
      <c r="D25" s="23"/>
      <c r="E25"/>
      <c r="F25" s="79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</row>
    <row r="26" spans="1:33" x14ac:dyDescent="0.35">
      <c r="A26" s="106"/>
      <c r="B26" s="3" t="s">
        <v>63</v>
      </c>
      <c r="C26" s="22"/>
      <c r="D26" s="22"/>
      <c r="E26" s="9"/>
      <c r="F26" s="9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</row>
    <row r="27" spans="1:33" x14ac:dyDescent="0.35">
      <c r="A27" s="106"/>
      <c r="B27" s="5" t="s">
        <v>14</v>
      </c>
      <c r="C27" s="8" t="s">
        <v>13</v>
      </c>
      <c r="D27" s="8"/>
      <c r="E27" s="6" t="s">
        <v>22</v>
      </c>
      <c r="F27" s="6" t="s">
        <v>37</v>
      </c>
      <c r="G27" s="11" t="s">
        <v>80</v>
      </c>
      <c r="H27" s="11" t="s">
        <v>81</v>
      </c>
      <c r="I27" s="11" t="s">
        <v>82</v>
      </c>
      <c r="J27" s="11" t="s">
        <v>83</v>
      </c>
      <c r="K27" s="11" t="s">
        <v>84</v>
      </c>
      <c r="L27" s="11" t="s">
        <v>85</v>
      </c>
      <c r="M27" s="11" t="s">
        <v>86</v>
      </c>
      <c r="N27" s="11" t="s">
        <v>87</v>
      </c>
      <c r="O27" s="11" t="s">
        <v>88</v>
      </c>
      <c r="P27" s="11" t="s">
        <v>89</v>
      </c>
      <c r="Q27" s="11" t="s">
        <v>90</v>
      </c>
      <c r="R27" s="11" t="s">
        <v>91</v>
      </c>
      <c r="S27" s="11" t="s">
        <v>92</v>
      </c>
      <c r="T27" s="11" t="s">
        <v>93</v>
      </c>
      <c r="U27" s="11" t="s">
        <v>94</v>
      </c>
      <c r="V27" s="11" t="s">
        <v>95</v>
      </c>
      <c r="W27" s="11" t="s">
        <v>96</v>
      </c>
      <c r="X27" s="11" t="s">
        <v>97</v>
      </c>
      <c r="Y27" s="11" t="s">
        <v>98</v>
      </c>
      <c r="Z27" s="11" t="s">
        <v>99</v>
      </c>
      <c r="AA27" s="11" t="s">
        <v>100</v>
      </c>
      <c r="AB27" s="11" t="s">
        <v>101</v>
      </c>
      <c r="AC27" s="11" t="s">
        <v>102</v>
      </c>
      <c r="AD27" s="11" t="s">
        <v>103</v>
      </c>
      <c r="AE27" s="11" t="s">
        <v>106</v>
      </c>
      <c r="AF27" s="117" t="s">
        <v>135</v>
      </c>
      <c r="AG27" s="117" t="s">
        <v>136</v>
      </c>
    </row>
    <row r="28" spans="1:33" x14ac:dyDescent="0.35">
      <c r="A28" s="106"/>
      <c r="B28" s="118">
        <v>1</v>
      </c>
      <c r="C28" s="12" t="s">
        <v>74</v>
      </c>
      <c r="D28" s="110"/>
      <c r="E28" s="119" t="s">
        <v>35</v>
      </c>
      <c r="F28" s="18">
        <v>224262659.08953238</v>
      </c>
      <c r="G28" s="17">
        <v>0</v>
      </c>
      <c r="H28" s="17">
        <v>0</v>
      </c>
      <c r="I28" s="17">
        <v>-8901624</v>
      </c>
      <c r="J28" s="17">
        <v>4191228</v>
      </c>
      <c r="K28" s="17">
        <v>108152401</v>
      </c>
      <c r="L28" s="17">
        <v>91306385</v>
      </c>
      <c r="M28" s="17">
        <v>47440540</v>
      </c>
      <c r="N28" s="17">
        <v>182813033</v>
      </c>
      <c r="O28" s="17">
        <v>96439615</v>
      </c>
      <c r="P28" s="17">
        <v>-119925692</v>
      </c>
      <c r="Q28" s="17">
        <v>29977191</v>
      </c>
      <c r="R28" s="17">
        <v>-170347903</v>
      </c>
      <c r="S28" s="17">
        <v>61841094</v>
      </c>
      <c r="T28" s="17">
        <v>-11032981</v>
      </c>
      <c r="U28" s="17">
        <v>-18289628</v>
      </c>
      <c r="V28" s="17">
        <v>85858000</v>
      </c>
      <c r="W28" s="17">
        <v>-7382610</v>
      </c>
      <c r="X28" s="17">
        <v>-52067590</v>
      </c>
      <c r="Y28" s="17">
        <v>-47099444</v>
      </c>
      <c r="Z28" s="17">
        <v>53949163</v>
      </c>
      <c r="AA28" s="17">
        <v>-39544879</v>
      </c>
      <c r="AB28" s="17">
        <v>-39925429</v>
      </c>
      <c r="AC28" s="17">
        <v>26196221</v>
      </c>
      <c r="AD28" s="17">
        <v>-5176133</v>
      </c>
      <c r="AE28" s="17">
        <v>-10922005</v>
      </c>
      <c r="AF28" s="17">
        <v>12843441</v>
      </c>
      <c r="AG28" s="17">
        <v>-10786213</v>
      </c>
    </row>
    <row r="29" spans="1:33" x14ac:dyDescent="0.35">
      <c r="A29" s="106"/>
      <c r="B29" s="118">
        <v>2</v>
      </c>
      <c r="C29" s="12" t="s">
        <v>75</v>
      </c>
      <c r="D29" s="110"/>
      <c r="E29" s="119" t="s">
        <v>35</v>
      </c>
      <c r="F29" s="18">
        <v>224262659.08953238</v>
      </c>
      <c r="G29" s="17">
        <v>0</v>
      </c>
      <c r="H29" s="17">
        <v>0</v>
      </c>
      <c r="I29" s="17">
        <v>-8901624</v>
      </c>
      <c r="J29" s="17">
        <v>4191228</v>
      </c>
      <c r="K29" s="17">
        <v>108152401</v>
      </c>
      <c r="L29" s="17">
        <v>91306385</v>
      </c>
      <c r="M29" s="17">
        <v>47440540</v>
      </c>
      <c r="N29" s="17">
        <v>182813033</v>
      </c>
      <c r="O29" s="17">
        <v>96439615</v>
      </c>
      <c r="P29" s="17">
        <v>-119925692</v>
      </c>
      <c r="Q29" s="17">
        <v>29977191</v>
      </c>
      <c r="R29" s="17">
        <v>-170347903</v>
      </c>
      <c r="S29" s="17">
        <v>61841094</v>
      </c>
      <c r="T29" s="17">
        <v>-11032981</v>
      </c>
      <c r="U29" s="17">
        <v>-18289628</v>
      </c>
      <c r="V29" s="17">
        <v>85858000</v>
      </c>
      <c r="W29" s="17">
        <v>-7382610</v>
      </c>
      <c r="X29" s="17">
        <v>-52067590</v>
      </c>
      <c r="Y29" s="17">
        <v>-47099444</v>
      </c>
      <c r="Z29" s="17">
        <v>53949163</v>
      </c>
      <c r="AA29" s="17">
        <v>-39544879</v>
      </c>
      <c r="AB29" s="17">
        <v>-39925429</v>
      </c>
      <c r="AC29" s="17">
        <v>26196221</v>
      </c>
      <c r="AD29" s="17">
        <v>-5176133</v>
      </c>
      <c r="AE29" s="17">
        <v>-10922005</v>
      </c>
      <c r="AF29" s="17">
        <v>12843441</v>
      </c>
      <c r="AG29" s="17">
        <v>-10786213</v>
      </c>
    </row>
    <row r="30" spans="1:33" x14ac:dyDescent="0.35">
      <c r="A30" s="106"/>
      <c r="B30" s="118">
        <v>3</v>
      </c>
      <c r="C30" s="12" t="s">
        <v>76</v>
      </c>
      <c r="D30" s="110"/>
      <c r="E30" s="119" t="s">
        <v>35</v>
      </c>
      <c r="F30" s="18">
        <v>227117148.06402183</v>
      </c>
      <c r="G30" s="17">
        <v>0</v>
      </c>
      <c r="H30" s="17">
        <v>0</v>
      </c>
      <c r="I30" s="17">
        <v>-8336488</v>
      </c>
      <c r="J30" s="17">
        <v>3670254</v>
      </c>
      <c r="K30" s="17">
        <v>-27322334</v>
      </c>
      <c r="L30" s="17">
        <v>212555542</v>
      </c>
      <c r="M30" s="17">
        <v>49697440</v>
      </c>
      <c r="N30" s="17">
        <v>200045999</v>
      </c>
      <c r="O30" s="17">
        <v>108747888</v>
      </c>
      <c r="P30" s="17">
        <v>-126930897</v>
      </c>
      <c r="Q30" s="17">
        <v>28501103</v>
      </c>
      <c r="R30" s="17">
        <v>-162916791</v>
      </c>
      <c r="S30" s="17">
        <v>49599276</v>
      </c>
      <c r="T30" s="17">
        <v>-1779080</v>
      </c>
      <c r="U30" s="17">
        <v>-18292207</v>
      </c>
      <c r="V30" s="17">
        <v>87961557</v>
      </c>
      <c r="W30" s="17">
        <v>-11181336</v>
      </c>
      <c r="X30" s="17">
        <v>-48472916</v>
      </c>
      <c r="Y30" s="17">
        <v>-46337000</v>
      </c>
      <c r="Z30" s="17">
        <v>54294771</v>
      </c>
      <c r="AA30" s="17">
        <v>-40852648</v>
      </c>
      <c r="AB30" s="17">
        <v>-37580256</v>
      </c>
      <c r="AC30" s="17">
        <v>25774550</v>
      </c>
      <c r="AD30" s="17">
        <v>-7702699</v>
      </c>
      <c r="AE30" s="17">
        <v>-11430066</v>
      </c>
      <c r="AF30" s="17">
        <v>13745305</v>
      </c>
      <c r="AG30" s="17">
        <v>-10025440</v>
      </c>
    </row>
    <row r="31" spans="1:33" x14ac:dyDescent="0.35">
      <c r="A31" s="106"/>
      <c r="B31" s="118">
        <v>4</v>
      </c>
      <c r="C31" s="12" t="s">
        <v>77</v>
      </c>
      <c r="D31" s="110"/>
      <c r="E31" s="119" t="s">
        <v>35</v>
      </c>
      <c r="F31" s="18">
        <v>49180192.66875238</v>
      </c>
      <c r="G31" s="17">
        <v>0</v>
      </c>
      <c r="H31" s="17">
        <v>0</v>
      </c>
      <c r="I31" s="17">
        <v>336461</v>
      </c>
      <c r="J31" s="17">
        <v>248726</v>
      </c>
      <c r="K31" s="17">
        <v>13812447</v>
      </c>
      <c r="L31" s="17">
        <v>49601809</v>
      </c>
      <c r="M31" s="17">
        <v>-1029280</v>
      </c>
      <c r="N31" s="17">
        <v>21518806</v>
      </c>
      <c r="O31" s="17">
        <v>-4612365</v>
      </c>
      <c r="P31" s="17">
        <v>-8905031</v>
      </c>
      <c r="Q31" s="17">
        <v>16984114</v>
      </c>
      <c r="R31" s="17">
        <v>-56845079</v>
      </c>
      <c r="S31" s="17">
        <v>39612391</v>
      </c>
      <c r="T31" s="17">
        <v>9401724</v>
      </c>
      <c r="U31" s="17">
        <v>-5632873</v>
      </c>
      <c r="V31" s="17">
        <v>1834371</v>
      </c>
      <c r="W31" s="17">
        <v>-10850756</v>
      </c>
      <c r="X31" s="17">
        <v>11248150</v>
      </c>
      <c r="Y31" s="17">
        <v>-10529383</v>
      </c>
      <c r="Z31" s="17">
        <v>7890703</v>
      </c>
      <c r="AA31" s="17">
        <v>-5563930</v>
      </c>
      <c r="AB31" s="17">
        <v>-8997096</v>
      </c>
      <c r="AC31" s="17">
        <v>6820590</v>
      </c>
      <c r="AD31" s="17">
        <v>-3372315</v>
      </c>
      <c r="AE31" s="17">
        <v>1462667</v>
      </c>
      <c r="AF31" s="17">
        <v>-1474552</v>
      </c>
      <c r="AG31" s="17">
        <v>-1664098</v>
      </c>
    </row>
    <row r="32" spans="1:33" s="107" customFormat="1" x14ac:dyDescent="0.35">
      <c r="A32" s="106"/>
      <c r="B32" s="118">
        <v>5</v>
      </c>
      <c r="C32" s="12" t="s">
        <v>78</v>
      </c>
      <c r="D32" s="110"/>
      <c r="E32" s="119" t="s">
        <v>35</v>
      </c>
      <c r="F32" s="18">
        <v>267191038.08750373</v>
      </c>
      <c r="G32" s="17">
        <v>0</v>
      </c>
      <c r="H32" s="17">
        <v>0</v>
      </c>
      <c r="I32" s="17">
        <v>133434300</v>
      </c>
      <c r="J32" s="17">
        <v>72192739</v>
      </c>
      <c r="K32" s="17">
        <v>-36498069</v>
      </c>
      <c r="L32" s="17">
        <v>64497016</v>
      </c>
      <c r="M32" s="17">
        <v>44058542</v>
      </c>
      <c r="N32" s="17">
        <v>190748680</v>
      </c>
      <c r="O32" s="17">
        <v>89200386</v>
      </c>
      <c r="P32" s="17">
        <v>-114824442</v>
      </c>
      <c r="Q32" s="17">
        <v>31053331</v>
      </c>
      <c r="R32" s="17">
        <v>-165615398</v>
      </c>
      <c r="S32" s="17">
        <v>49897242</v>
      </c>
      <c r="T32" s="17">
        <v>-4477479</v>
      </c>
      <c r="U32" s="17">
        <v>-22770482</v>
      </c>
      <c r="V32" s="17">
        <v>84866961</v>
      </c>
      <c r="W32" s="17">
        <v>-7682982</v>
      </c>
      <c r="X32" s="17">
        <v>-53418512</v>
      </c>
      <c r="Y32" s="17">
        <v>-45917079</v>
      </c>
      <c r="Z32" s="17">
        <v>49384078</v>
      </c>
      <c r="AA32" s="17">
        <v>-41543193</v>
      </c>
      <c r="AB32" s="17">
        <v>-39929491</v>
      </c>
      <c r="AC32" s="17">
        <v>28479776</v>
      </c>
      <c r="AD32" s="17">
        <v>-5643448</v>
      </c>
      <c r="AE32" s="17">
        <v>-11204009</v>
      </c>
      <c r="AF32" s="17">
        <v>12079771</v>
      </c>
      <c r="AG32" s="17">
        <v>-11087546</v>
      </c>
    </row>
    <row r="33" spans="1:33" s="107" customFormat="1" x14ac:dyDescent="0.35">
      <c r="A33" s="106"/>
      <c r="B33" s="118">
        <v>6</v>
      </c>
      <c r="C33" s="12" t="s">
        <v>107</v>
      </c>
      <c r="D33" s="110"/>
      <c r="E33" s="119" t="s">
        <v>35</v>
      </c>
      <c r="F33" s="18">
        <v>217466634.09103253</v>
      </c>
      <c r="G33" s="17">
        <v>0</v>
      </c>
      <c r="H33" s="17">
        <v>0</v>
      </c>
      <c r="I33" s="17">
        <v>2914432</v>
      </c>
      <c r="J33" s="17">
        <v>120991570</v>
      </c>
      <c r="K33" s="17">
        <v>42749569</v>
      </c>
      <c r="L33" s="17">
        <v>4859842</v>
      </c>
      <c r="M33" s="17">
        <v>111661556</v>
      </c>
      <c r="N33" s="17">
        <v>48442108</v>
      </c>
      <c r="O33" s="17">
        <v>-2874791</v>
      </c>
      <c r="P33" s="17">
        <v>-11434939</v>
      </c>
      <c r="Q33" s="17">
        <v>6738630</v>
      </c>
      <c r="R33" s="17">
        <v>-102394791</v>
      </c>
      <c r="S33" s="17">
        <v>79273957</v>
      </c>
      <c r="T33" s="17">
        <v>15616992</v>
      </c>
      <c r="U33" s="17">
        <v>6699594</v>
      </c>
      <c r="V33" s="17">
        <v>30355032</v>
      </c>
      <c r="W33" s="17">
        <v>-19449498</v>
      </c>
      <c r="X33" s="17">
        <v>-6828125</v>
      </c>
      <c r="Y33" s="17">
        <v>-51774162</v>
      </c>
      <c r="Z33" s="17">
        <v>19455082</v>
      </c>
      <c r="AA33" s="17">
        <v>-15931426</v>
      </c>
      <c r="AB33" s="17">
        <v>-35148735</v>
      </c>
      <c r="AC33" s="17">
        <v>34758849</v>
      </c>
      <c r="AD33" s="17">
        <v>-9548527</v>
      </c>
      <c r="AE33" s="17">
        <v>-885935</v>
      </c>
      <c r="AF33" s="17">
        <v>9844848</v>
      </c>
      <c r="AG33" s="17">
        <v>-11371550</v>
      </c>
    </row>
    <row r="34" spans="1:33" x14ac:dyDescent="0.35">
      <c r="A34" s="79"/>
      <c r="B34"/>
      <c r="C34" s="23"/>
      <c r="D34" s="23"/>
      <c r="E34"/>
      <c r="F34" s="107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</row>
    <row r="35" spans="1:33" x14ac:dyDescent="0.35">
      <c r="A35" s="79"/>
      <c r="B35" s="3" t="s">
        <v>64</v>
      </c>
      <c r="C35" s="22"/>
      <c r="D35" s="22"/>
      <c r="E35" s="9"/>
      <c r="F35" s="9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</row>
    <row r="36" spans="1:33" x14ac:dyDescent="0.35">
      <c r="A36" s="79"/>
      <c r="B36" s="5" t="s">
        <v>14</v>
      </c>
      <c r="C36" s="8" t="s">
        <v>13</v>
      </c>
      <c r="D36" s="8"/>
      <c r="E36" s="6" t="s">
        <v>22</v>
      </c>
      <c r="F36" s="6" t="s">
        <v>37</v>
      </c>
      <c r="G36" s="11" t="s">
        <v>80</v>
      </c>
      <c r="H36" s="11" t="s">
        <v>81</v>
      </c>
      <c r="I36" s="11" t="s">
        <v>82</v>
      </c>
      <c r="J36" s="11" t="s">
        <v>83</v>
      </c>
      <c r="K36" s="11" t="s">
        <v>84</v>
      </c>
      <c r="L36" s="11" t="s">
        <v>85</v>
      </c>
      <c r="M36" s="11" t="s">
        <v>86</v>
      </c>
      <c r="N36" s="11" t="s">
        <v>87</v>
      </c>
      <c r="O36" s="11" t="s">
        <v>88</v>
      </c>
      <c r="P36" s="11" t="s">
        <v>89</v>
      </c>
      <c r="Q36" s="11" t="s">
        <v>90</v>
      </c>
      <c r="R36" s="11" t="s">
        <v>91</v>
      </c>
      <c r="S36" s="11" t="s">
        <v>92</v>
      </c>
      <c r="T36" s="11" t="s">
        <v>93</v>
      </c>
      <c r="U36" s="11" t="s">
        <v>94</v>
      </c>
      <c r="V36" s="11" t="s">
        <v>95</v>
      </c>
      <c r="W36" s="11" t="s">
        <v>96</v>
      </c>
      <c r="X36" s="11" t="s">
        <v>97</v>
      </c>
      <c r="Y36" s="11" t="s">
        <v>98</v>
      </c>
      <c r="Z36" s="11" t="s">
        <v>99</v>
      </c>
      <c r="AA36" s="11" t="s">
        <v>100</v>
      </c>
      <c r="AB36" s="11" t="s">
        <v>101</v>
      </c>
      <c r="AC36" s="11" t="s">
        <v>102</v>
      </c>
      <c r="AD36" s="11" t="s">
        <v>103</v>
      </c>
      <c r="AE36" s="11" t="s">
        <v>106</v>
      </c>
      <c r="AF36" s="117" t="s">
        <v>135</v>
      </c>
      <c r="AG36" s="117" t="s">
        <v>136</v>
      </c>
    </row>
    <row r="37" spans="1:33" x14ac:dyDescent="0.35">
      <c r="A37" s="79"/>
      <c r="B37" s="118">
        <v>1</v>
      </c>
      <c r="C37" s="12" t="s">
        <v>74</v>
      </c>
      <c r="D37" s="110"/>
      <c r="E37" s="119" t="s">
        <v>35</v>
      </c>
      <c r="F37" s="18">
        <v>-129862758.53836825</v>
      </c>
      <c r="G37" s="17">
        <v>-500000</v>
      </c>
      <c r="H37" s="17">
        <v>-16488485.576923078</v>
      </c>
      <c r="I37" s="17">
        <v>-61130543.870192312</v>
      </c>
      <c r="J37" s="17">
        <v>-84553305.288461551</v>
      </c>
      <c r="K37" s="17">
        <v>-5637665.264423077</v>
      </c>
      <c r="L37" s="17">
        <v>-1410000</v>
      </c>
      <c r="M37" s="17">
        <v>-1410000</v>
      </c>
      <c r="N37" s="17">
        <v>-1410000</v>
      </c>
      <c r="O37" s="17">
        <v>-1410000</v>
      </c>
      <c r="P37" s="17">
        <v>-1410000</v>
      </c>
      <c r="Q37" s="17">
        <v>-1410000</v>
      </c>
      <c r="R37" s="17">
        <v>-1410000</v>
      </c>
      <c r="S37" s="17">
        <v>-1410000</v>
      </c>
      <c r="T37" s="17">
        <v>-1410000</v>
      </c>
      <c r="U37" s="17">
        <v>-1410000</v>
      </c>
      <c r="V37" s="17">
        <v>-1410000</v>
      </c>
      <c r="W37" s="17">
        <v>-1410000</v>
      </c>
      <c r="X37" s="17">
        <v>-1410000</v>
      </c>
      <c r="Y37" s="17">
        <v>-1410000</v>
      </c>
      <c r="Z37" s="17">
        <v>-1410000</v>
      </c>
      <c r="AA37" s="17">
        <v>-1410000</v>
      </c>
      <c r="AB37" s="17">
        <v>-1410000</v>
      </c>
      <c r="AC37" s="17">
        <v>-1410000</v>
      </c>
      <c r="AD37" s="17">
        <v>-1410000</v>
      </c>
      <c r="AE37" s="17">
        <v>-1410000</v>
      </c>
      <c r="AF37" s="17">
        <v>-1410000</v>
      </c>
      <c r="AG37" s="17">
        <v>98870494.042999998</v>
      </c>
    </row>
    <row r="38" spans="1:33" x14ac:dyDescent="0.35">
      <c r="A38" s="79"/>
      <c r="B38" s="118">
        <v>2</v>
      </c>
      <c r="C38" s="12" t="s">
        <v>75</v>
      </c>
      <c r="D38" s="110"/>
      <c r="E38" s="119" t="s">
        <v>35</v>
      </c>
      <c r="F38" s="18">
        <v>-174367486.84663057</v>
      </c>
      <c r="G38" s="17">
        <v>-500000</v>
      </c>
      <c r="H38" s="17">
        <v>-22978259.615384616</v>
      </c>
      <c r="I38" s="17">
        <v>-74997085.336538464</v>
      </c>
      <c r="J38" s="17">
        <v>-117833004.80769232</v>
      </c>
      <c r="K38" s="17">
        <v>-7854650.240384615</v>
      </c>
      <c r="L38" s="17">
        <v>-1963000</v>
      </c>
      <c r="M38" s="17">
        <v>-1963000</v>
      </c>
      <c r="N38" s="17">
        <v>-1963000</v>
      </c>
      <c r="O38" s="17">
        <v>-1963000</v>
      </c>
      <c r="P38" s="17">
        <v>-1963000</v>
      </c>
      <c r="Q38" s="17">
        <v>-1963000</v>
      </c>
      <c r="R38" s="17">
        <v>-1963000</v>
      </c>
      <c r="S38" s="17">
        <v>-1963000</v>
      </c>
      <c r="T38" s="17">
        <v>-1963000</v>
      </c>
      <c r="U38" s="17">
        <v>-1963000</v>
      </c>
      <c r="V38" s="17">
        <v>-1963000</v>
      </c>
      <c r="W38" s="17">
        <v>-1963000</v>
      </c>
      <c r="X38" s="17">
        <v>-1963000</v>
      </c>
      <c r="Y38" s="17">
        <v>-1963000</v>
      </c>
      <c r="Z38" s="17">
        <v>-1963000</v>
      </c>
      <c r="AA38" s="17">
        <v>-1963000</v>
      </c>
      <c r="AB38" s="17">
        <v>-1963000</v>
      </c>
      <c r="AC38" s="17">
        <v>-1963000</v>
      </c>
      <c r="AD38" s="17">
        <v>-1963000</v>
      </c>
      <c r="AE38" s="17">
        <v>-1963000</v>
      </c>
      <c r="AF38" s="17">
        <v>-1963000</v>
      </c>
      <c r="AG38" s="17">
        <v>128110494.043</v>
      </c>
    </row>
    <row r="39" spans="1:33" x14ac:dyDescent="0.35">
      <c r="A39" s="79"/>
      <c r="B39" s="118">
        <v>3</v>
      </c>
      <c r="C39" s="12" t="s">
        <v>76</v>
      </c>
      <c r="D39" s="110"/>
      <c r="E39" s="119" t="s">
        <v>35</v>
      </c>
      <c r="F39" s="18">
        <v>-214970809.38406566</v>
      </c>
      <c r="G39" s="17">
        <v>-500000</v>
      </c>
      <c r="H39" s="17">
        <v>-26747274.13127413</v>
      </c>
      <c r="I39" s="17">
        <v>-115649069.84906983</v>
      </c>
      <c r="J39" s="17">
        <v>-113098139.69813968</v>
      </c>
      <c r="K39" s="17">
        <v>-22619627.939627938</v>
      </c>
      <c r="L39" s="17">
        <v>-9048888.3818883821</v>
      </c>
      <c r="M39" s="17">
        <v>-2263000</v>
      </c>
      <c r="N39" s="17">
        <v>-2263000</v>
      </c>
      <c r="O39" s="17">
        <v>-2263000</v>
      </c>
      <c r="P39" s="17">
        <v>-2263000</v>
      </c>
      <c r="Q39" s="17">
        <v>-2263000</v>
      </c>
      <c r="R39" s="17">
        <v>-2263000</v>
      </c>
      <c r="S39" s="17">
        <v>-2263000</v>
      </c>
      <c r="T39" s="17">
        <v>-2263000</v>
      </c>
      <c r="U39" s="17">
        <v>-2263000</v>
      </c>
      <c r="V39" s="17">
        <v>-2263000</v>
      </c>
      <c r="W39" s="17">
        <v>-2263000</v>
      </c>
      <c r="X39" s="17">
        <v>-2263000</v>
      </c>
      <c r="Y39" s="17">
        <v>-2263000</v>
      </c>
      <c r="Z39" s="17">
        <v>-2263000</v>
      </c>
      <c r="AA39" s="17">
        <v>-2263000</v>
      </c>
      <c r="AB39" s="17">
        <v>-2263000</v>
      </c>
      <c r="AC39" s="17">
        <v>-2263000</v>
      </c>
      <c r="AD39" s="17">
        <v>-2263000</v>
      </c>
      <c r="AE39" s="17">
        <v>-2263000</v>
      </c>
      <c r="AF39" s="17">
        <v>-2263000</v>
      </c>
      <c r="AG39" s="17">
        <v>181661986.998</v>
      </c>
    </row>
    <row r="40" spans="1:33" x14ac:dyDescent="0.35">
      <c r="A40" s="79"/>
      <c r="B40" s="118">
        <v>4</v>
      </c>
      <c r="C40" s="12" t="s">
        <v>77</v>
      </c>
      <c r="D40" s="110"/>
      <c r="E40" s="119" t="s">
        <v>35</v>
      </c>
      <c r="F40" s="18">
        <v>-27605311.852044631</v>
      </c>
      <c r="G40" s="17">
        <v>0</v>
      </c>
      <c r="H40" s="17">
        <v>-2890000</v>
      </c>
      <c r="I40" s="17">
        <v>-9620000</v>
      </c>
      <c r="J40" s="17">
        <v>-20060000</v>
      </c>
      <c r="K40" s="17">
        <v>-982200</v>
      </c>
      <c r="L40" s="17">
        <v>-332200</v>
      </c>
      <c r="M40" s="17">
        <v>-332200</v>
      </c>
      <c r="N40" s="17">
        <v>-332200</v>
      </c>
      <c r="O40" s="17">
        <v>-332200</v>
      </c>
      <c r="P40" s="17">
        <v>-332200</v>
      </c>
      <c r="Q40" s="17">
        <v>-332200</v>
      </c>
      <c r="R40" s="17">
        <v>-332200</v>
      </c>
      <c r="S40" s="17">
        <v>-332200</v>
      </c>
      <c r="T40" s="17">
        <v>-332200</v>
      </c>
      <c r="U40" s="17">
        <v>-332200</v>
      </c>
      <c r="V40" s="17">
        <v>-332200</v>
      </c>
      <c r="W40" s="17">
        <v>-332200</v>
      </c>
      <c r="X40" s="17">
        <v>-332200</v>
      </c>
      <c r="Y40" s="17">
        <v>-332200</v>
      </c>
      <c r="Z40" s="17">
        <v>-332200</v>
      </c>
      <c r="AA40" s="17">
        <v>-332200</v>
      </c>
      <c r="AB40" s="17">
        <v>-332200</v>
      </c>
      <c r="AC40" s="17">
        <v>-332200</v>
      </c>
      <c r="AD40" s="17">
        <v>-332200</v>
      </c>
      <c r="AE40" s="17">
        <v>-332200</v>
      </c>
      <c r="AF40" s="17">
        <v>-332200</v>
      </c>
      <c r="AG40" s="17">
        <v>13786300</v>
      </c>
    </row>
    <row r="41" spans="1:33" s="107" customFormat="1" x14ac:dyDescent="0.35">
      <c r="A41" s="79"/>
      <c r="B41" s="118">
        <v>5</v>
      </c>
      <c r="C41" s="12" t="s">
        <v>78</v>
      </c>
      <c r="D41" s="110"/>
      <c r="E41" s="119" t="s">
        <v>35</v>
      </c>
      <c r="F41" s="18">
        <v>-137740644.01268089</v>
      </c>
      <c r="G41" s="17">
        <v>-500000</v>
      </c>
      <c r="H41" s="17">
        <v>-16488485.576923078</v>
      </c>
      <c r="I41" s="17">
        <v>-64380543.870192312</v>
      </c>
      <c r="J41" s="17">
        <v>-87803305.288461551</v>
      </c>
      <c r="K41" s="17">
        <v>-8887665.2644230761</v>
      </c>
      <c r="L41" s="17">
        <v>-1410000</v>
      </c>
      <c r="M41" s="17">
        <v>-1410000</v>
      </c>
      <c r="N41" s="17">
        <v>-1410000</v>
      </c>
      <c r="O41" s="17">
        <v>-1410000</v>
      </c>
      <c r="P41" s="17">
        <v>-1410000</v>
      </c>
      <c r="Q41" s="17">
        <v>-1410000</v>
      </c>
      <c r="R41" s="17">
        <v>-1410000</v>
      </c>
      <c r="S41" s="17">
        <v>-1410000</v>
      </c>
      <c r="T41" s="17">
        <v>-1410000</v>
      </c>
      <c r="U41" s="17">
        <v>-1410000</v>
      </c>
      <c r="V41" s="17">
        <v>-1410000</v>
      </c>
      <c r="W41" s="17">
        <v>-1410000</v>
      </c>
      <c r="X41" s="17">
        <v>-1410000</v>
      </c>
      <c r="Y41" s="17">
        <v>-1410000</v>
      </c>
      <c r="Z41" s="17">
        <v>-1410000</v>
      </c>
      <c r="AA41" s="17">
        <v>-1410000</v>
      </c>
      <c r="AB41" s="17">
        <v>-1410000</v>
      </c>
      <c r="AC41" s="17">
        <v>-1410000</v>
      </c>
      <c r="AD41" s="17">
        <v>-1410000</v>
      </c>
      <c r="AE41" s="17">
        <v>-1410000</v>
      </c>
      <c r="AF41" s="17">
        <v>-1410000</v>
      </c>
      <c r="AG41" s="17">
        <v>98870494.042999998</v>
      </c>
    </row>
    <row r="42" spans="1:33" s="107" customFormat="1" x14ac:dyDescent="0.35">
      <c r="A42" s="79"/>
      <c r="B42" s="118">
        <v>6</v>
      </c>
      <c r="C42" s="12" t="s">
        <v>107</v>
      </c>
      <c r="D42" s="110"/>
      <c r="E42" s="119" t="s">
        <v>35</v>
      </c>
      <c r="F42" s="18">
        <v>-217533707.223279</v>
      </c>
      <c r="G42" s="17">
        <v>0</v>
      </c>
      <c r="H42" s="17">
        <v>0</v>
      </c>
      <c r="I42" s="17">
        <v>-216000000</v>
      </c>
      <c r="J42" s="17">
        <v>-2160000</v>
      </c>
      <c r="K42" s="17">
        <v>-2160000</v>
      </c>
      <c r="L42" s="17">
        <v>-2160000</v>
      </c>
      <c r="M42" s="17">
        <v>-2160000</v>
      </c>
      <c r="N42" s="17">
        <v>-2160000</v>
      </c>
      <c r="O42" s="17">
        <v>-2160000</v>
      </c>
      <c r="P42" s="17">
        <v>-2160000</v>
      </c>
      <c r="Q42" s="17">
        <v>-2160000</v>
      </c>
      <c r="R42" s="17">
        <v>-2160000</v>
      </c>
      <c r="S42" s="17">
        <v>-2160000</v>
      </c>
      <c r="T42" s="17">
        <v>-2160000</v>
      </c>
      <c r="U42" s="17">
        <v>-2160000</v>
      </c>
      <c r="V42" s="17">
        <v>-2160000</v>
      </c>
      <c r="W42" s="17">
        <v>-2160000</v>
      </c>
      <c r="X42" s="17">
        <v>-2160000</v>
      </c>
      <c r="Y42" s="17">
        <v>-2160000</v>
      </c>
      <c r="Z42" s="17">
        <v>-2160000</v>
      </c>
      <c r="AA42" s="17">
        <v>-2160000</v>
      </c>
      <c r="AB42" s="17">
        <v>-2160000</v>
      </c>
      <c r="AC42" s="17">
        <v>-104277911.2857945</v>
      </c>
      <c r="AD42" s="17">
        <v>-1021179.112857945</v>
      </c>
      <c r="AE42" s="17">
        <v>-1021179.112857945</v>
      </c>
      <c r="AF42" s="17">
        <v>-1021179.112857945</v>
      </c>
      <c r="AG42" s="17">
        <v>80673149.915777653</v>
      </c>
    </row>
    <row r="43" spans="1:33" x14ac:dyDescent="0.35">
      <c r="B43"/>
      <c r="C43" s="23"/>
      <c r="D43" s="23"/>
      <c r="E43"/>
      <c r="F43"/>
    </row>
    <row r="44" spans="1:33" ht="21" x14ac:dyDescent="0.5">
      <c r="B44" s="4" t="s">
        <v>46</v>
      </c>
      <c r="C44" s="24"/>
      <c r="D44" s="24"/>
      <c r="E44" s="4"/>
      <c r="F44" s="80"/>
      <c r="G44" s="80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108"/>
      <c r="AG44" s="108"/>
    </row>
    <row r="45" spans="1:33" x14ac:dyDescent="0.35">
      <c r="B45"/>
      <c r="C45" s="23"/>
      <c r="D45" s="23"/>
      <c r="E45"/>
      <c r="F45"/>
    </row>
    <row r="46" spans="1:33" x14ac:dyDescent="0.35">
      <c r="B46" s="39" t="s">
        <v>69</v>
      </c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</row>
    <row r="47" spans="1:33" x14ac:dyDescent="0.35">
      <c r="B47" s="21" t="s">
        <v>72</v>
      </c>
      <c r="C47" s="21"/>
      <c r="D47" s="21"/>
      <c r="E47" s="21"/>
      <c r="F47" s="21"/>
      <c r="G47" s="92">
        <v>1</v>
      </c>
      <c r="H47" s="92">
        <v>2</v>
      </c>
      <c r="I47" s="92">
        <v>3</v>
      </c>
      <c r="J47" s="92">
        <v>4</v>
      </c>
      <c r="K47" s="92">
        <v>5</v>
      </c>
      <c r="L47" s="92">
        <v>6</v>
      </c>
      <c r="M47" s="92">
        <v>7</v>
      </c>
      <c r="N47" s="92">
        <v>8</v>
      </c>
      <c r="O47" s="92">
        <v>9</v>
      </c>
      <c r="P47" s="92">
        <v>10</v>
      </c>
      <c r="Q47" s="92">
        <v>11</v>
      </c>
      <c r="R47" s="92">
        <v>12</v>
      </c>
      <c r="S47" s="92">
        <v>13</v>
      </c>
      <c r="T47" s="92">
        <v>14</v>
      </c>
      <c r="U47" s="92">
        <v>15</v>
      </c>
      <c r="V47" s="92">
        <v>16</v>
      </c>
      <c r="W47" s="92">
        <v>17</v>
      </c>
      <c r="X47" s="92">
        <v>18</v>
      </c>
      <c r="Y47" s="92">
        <v>19</v>
      </c>
      <c r="Z47" s="92">
        <v>20</v>
      </c>
      <c r="AA47" s="92">
        <v>21</v>
      </c>
      <c r="AB47" s="92">
        <v>22</v>
      </c>
      <c r="AC47" s="92">
        <v>23</v>
      </c>
      <c r="AD47" s="92">
        <v>24</v>
      </c>
      <c r="AE47" s="92">
        <v>25</v>
      </c>
      <c r="AF47" s="92">
        <v>26</v>
      </c>
      <c r="AG47" s="92">
        <v>27</v>
      </c>
    </row>
    <row r="48" spans="1:33" x14ac:dyDescent="0.35">
      <c r="B48" s="21" t="s">
        <v>71</v>
      </c>
      <c r="C48" s="21"/>
      <c r="D48" s="21"/>
      <c r="E48" s="21"/>
      <c r="F48" s="21"/>
      <c r="G48" s="92" t="s">
        <v>80</v>
      </c>
      <c r="H48" s="92" t="s">
        <v>81</v>
      </c>
      <c r="I48" s="92" t="s">
        <v>82</v>
      </c>
      <c r="J48" s="92" t="s">
        <v>83</v>
      </c>
      <c r="K48" s="92" t="s">
        <v>84</v>
      </c>
      <c r="L48" s="92" t="s">
        <v>85</v>
      </c>
      <c r="M48" s="92" t="s">
        <v>86</v>
      </c>
      <c r="N48" s="92" t="s">
        <v>87</v>
      </c>
      <c r="O48" s="92" t="s">
        <v>88</v>
      </c>
      <c r="P48" s="92" t="s">
        <v>89</v>
      </c>
      <c r="Q48" s="92" t="s">
        <v>90</v>
      </c>
      <c r="R48" s="92" t="s">
        <v>91</v>
      </c>
      <c r="S48" s="92" t="s">
        <v>92</v>
      </c>
      <c r="T48" s="92" t="s">
        <v>93</v>
      </c>
      <c r="U48" s="92" t="s">
        <v>94</v>
      </c>
      <c r="V48" s="92" t="s">
        <v>95</v>
      </c>
      <c r="W48" s="92" t="s">
        <v>96</v>
      </c>
      <c r="X48" s="92" t="s">
        <v>97</v>
      </c>
      <c r="Y48" s="92" t="s">
        <v>98</v>
      </c>
      <c r="Z48" s="92" t="s">
        <v>99</v>
      </c>
      <c r="AA48" s="92" t="s">
        <v>100</v>
      </c>
      <c r="AB48" s="92" t="s">
        <v>101</v>
      </c>
      <c r="AC48" s="92" t="s">
        <v>102</v>
      </c>
      <c r="AD48" s="92" t="s">
        <v>103</v>
      </c>
      <c r="AE48" s="92" t="s">
        <v>106</v>
      </c>
      <c r="AF48" s="92" t="s">
        <v>135</v>
      </c>
      <c r="AG48" s="92" t="s">
        <v>136</v>
      </c>
    </row>
    <row r="49" spans="1:33" x14ac:dyDescent="0.35">
      <c r="B49" s="21" t="s">
        <v>70</v>
      </c>
      <c r="C49" s="21"/>
      <c r="D49" s="21"/>
      <c r="E49" s="21"/>
      <c r="F49" s="21"/>
      <c r="G49" s="92" t="s">
        <v>140</v>
      </c>
      <c r="H49" s="92" t="s">
        <v>141</v>
      </c>
      <c r="I49" s="92" t="s">
        <v>142</v>
      </c>
      <c r="J49" s="92" t="s">
        <v>143</v>
      </c>
      <c r="K49" s="92" t="s">
        <v>144</v>
      </c>
      <c r="L49" s="92" t="s">
        <v>145</v>
      </c>
      <c r="M49" s="92" t="s">
        <v>146</v>
      </c>
      <c r="N49" s="92" t="s">
        <v>147</v>
      </c>
      <c r="O49" s="92" t="s">
        <v>148</v>
      </c>
      <c r="P49" s="92" t="s">
        <v>149</v>
      </c>
      <c r="Q49" s="92" t="s">
        <v>150</v>
      </c>
      <c r="R49" s="92" t="s">
        <v>151</v>
      </c>
      <c r="S49" s="92" t="s">
        <v>152</v>
      </c>
      <c r="T49" s="92" t="s">
        <v>153</v>
      </c>
      <c r="U49" s="92" t="s">
        <v>154</v>
      </c>
      <c r="V49" s="92" t="s">
        <v>155</v>
      </c>
      <c r="W49" s="92" t="s">
        <v>156</v>
      </c>
      <c r="X49" s="92" t="s">
        <v>157</v>
      </c>
      <c r="Y49" s="92" t="s">
        <v>158</v>
      </c>
      <c r="Z49" s="92" t="s">
        <v>159</v>
      </c>
      <c r="AA49" s="92" t="s">
        <v>160</v>
      </c>
      <c r="AB49" s="92" t="s">
        <v>161</v>
      </c>
      <c r="AC49" s="92" t="s">
        <v>162</v>
      </c>
      <c r="AD49" s="92" t="s">
        <v>163</v>
      </c>
      <c r="AE49" s="92" t="s">
        <v>164</v>
      </c>
      <c r="AF49" s="92" t="s">
        <v>165</v>
      </c>
      <c r="AG49" s="92" t="s">
        <v>166</v>
      </c>
    </row>
    <row r="50" spans="1:33" x14ac:dyDescent="0.35">
      <c r="B50" s="21" t="s">
        <v>68</v>
      </c>
      <c r="C50" s="21"/>
      <c r="D50" s="21"/>
      <c r="E50" s="21"/>
      <c r="F50" s="21"/>
      <c r="G50" s="92">
        <v>2022</v>
      </c>
      <c r="H50" s="92">
        <v>2023</v>
      </c>
      <c r="I50" s="92">
        <v>2024</v>
      </c>
      <c r="J50" s="92">
        <v>2025</v>
      </c>
      <c r="K50" s="92">
        <v>2026</v>
      </c>
      <c r="L50" s="92">
        <v>2027</v>
      </c>
      <c r="M50" s="92">
        <v>2028</v>
      </c>
      <c r="N50" s="92">
        <v>2029</v>
      </c>
      <c r="O50" s="92">
        <v>2030</v>
      </c>
      <c r="P50" s="92">
        <v>2031</v>
      </c>
      <c r="Q50" s="92">
        <v>2032</v>
      </c>
      <c r="R50" s="92">
        <v>2033</v>
      </c>
      <c r="S50" s="92">
        <v>2034</v>
      </c>
      <c r="T50" s="92">
        <v>2035</v>
      </c>
      <c r="U50" s="92">
        <v>2036</v>
      </c>
      <c r="V50" s="92">
        <v>2037</v>
      </c>
      <c r="W50" s="92">
        <v>2038</v>
      </c>
      <c r="X50" s="92">
        <v>2039</v>
      </c>
      <c r="Y50" s="92">
        <v>2040</v>
      </c>
      <c r="Z50" s="92">
        <v>2041</v>
      </c>
      <c r="AA50" s="92">
        <v>2042</v>
      </c>
      <c r="AB50" s="92">
        <v>2043</v>
      </c>
      <c r="AC50" s="92">
        <v>2044</v>
      </c>
      <c r="AD50" s="92">
        <v>2045</v>
      </c>
      <c r="AE50" s="92">
        <v>2046</v>
      </c>
      <c r="AF50" s="92">
        <v>2047</v>
      </c>
      <c r="AG50" s="92">
        <v>2048</v>
      </c>
    </row>
    <row r="51" spans="1:33" x14ac:dyDescent="0.35">
      <c r="B51"/>
      <c r="C51" s="23"/>
      <c r="D51" s="23"/>
      <c r="E51"/>
      <c r="F51" s="107"/>
      <c r="G51" s="107"/>
      <c r="H51" s="107"/>
    </row>
    <row r="52" spans="1:33" x14ac:dyDescent="0.35">
      <c r="B52" s="3" t="s">
        <v>17</v>
      </c>
      <c r="C52" s="22"/>
      <c r="D52" s="22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112"/>
      <c r="AG52" s="112"/>
    </row>
    <row r="53" spans="1:33" x14ac:dyDescent="0.35">
      <c r="B53" s="5" t="s">
        <v>14</v>
      </c>
      <c r="C53" s="8" t="s">
        <v>13</v>
      </c>
      <c r="D53" s="8" t="s">
        <v>49</v>
      </c>
      <c r="E53" s="6" t="s">
        <v>22</v>
      </c>
      <c r="F53" s="6" t="s">
        <v>37</v>
      </c>
      <c r="G53" s="11" t="s">
        <v>80</v>
      </c>
      <c r="H53" s="11" t="s">
        <v>81</v>
      </c>
      <c r="I53" s="11" t="s">
        <v>82</v>
      </c>
      <c r="J53" s="11" t="s">
        <v>83</v>
      </c>
      <c r="K53" s="11" t="s">
        <v>84</v>
      </c>
      <c r="L53" s="11" t="s">
        <v>85</v>
      </c>
      <c r="M53" s="11" t="s">
        <v>86</v>
      </c>
      <c r="N53" s="11" t="s">
        <v>87</v>
      </c>
      <c r="O53" s="11" t="s">
        <v>88</v>
      </c>
      <c r="P53" s="11" t="s">
        <v>89</v>
      </c>
      <c r="Q53" s="11" t="s">
        <v>90</v>
      </c>
      <c r="R53" s="11" t="s">
        <v>91</v>
      </c>
      <c r="S53" s="11" t="s">
        <v>92</v>
      </c>
      <c r="T53" s="11" t="s">
        <v>93</v>
      </c>
      <c r="U53" s="11" t="s">
        <v>94</v>
      </c>
      <c r="V53" s="11" t="s">
        <v>95</v>
      </c>
      <c r="W53" s="11" t="s">
        <v>96</v>
      </c>
      <c r="X53" s="11" t="s">
        <v>97</v>
      </c>
      <c r="Y53" s="11" t="s">
        <v>98</v>
      </c>
      <c r="Z53" s="11" t="s">
        <v>99</v>
      </c>
      <c r="AA53" s="11" t="s">
        <v>100</v>
      </c>
      <c r="AB53" s="11" t="s">
        <v>101</v>
      </c>
      <c r="AC53" s="11" t="s">
        <v>102</v>
      </c>
      <c r="AD53" s="11" t="s">
        <v>103</v>
      </c>
      <c r="AE53" s="11" t="s">
        <v>106</v>
      </c>
      <c r="AF53" s="117" t="s">
        <v>135</v>
      </c>
      <c r="AG53" s="117" t="s">
        <v>136</v>
      </c>
    </row>
    <row r="54" spans="1:33" x14ac:dyDescent="0.35">
      <c r="A54" s="97"/>
      <c r="B54" s="139">
        <v>1</v>
      </c>
      <c r="C54" s="127" t="s">
        <v>74</v>
      </c>
      <c r="D54" s="127" t="s">
        <v>113</v>
      </c>
      <c r="E54" s="140" t="s">
        <v>35</v>
      </c>
      <c r="F54" s="16">
        <v>-88120890.584715933</v>
      </c>
      <c r="G54" s="15">
        <v>-500000</v>
      </c>
      <c r="H54" s="15">
        <v>-14692942.307692308</v>
      </c>
      <c r="I54" s="15">
        <v>-31394050.480769232</v>
      </c>
      <c r="J54" s="15">
        <v>-75345721.15384616</v>
      </c>
      <c r="K54" s="15">
        <v>-3767286.0576923075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67878000</v>
      </c>
    </row>
    <row r="55" spans="1:33" x14ac:dyDescent="0.35">
      <c r="A55" s="79"/>
      <c r="B55" s="139">
        <v>1</v>
      </c>
      <c r="C55" s="127" t="s">
        <v>74</v>
      </c>
      <c r="D55" s="127" t="s">
        <v>114</v>
      </c>
      <c r="E55" s="140" t="s">
        <v>35</v>
      </c>
      <c r="F55" s="16">
        <v>-11133170.114295587</v>
      </c>
      <c r="G55" s="15">
        <v>0</v>
      </c>
      <c r="H55" s="15">
        <v>-1795543.2692307692</v>
      </c>
      <c r="I55" s="15">
        <v>-3836493.389423077</v>
      </c>
      <c r="J55" s="15">
        <v>-9207584.1346153859</v>
      </c>
      <c r="K55" s="15">
        <v>-460379.20673076919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6502500</v>
      </c>
    </row>
    <row r="56" spans="1:33" x14ac:dyDescent="0.35">
      <c r="A56" s="79"/>
      <c r="B56" s="139">
        <v>1</v>
      </c>
      <c r="C56" s="127" t="s">
        <v>74</v>
      </c>
      <c r="D56" s="127" t="s">
        <v>132</v>
      </c>
      <c r="E56" s="140" t="s">
        <v>35</v>
      </c>
      <c r="F56" s="16">
        <v>-15954638.63283434</v>
      </c>
      <c r="G56" s="15">
        <v>0</v>
      </c>
      <c r="H56" s="15">
        <v>0</v>
      </c>
      <c r="I56" s="15">
        <v>-25900000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25899994.043000001</v>
      </c>
    </row>
    <row r="57" spans="1:33" x14ac:dyDescent="0.35">
      <c r="A57" s="79"/>
      <c r="B57" s="139"/>
      <c r="C57" s="127"/>
      <c r="D57" s="127"/>
      <c r="E57" s="140"/>
      <c r="F57" s="16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</row>
    <row r="58" spans="1:33" x14ac:dyDescent="0.35">
      <c r="A58" s="79"/>
      <c r="B58" s="139">
        <v>2</v>
      </c>
      <c r="C58" s="127" t="s">
        <v>75</v>
      </c>
      <c r="D58" s="127" t="s">
        <v>113</v>
      </c>
      <c r="E58" s="140" t="s">
        <v>35</v>
      </c>
      <c r="F58" s="16">
        <v>-126441722.75163685</v>
      </c>
      <c r="G58" s="15">
        <v>-500000</v>
      </c>
      <c r="H58" s="15">
        <v>-21112302.884615384</v>
      </c>
      <c r="I58" s="15">
        <v>-45110141.225961536</v>
      </c>
      <c r="J58" s="15">
        <v>-108264338.9423077</v>
      </c>
      <c r="K58" s="15">
        <v>-5413216.947115384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97416000</v>
      </c>
    </row>
    <row r="59" spans="1:33" x14ac:dyDescent="0.35">
      <c r="A59" s="79"/>
      <c r="B59" s="139">
        <v>2</v>
      </c>
      <c r="C59" s="127" t="s">
        <v>75</v>
      </c>
      <c r="D59" s="127" t="s">
        <v>114</v>
      </c>
      <c r="E59" s="140" t="s">
        <v>35</v>
      </c>
      <c r="F59" s="16">
        <v>-11569765.020738551</v>
      </c>
      <c r="G59" s="15">
        <v>0</v>
      </c>
      <c r="H59" s="15">
        <v>-1865956.7307692308</v>
      </c>
      <c r="I59" s="15">
        <v>-3986944.110576923</v>
      </c>
      <c r="J59" s="15">
        <v>-9568665.865384616</v>
      </c>
      <c r="K59" s="15">
        <v>-478433.29326923075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6757500</v>
      </c>
    </row>
    <row r="60" spans="1:33" x14ac:dyDescent="0.35">
      <c r="A60" s="79"/>
      <c r="B60" s="139">
        <v>2</v>
      </c>
      <c r="C60" s="127" t="s">
        <v>75</v>
      </c>
      <c r="D60" s="127" t="s">
        <v>132</v>
      </c>
      <c r="E60" s="140" t="s">
        <v>35</v>
      </c>
      <c r="F60" s="16">
        <v>-15954638.63283434</v>
      </c>
      <c r="G60" s="15">
        <v>0</v>
      </c>
      <c r="H60" s="15">
        <v>0</v>
      </c>
      <c r="I60" s="15">
        <v>-25900000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25899994.043000001</v>
      </c>
    </row>
    <row r="61" spans="1:33" x14ac:dyDescent="0.35">
      <c r="A61" s="79"/>
      <c r="B61" s="139"/>
      <c r="C61" s="127"/>
      <c r="D61" s="127"/>
      <c r="E61" s="140"/>
      <c r="F61" s="16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</row>
    <row r="62" spans="1:33" x14ac:dyDescent="0.35">
      <c r="A62" s="79"/>
      <c r="B62" s="139">
        <v>3</v>
      </c>
      <c r="C62" s="127" t="s">
        <v>76</v>
      </c>
      <c r="D62" s="127" t="s">
        <v>113</v>
      </c>
      <c r="E62" s="140" t="s">
        <v>35</v>
      </c>
      <c r="F62" s="16">
        <v>-144382476.65967634</v>
      </c>
      <c r="G62" s="15">
        <v>-500000</v>
      </c>
      <c r="H62" s="15">
        <v>-24697992.277992278</v>
      </c>
      <c r="I62" s="15">
        <v>-52216479.466479458</v>
      </c>
      <c r="J62" s="15">
        <v>-104432958.93295892</v>
      </c>
      <c r="K62" s="15">
        <v>-20886591.786591787</v>
      </c>
      <c r="L62" s="15">
        <v>-6265977.5359775359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117040000</v>
      </c>
    </row>
    <row r="63" spans="1:33" x14ac:dyDescent="0.35">
      <c r="A63" s="79"/>
      <c r="B63" s="139">
        <v>3</v>
      </c>
      <c r="C63" s="127" t="s">
        <v>76</v>
      </c>
      <c r="D63" s="127" t="s">
        <v>114</v>
      </c>
      <c r="E63" s="140" t="s">
        <v>35</v>
      </c>
      <c r="F63" s="16">
        <v>-12394442.002278686</v>
      </c>
      <c r="G63" s="15">
        <v>0</v>
      </c>
      <c r="H63" s="15">
        <v>-2049281.8532818533</v>
      </c>
      <c r="I63" s="15">
        <v>-4332590.3825903824</v>
      </c>
      <c r="J63" s="15">
        <v>-8665180.7651807647</v>
      </c>
      <c r="K63" s="15">
        <v>-1733036.1530361529</v>
      </c>
      <c r="L63" s="15">
        <v>-519910.84591084591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7785000</v>
      </c>
    </row>
    <row r="64" spans="1:33" x14ac:dyDescent="0.35">
      <c r="A64" s="79"/>
      <c r="B64" s="139">
        <v>3</v>
      </c>
      <c r="C64" s="127" t="s">
        <v>76</v>
      </c>
      <c r="D64" s="127" t="s">
        <v>132</v>
      </c>
      <c r="E64" s="140" t="s">
        <v>35</v>
      </c>
      <c r="F64" s="16">
        <v>-36406144.385873944</v>
      </c>
      <c r="G64" s="15">
        <v>0</v>
      </c>
      <c r="H64" s="15">
        <v>0</v>
      </c>
      <c r="I64" s="15">
        <v>-59100000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59099986.998000003</v>
      </c>
    </row>
    <row r="65" spans="1:38" x14ac:dyDescent="0.35">
      <c r="A65" s="79"/>
      <c r="B65" s="139"/>
      <c r="C65" s="127"/>
      <c r="D65" s="127"/>
      <c r="E65" s="140"/>
      <c r="F65" s="16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</row>
    <row r="66" spans="1:38" x14ac:dyDescent="0.35">
      <c r="B66" s="139">
        <v>4</v>
      </c>
      <c r="C66" s="127" t="s">
        <v>77</v>
      </c>
      <c r="D66" s="127" t="s">
        <v>115</v>
      </c>
      <c r="E66" s="140" t="s">
        <v>35</v>
      </c>
      <c r="F66" s="16">
        <v>-24152773.931188799</v>
      </c>
      <c r="G66" s="15">
        <v>0</v>
      </c>
      <c r="H66" s="15">
        <v>-2890000</v>
      </c>
      <c r="I66" s="15">
        <v>-9620000</v>
      </c>
      <c r="J66" s="15">
        <v>-20060000</v>
      </c>
      <c r="K66" s="15">
        <v>-650000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14118500</v>
      </c>
    </row>
    <row r="67" spans="1:38" x14ac:dyDescent="0.35">
      <c r="B67" s="139"/>
      <c r="C67" s="127"/>
      <c r="D67" s="127"/>
      <c r="E67" s="140"/>
      <c r="F67" s="16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</row>
    <row r="68" spans="1:38" x14ac:dyDescent="0.35">
      <c r="B68" s="139">
        <v>5</v>
      </c>
      <c r="C68" s="127" t="s">
        <v>78</v>
      </c>
      <c r="D68" s="127" t="s">
        <v>113</v>
      </c>
      <c r="E68" s="140" t="s">
        <v>35</v>
      </c>
      <c r="F68" s="16">
        <v>-88120890.584715933</v>
      </c>
      <c r="G68" s="15">
        <v>-500000</v>
      </c>
      <c r="H68" s="15">
        <v>-14692942.307692308</v>
      </c>
      <c r="I68" s="15">
        <v>-31394050.480769232</v>
      </c>
      <c r="J68" s="15">
        <v>-75345721.15384616</v>
      </c>
      <c r="K68" s="15">
        <v>-3767286.0576923075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67878000</v>
      </c>
    </row>
    <row r="69" spans="1:38" x14ac:dyDescent="0.35">
      <c r="B69" s="139">
        <v>5</v>
      </c>
      <c r="C69" s="127" t="s">
        <v>78</v>
      </c>
      <c r="D69" s="127" t="s">
        <v>114</v>
      </c>
      <c r="E69" s="140" t="s">
        <v>35</v>
      </c>
      <c r="F69" s="16">
        <v>-11133170.114295587</v>
      </c>
      <c r="G69" s="15">
        <v>0</v>
      </c>
      <c r="H69" s="15">
        <v>-1795543.2692307692</v>
      </c>
      <c r="I69" s="15">
        <v>-3836493.389423077</v>
      </c>
      <c r="J69" s="15">
        <v>-9207584.1346153859</v>
      </c>
      <c r="K69" s="15">
        <v>-460379.20673076919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6502500</v>
      </c>
    </row>
    <row r="70" spans="1:38" s="107" customFormat="1" x14ac:dyDescent="0.35">
      <c r="B70" s="139">
        <v>5</v>
      </c>
      <c r="C70" s="127" t="s">
        <v>78</v>
      </c>
      <c r="D70" s="127" t="s">
        <v>132</v>
      </c>
      <c r="E70" s="140" t="s">
        <v>35</v>
      </c>
      <c r="F70" s="16">
        <v>-15954638.63283434</v>
      </c>
      <c r="G70" s="15">
        <v>0</v>
      </c>
      <c r="H70" s="15">
        <v>0</v>
      </c>
      <c r="I70" s="15">
        <v>-25900000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25899994.043000001</v>
      </c>
    </row>
    <row r="71" spans="1:38" x14ac:dyDescent="0.35">
      <c r="B71" s="139"/>
      <c r="C71" s="127"/>
      <c r="D71" s="127"/>
      <c r="E71" s="140"/>
      <c r="F71" s="16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</row>
    <row r="72" spans="1:38" x14ac:dyDescent="0.35">
      <c r="B72" s="139">
        <v>6</v>
      </c>
      <c r="C72" s="127" t="s">
        <v>107</v>
      </c>
      <c r="D72" s="127" t="s">
        <v>130</v>
      </c>
      <c r="E72" s="140" t="s">
        <v>35</v>
      </c>
      <c r="F72" s="16">
        <v>-183948551.46370569</v>
      </c>
      <c r="G72" s="15">
        <v>0</v>
      </c>
      <c r="H72" s="15">
        <v>0</v>
      </c>
      <c r="I72" s="15">
        <v>-216000000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</row>
    <row r="73" spans="1:38" s="107" customFormat="1" x14ac:dyDescent="0.35">
      <c r="B73" s="139">
        <v>6</v>
      </c>
      <c r="C73" s="127" t="s">
        <v>107</v>
      </c>
      <c r="D73" s="127" t="s">
        <v>131</v>
      </c>
      <c r="E73" s="140" t="s">
        <v>35</v>
      </c>
      <c r="F73" s="16">
        <v>-10557875.314750925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-102117911.2857945</v>
      </c>
      <c r="AD73" s="15">
        <v>0</v>
      </c>
      <c r="AE73" s="15">
        <v>0</v>
      </c>
      <c r="AF73" s="15">
        <v>0</v>
      </c>
      <c r="AG73" s="15">
        <v>81694329.028635591</v>
      </c>
    </row>
    <row r="74" spans="1:38" s="107" customFormat="1" x14ac:dyDescent="0.35">
      <c r="B74" s="139"/>
      <c r="C74" s="127"/>
      <c r="D74" s="127"/>
      <c r="E74" s="140"/>
      <c r="F74" s="16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8" x14ac:dyDescent="0.35">
      <c r="B75"/>
      <c r="C75" s="23"/>
      <c r="D75" s="23"/>
      <c r="E75"/>
      <c r="F75" s="135"/>
      <c r="AF75" s="107"/>
      <c r="AI75" s="107"/>
      <c r="AJ75" s="107"/>
      <c r="AK75" s="107"/>
      <c r="AL75" s="107"/>
    </row>
    <row r="76" spans="1:38" x14ac:dyDescent="0.35">
      <c r="B76" s="3" t="s">
        <v>79</v>
      </c>
      <c r="C76" s="22"/>
      <c r="D76" s="22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112"/>
      <c r="AG76" s="112"/>
      <c r="AI76" s="107"/>
      <c r="AJ76" s="107"/>
      <c r="AK76" s="107"/>
      <c r="AL76" s="107"/>
    </row>
    <row r="77" spans="1:38" x14ac:dyDescent="0.35">
      <c r="A77" s="13"/>
      <c r="B77" s="5" t="s">
        <v>14</v>
      </c>
      <c r="C77" s="8" t="s">
        <v>13</v>
      </c>
      <c r="D77" s="8"/>
      <c r="E77" s="6" t="s">
        <v>22</v>
      </c>
      <c r="F77" s="6" t="s">
        <v>37</v>
      </c>
      <c r="G77" s="11" t="s">
        <v>80</v>
      </c>
      <c r="H77" s="11" t="s">
        <v>81</v>
      </c>
      <c r="I77" s="11" t="s">
        <v>82</v>
      </c>
      <c r="J77" s="11" t="s">
        <v>83</v>
      </c>
      <c r="K77" s="11" t="s">
        <v>84</v>
      </c>
      <c r="L77" s="11" t="s">
        <v>85</v>
      </c>
      <c r="M77" s="11" t="s">
        <v>86</v>
      </c>
      <c r="N77" s="11" t="s">
        <v>87</v>
      </c>
      <c r="O77" s="11" t="s">
        <v>88</v>
      </c>
      <c r="P77" s="11" t="s">
        <v>89</v>
      </c>
      <c r="Q77" s="11" t="s">
        <v>90</v>
      </c>
      <c r="R77" s="11" t="s">
        <v>91</v>
      </c>
      <c r="S77" s="11" t="s">
        <v>92</v>
      </c>
      <c r="T77" s="11" t="s">
        <v>93</v>
      </c>
      <c r="U77" s="11" t="s">
        <v>94</v>
      </c>
      <c r="V77" s="11" t="s">
        <v>95</v>
      </c>
      <c r="W77" s="11" t="s">
        <v>96</v>
      </c>
      <c r="X77" s="11" t="s">
        <v>97</v>
      </c>
      <c r="Y77" s="11" t="s">
        <v>98</v>
      </c>
      <c r="Z77" s="11" t="s">
        <v>99</v>
      </c>
      <c r="AA77" s="11" t="s">
        <v>100</v>
      </c>
      <c r="AB77" s="11" t="s">
        <v>101</v>
      </c>
      <c r="AC77" s="11" t="s">
        <v>102</v>
      </c>
      <c r="AD77" s="11" t="s">
        <v>103</v>
      </c>
      <c r="AE77" s="11" t="s">
        <v>106</v>
      </c>
      <c r="AF77" s="117" t="s">
        <v>135</v>
      </c>
      <c r="AG77" s="117" t="s">
        <v>136</v>
      </c>
      <c r="AI77" s="107"/>
      <c r="AJ77" s="107"/>
      <c r="AK77" s="107"/>
      <c r="AL77" s="107"/>
    </row>
    <row r="78" spans="1:38" x14ac:dyDescent="0.35">
      <c r="A78" s="106"/>
      <c r="B78" s="118">
        <v>1</v>
      </c>
      <c r="C78" s="12" t="s">
        <v>74</v>
      </c>
      <c r="D78" s="110"/>
      <c r="E78" s="119" t="s">
        <v>35</v>
      </c>
      <c r="F78" s="16">
        <v>-115208699.33184589</v>
      </c>
      <c r="G78" s="15">
        <v>-500000</v>
      </c>
      <c r="H78" s="15">
        <v>-16488485.576923078</v>
      </c>
      <c r="I78" s="15">
        <v>-61130543.870192312</v>
      </c>
      <c r="J78" s="15">
        <v>-84553305.288461551</v>
      </c>
      <c r="K78" s="15">
        <v>-4227665.264423077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100280494.043</v>
      </c>
      <c r="AI78" s="107"/>
      <c r="AJ78" s="107"/>
      <c r="AK78" s="107"/>
      <c r="AL78" s="107"/>
    </row>
    <row r="79" spans="1:38" x14ac:dyDescent="0.35">
      <c r="A79" s="106"/>
      <c r="B79" s="118">
        <v>2</v>
      </c>
      <c r="C79" s="12" t="s">
        <v>75</v>
      </c>
      <c r="D79" s="110"/>
      <c r="E79" s="119" t="s">
        <v>35</v>
      </c>
      <c r="F79" s="16">
        <v>-153966126.40520975</v>
      </c>
      <c r="G79" s="15">
        <v>-500000</v>
      </c>
      <c r="H79" s="15">
        <v>-22978259.615384616</v>
      </c>
      <c r="I79" s="15">
        <v>-74997085.336538464</v>
      </c>
      <c r="J79" s="15">
        <v>-117833004.80769232</v>
      </c>
      <c r="K79" s="15">
        <v>-5891650.240384615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130073494.043</v>
      </c>
      <c r="AI79" s="107"/>
      <c r="AJ79" s="107"/>
      <c r="AK79" s="107"/>
      <c r="AL79" s="107"/>
    </row>
    <row r="80" spans="1:38" x14ac:dyDescent="0.35">
      <c r="A80" s="106"/>
      <c r="B80" s="118">
        <v>3</v>
      </c>
      <c r="C80" s="12" t="s">
        <v>76</v>
      </c>
      <c r="D80" s="110"/>
      <c r="E80" s="119" t="s">
        <v>35</v>
      </c>
      <c r="F80" s="16">
        <v>-193183063.04782894</v>
      </c>
      <c r="G80" s="15">
        <v>-500000</v>
      </c>
      <c r="H80" s="15">
        <v>-26747274.13127413</v>
      </c>
      <c r="I80" s="15">
        <v>-115649069.84906983</v>
      </c>
      <c r="J80" s="15">
        <v>-113098139.69813968</v>
      </c>
      <c r="K80" s="15">
        <v>-22619627.939627938</v>
      </c>
      <c r="L80" s="15">
        <v>-6785888.3818883821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183924986.998</v>
      </c>
      <c r="AI80" s="107"/>
      <c r="AJ80" s="107"/>
      <c r="AK80" s="107"/>
      <c r="AL80" s="107"/>
    </row>
    <row r="81" spans="1:38" x14ac:dyDescent="0.35">
      <c r="A81" s="106"/>
      <c r="B81" s="118">
        <v>4</v>
      </c>
      <c r="C81" s="12" t="s">
        <v>77</v>
      </c>
      <c r="D81" s="110"/>
      <c r="E81" s="119" t="s">
        <v>35</v>
      </c>
      <c r="F81" s="16">
        <v>-24152773.931188799</v>
      </c>
      <c r="G81" s="15">
        <v>0</v>
      </c>
      <c r="H81" s="15">
        <v>-2890000</v>
      </c>
      <c r="I81" s="15">
        <v>-9620000</v>
      </c>
      <c r="J81" s="15">
        <v>-20060000</v>
      </c>
      <c r="K81" s="15">
        <v>-650000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14118500</v>
      </c>
      <c r="AI81" s="107"/>
      <c r="AJ81" s="107"/>
      <c r="AK81" s="107"/>
      <c r="AL81" s="107"/>
    </row>
    <row r="82" spans="1:38" s="107" customFormat="1" x14ac:dyDescent="0.35">
      <c r="A82" s="106"/>
      <c r="B82" s="118">
        <v>5</v>
      </c>
      <c r="C82" s="12" t="s">
        <v>78</v>
      </c>
      <c r="D82" s="110"/>
      <c r="E82" s="119" t="s">
        <v>35</v>
      </c>
      <c r="F82" s="16">
        <v>-115208699.33184589</v>
      </c>
      <c r="G82" s="15">
        <v>-500000</v>
      </c>
      <c r="H82" s="15">
        <v>-16488485.576923078</v>
      </c>
      <c r="I82" s="15">
        <v>-61130543.870192312</v>
      </c>
      <c r="J82" s="15">
        <v>-84553305.288461551</v>
      </c>
      <c r="K82" s="15">
        <v>-4227665.264423077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100280494.043</v>
      </c>
    </row>
    <row r="83" spans="1:38" s="107" customFormat="1" x14ac:dyDescent="0.35">
      <c r="A83" s="106"/>
      <c r="B83" s="118">
        <v>6</v>
      </c>
      <c r="C83" s="12" t="s">
        <v>107</v>
      </c>
      <c r="D83" s="110"/>
      <c r="E83" s="119" t="s">
        <v>35</v>
      </c>
      <c r="F83" s="16">
        <v>-194506426.7784566</v>
      </c>
      <c r="G83" s="15">
        <v>0</v>
      </c>
      <c r="H83" s="15">
        <v>0</v>
      </c>
      <c r="I83" s="15">
        <v>-216000000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-102117911.2857945</v>
      </c>
      <c r="AD83" s="15">
        <v>0</v>
      </c>
      <c r="AE83" s="15">
        <v>0</v>
      </c>
      <c r="AF83" s="15">
        <v>0</v>
      </c>
      <c r="AG83" s="15">
        <v>81694329.028635591</v>
      </c>
    </row>
    <row r="84" spans="1:38" x14ac:dyDescent="0.35">
      <c r="A84" s="151"/>
      <c r="B84"/>
      <c r="C84" s="23"/>
      <c r="D84" s="23"/>
      <c r="E84"/>
      <c r="F84" s="79"/>
      <c r="AF84" s="107"/>
      <c r="AI84" s="107"/>
      <c r="AJ84" s="107"/>
      <c r="AK84" s="107"/>
      <c r="AL84" s="107"/>
    </row>
    <row r="85" spans="1:38" x14ac:dyDescent="0.35">
      <c r="A85" s="13"/>
      <c r="B85" s="3" t="s">
        <v>118</v>
      </c>
      <c r="C85" s="22"/>
      <c r="D85" s="22"/>
      <c r="E85" s="9"/>
      <c r="F85" s="9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112"/>
      <c r="AG85" s="112"/>
      <c r="AI85" s="107"/>
      <c r="AJ85" s="107"/>
      <c r="AK85" s="107"/>
      <c r="AL85" s="107"/>
    </row>
    <row r="86" spans="1:38" x14ac:dyDescent="0.35">
      <c r="A86" s="13"/>
      <c r="B86" s="5" t="s">
        <v>14</v>
      </c>
      <c r="C86" s="8" t="s">
        <v>13</v>
      </c>
      <c r="D86" s="8"/>
      <c r="E86" s="6" t="s">
        <v>22</v>
      </c>
      <c r="F86" s="6" t="s">
        <v>37</v>
      </c>
      <c r="G86" s="11" t="s">
        <v>80</v>
      </c>
      <c r="H86" s="11" t="s">
        <v>81</v>
      </c>
      <c r="I86" s="11" t="s">
        <v>82</v>
      </c>
      <c r="J86" s="11" t="s">
        <v>83</v>
      </c>
      <c r="K86" s="11" t="s">
        <v>84</v>
      </c>
      <c r="L86" s="11" t="s">
        <v>85</v>
      </c>
      <c r="M86" s="11" t="s">
        <v>86</v>
      </c>
      <c r="N86" s="11" t="s">
        <v>87</v>
      </c>
      <c r="O86" s="11" t="s">
        <v>88</v>
      </c>
      <c r="P86" s="11" t="s">
        <v>89</v>
      </c>
      <c r="Q86" s="11" t="s">
        <v>90</v>
      </c>
      <c r="R86" s="11" t="s">
        <v>91</v>
      </c>
      <c r="S86" s="11" t="s">
        <v>92</v>
      </c>
      <c r="T86" s="11" t="s">
        <v>93</v>
      </c>
      <c r="U86" s="11" t="s">
        <v>94</v>
      </c>
      <c r="V86" s="11" t="s">
        <v>95</v>
      </c>
      <c r="W86" s="11" t="s">
        <v>96</v>
      </c>
      <c r="X86" s="11" t="s">
        <v>97</v>
      </c>
      <c r="Y86" s="11" t="s">
        <v>98</v>
      </c>
      <c r="Z86" s="11" t="s">
        <v>99</v>
      </c>
      <c r="AA86" s="11" t="s">
        <v>100</v>
      </c>
      <c r="AB86" s="11" t="s">
        <v>101</v>
      </c>
      <c r="AC86" s="11" t="s">
        <v>102</v>
      </c>
      <c r="AD86" s="11" t="s">
        <v>103</v>
      </c>
      <c r="AE86" s="11" t="s">
        <v>106</v>
      </c>
      <c r="AF86" s="117" t="s">
        <v>135</v>
      </c>
      <c r="AG86" s="117" t="s">
        <v>136</v>
      </c>
      <c r="AI86" s="107"/>
      <c r="AJ86" s="107"/>
      <c r="AK86" s="107"/>
      <c r="AL86" s="107"/>
    </row>
    <row r="87" spans="1:38" x14ac:dyDescent="0.35">
      <c r="A87" s="13"/>
      <c r="B87" s="118">
        <v>1</v>
      </c>
      <c r="C87" s="12" t="s">
        <v>74</v>
      </c>
      <c r="D87" s="110"/>
      <c r="E87" s="119" t="s">
        <v>35</v>
      </c>
      <c r="F87" s="16">
        <v>-14654059.206522366</v>
      </c>
      <c r="G87" s="15">
        <v>0</v>
      </c>
      <c r="H87" s="15">
        <v>0</v>
      </c>
      <c r="I87" s="15">
        <v>0</v>
      </c>
      <c r="J87" s="15">
        <v>0</v>
      </c>
      <c r="K87" s="15">
        <v>-1410000</v>
      </c>
      <c r="L87" s="15">
        <v>-1410000</v>
      </c>
      <c r="M87" s="15">
        <v>-1410000</v>
      </c>
      <c r="N87" s="15">
        <v>-1410000</v>
      </c>
      <c r="O87" s="15">
        <v>-1410000</v>
      </c>
      <c r="P87" s="15">
        <v>-1410000</v>
      </c>
      <c r="Q87" s="15">
        <v>-1410000</v>
      </c>
      <c r="R87" s="15">
        <v>-1410000</v>
      </c>
      <c r="S87" s="15">
        <v>-1410000</v>
      </c>
      <c r="T87" s="15">
        <v>-1410000</v>
      </c>
      <c r="U87" s="15">
        <v>-1410000</v>
      </c>
      <c r="V87" s="15">
        <v>-1410000</v>
      </c>
      <c r="W87" s="15">
        <v>-1410000</v>
      </c>
      <c r="X87" s="15">
        <v>-1410000</v>
      </c>
      <c r="Y87" s="15">
        <v>-1410000</v>
      </c>
      <c r="Z87" s="15">
        <v>-1410000</v>
      </c>
      <c r="AA87" s="15">
        <v>-1410000</v>
      </c>
      <c r="AB87" s="15">
        <v>-1410000</v>
      </c>
      <c r="AC87" s="15">
        <v>-1410000</v>
      </c>
      <c r="AD87" s="15">
        <v>-1410000</v>
      </c>
      <c r="AE87" s="15">
        <v>-1410000</v>
      </c>
      <c r="AF87" s="15">
        <v>-1410000</v>
      </c>
      <c r="AG87" s="15">
        <v>-1410000</v>
      </c>
      <c r="AI87" s="107"/>
      <c r="AJ87" s="107"/>
      <c r="AK87" s="107"/>
      <c r="AL87" s="107"/>
    </row>
    <row r="88" spans="1:38" x14ac:dyDescent="0.35">
      <c r="A88" s="13"/>
      <c r="B88" s="118">
        <v>2</v>
      </c>
      <c r="C88" s="12" t="s">
        <v>75</v>
      </c>
      <c r="D88" s="110"/>
      <c r="E88" s="119" t="s">
        <v>35</v>
      </c>
      <c r="F88" s="16">
        <v>-20401360.441420849</v>
      </c>
      <c r="G88" s="15">
        <v>0</v>
      </c>
      <c r="H88" s="15">
        <v>0</v>
      </c>
      <c r="I88" s="15">
        <v>0</v>
      </c>
      <c r="J88" s="15">
        <v>0</v>
      </c>
      <c r="K88" s="15">
        <v>-1963000</v>
      </c>
      <c r="L88" s="15">
        <v>-1963000</v>
      </c>
      <c r="M88" s="15">
        <v>-1963000</v>
      </c>
      <c r="N88" s="15">
        <v>-1963000</v>
      </c>
      <c r="O88" s="15">
        <v>-1963000</v>
      </c>
      <c r="P88" s="15">
        <v>-1963000</v>
      </c>
      <c r="Q88" s="15">
        <v>-1963000</v>
      </c>
      <c r="R88" s="15">
        <v>-1963000</v>
      </c>
      <c r="S88" s="15">
        <v>-1963000</v>
      </c>
      <c r="T88" s="15">
        <v>-1963000</v>
      </c>
      <c r="U88" s="15">
        <v>-1963000</v>
      </c>
      <c r="V88" s="15">
        <v>-1963000</v>
      </c>
      <c r="W88" s="15">
        <v>-1963000</v>
      </c>
      <c r="X88" s="15">
        <v>-1963000</v>
      </c>
      <c r="Y88" s="15">
        <v>-1963000</v>
      </c>
      <c r="Z88" s="15">
        <v>-1963000</v>
      </c>
      <c r="AA88" s="15">
        <v>-1963000</v>
      </c>
      <c r="AB88" s="15">
        <v>-1963000</v>
      </c>
      <c r="AC88" s="15">
        <v>-1963000</v>
      </c>
      <c r="AD88" s="15">
        <v>-1963000</v>
      </c>
      <c r="AE88" s="15">
        <v>-1963000</v>
      </c>
      <c r="AF88" s="15">
        <v>-1963000</v>
      </c>
      <c r="AG88" s="15">
        <v>-1963000</v>
      </c>
    </row>
    <row r="89" spans="1:38" x14ac:dyDescent="0.35">
      <c r="A89" s="13"/>
      <c r="B89" s="118">
        <v>3</v>
      </c>
      <c r="C89" s="12" t="s">
        <v>76</v>
      </c>
      <c r="D89" s="110"/>
      <c r="E89" s="119" t="s">
        <v>35</v>
      </c>
      <c r="F89" s="16">
        <v>-21787746.336236738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-2263000</v>
      </c>
      <c r="M89" s="15">
        <v>-2263000</v>
      </c>
      <c r="N89" s="15">
        <v>-2263000</v>
      </c>
      <c r="O89" s="15">
        <v>-2263000</v>
      </c>
      <c r="P89" s="15">
        <v>-2263000</v>
      </c>
      <c r="Q89" s="15">
        <v>-2263000</v>
      </c>
      <c r="R89" s="15">
        <v>-2263000</v>
      </c>
      <c r="S89" s="15">
        <v>-2263000</v>
      </c>
      <c r="T89" s="15">
        <v>-2263000</v>
      </c>
      <c r="U89" s="15">
        <v>-2263000</v>
      </c>
      <c r="V89" s="15">
        <v>-2263000</v>
      </c>
      <c r="W89" s="15">
        <v>-2263000</v>
      </c>
      <c r="X89" s="15">
        <v>-2263000</v>
      </c>
      <c r="Y89" s="15">
        <v>-2263000</v>
      </c>
      <c r="Z89" s="15">
        <v>-2263000</v>
      </c>
      <c r="AA89" s="15">
        <v>-2263000</v>
      </c>
      <c r="AB89" s="15">
        <v>-2263000</v>
      </c>
      <c r="AC89" s="15">
        <v>-2263000</v>
      </c>
      <c r="AD89" s="15">
        <v>-2263000</v>
      </c>
      <c r="AE89" s="15">
        <v>-2263000</v>
      </c>
      <c r="AF89" s="15">
        <v>-2263000</v>
      </c>
      <c r="AG89" s="15">
        <v>-2263000</v>
      </c>
    </row>
    <row r="90" spans="1:38" x14ac:dyDescent="0.35">
      <c r="A90" s="13"/>
      <c r="B90" s="118">
        <v>4</v>
      </c>
      <c r="C90" s="12" t="s">
        <v>77</v>
      </c>
      <c r="D90" s="110"/>
      <c r="E90" s="119" t="s">
        <v>35</v>
      </c>
      <c r="F90" s="16">
        <v>-3452537.920855836</v>
      </c>
      <c r="G90" s="15">
        <v>0</v>
      </c>
      <c r="H90" s="15">
        <v>0</v>
      </c>
      <c r="I90" s="15">
        <v>0</v>
      </c>
      <c r="J90" s="15">
        <v>0</v>
      </c>
      <c r="K90" s="15">
        <v>-332200</v>
      </c>
      <c r="L90" s="15">
        <v>-332200</v>
      </c>
      <c r="M90" s="15">
        <v>-332200</v>
      </c>
      <c r="N90" s="15">
        <v>-332200</v>
      </c>
      <c r="O90" s="15">
        <v>-332200</v>
      </c>
      <c r="P90" s="15">
        <v>-332200</v>
      </c>
      <c r="Q90" s="15">
        <v>-332200</v>
      </c>
      <c r="R90" s="15">
        <v>-332200</v>
      </c>
      <c r="S90" s="15">
        <v>-332200</v>
      </c>
      <c r="T90" s="15">
        <v>-332200</v>
      </c>
      <c r="U90" s="15">
        <v>-332200</v>
      </c>
      <c r="V90" s="15">
        <v>-332200</v>
      </c>
      <c r="W90" s="15">
        <v>-332200</v>
      </c>
      <c r="X90" s="15">
        <v>-332200</v>
      </c>
      <c r="Y90" s="15">
        <v>-332200</v>
      </c>
      <c r="Z90" s="15">
        <v>-332200</v>
      </c>
      <c r="AA90" s="15">
        <v>-332200</v>
      </c>
      <c r="AB90" s="15">
        <v>-332200</v>
      </c>
      <c r="AC90" s="15">
        <v>-332200</v>
      </c>
      <c r="AD90" s="15">
        <v>-332200</v>
      </c>
      <c r="AE90" s="15">
        <v>-332200</v>
      </c>
      <c r="AF90" s="15">
        <v>-332200</v>
      </c>
      <c r="AG90" s="15">
        <v>-332200</v>
      </c>
    </row>
    <row r="91" spans="1:38" s="107" customFormat="1" x14ac:dyDescent="0.35">
      <c r="A91" s="13"/>
      <c r="B91" s="118">
        <v>5</v>
      </c>
      <c r="C91" s="12" t="s">
        <v>78</v>
      </c>
      <c r="D91" s="110"/>
      <c r="E91" s="119" t="s">
        <v>35</v>
      </c>
      <c r="F91" s="16">
        <v>-14654059.206522366</v>
      </c>
      <c r="G91" s="15">
        <v>0</v>
      </c>
      <c r="H91" s="15">
        <v>0</v>
      </c>
      <c r="I91" s="15">
        <v>0</v>
      </c>
      <c r="J91" s="15">
        <v>0</v>
      </c>
      <c r="K91" s="15">
        <v>-1410000</v>
      </c>
      <c r="L91" s="15">
        <v>-1410000</v>
      </c>
      <c r="M91" s="15">
        <v>-1410000</v>
      </c>
      <c r="N91" s="15">
        <v>-1410000</v>
      </c>
      <c r="O91" s="15">
        <v>-1410000</v>
      </c>
      <c r="P91" s="15">
        <v>-1410000</v>
      </c>
      <c r="Q91" s="15">
        <v>-1410000</v>
      </c>
      <c r="R91" s="15">
        <v>-1410000</v>
      </c>
      <c r="S91" s="15">
        <v>-1410000</v>
      </c>
      <c r="T91" s="15">
        <v>-1410000</v>
      </c>
      <c r="U91" s="15">
        <v>-1410000</v>
      </c>
      <c r="V91" s="15">
        <v>-1410000</v>
      </c>
      <c r="W91" s="15">
        <v>-1410000</v>
      </c>
      <c r="X91" s="15">
        <v>-1410000</v>
      </c>
      <c r="Y91" s="15">
        <v>-1410000</v>
      </c>
      <c r="Z91" s="15">
        <v>-1410000</v>
      </c>
      <c r="AA91" s="15">
        <v>-1410000</v>
      </c>
      <c r="AB91" s="15">
        <v>-1410000</v>
      </c>
      <c r="AC91" s="15">
        <v>-1410000</v>
      </c>
      <c r="AD91" s="15">
        <v>-1410000</v>
      </c>
      <c r="AE91" s="15">
        <v>-1410000</v>
      </c>
      <c r="AF91" s="15">
        <v>-1410000</v>
      </c>
      <c r="AG91" s="15">
        <v>-1410000</v>
      </c>
    </row>
    <row r="92" spans="1:38" s="107" customFormat="1" x14ac:dyDescent="0.35">
      <c r="A92" s="13"/>
      <c r="B92" s="118">
        <v>6</v>
      </c>
      <c r="C92" s="12" t="s">
        <v>107</v>
      </c>
      <c r="D92" s="110"/>
      <c r="E92" s="119" t="s">
        <v>35</v>
      </c>
      <c r="F92" s="16">
        <v>-23027280.444822356</v>
      </c>
      <c r="G92" s="15">
        <v>0</v>
      </c>
      <c r="H92" s="15">
        <v>0</v>
      </c>
      <c r="I92" s="15">
        <v>0</v>
      </c>
      <c r="J92" s="15">
        <v>-2160000</v>
      </c>
      <c r="K92" s="15">
        <v>-2160000</v>
      </c>
      <c r="L92" s="15">
        <v>-2160000</v>
      </c>
      <c r="M92" s="15">
        <v>-2160000</v>
      </c>
      <c r="N92" s="15">
        <v>-2160000</v>
      </c>
      <c r="O92" s="15">
        <v>-2160000</v>
      </c>
      <c r="P92" s="15">
        <v>-2160000</v>
      </c>
      <c r="Q92" s="15">
        <v>-2160000</v>
      </c>
      <c r="R92" s="15">
        <v>-2160000</v>
      </c>
      <c r="S92" s="15">
        <v>-2160000</v>
      </c>
      <c r="T92" s="15">
        <v>-2160000</v>
      </c>
      <c r="U92" s="15">
        <v>-2160000</v>
      </c>
      <c r="V92" s="15">
        <v>-2160000</v>
      </c>
      <c r="W92" s="15">
        <v>-2160000</v>
      </c>
      <c r="X92" s="15">
        <v>-2160000</v>
      </c>
      <c r="Y92" s="15">
        <v>-2160000</v>
      </c>
      <c r="Z92" s="15">
        <v>-2160000</v>
      </c>
      <c r="AA92" s="15">
        <v>-2160000</v>
      </c>
      <c r="AB92" s="15">
        <v>-2160000</v>
      </c>
      <c r="AC92" s="15">
        <v>-2160000</v>
      </c>
      <c r="AD92" s="15">
        <v>-1021179.112857945</v>
      </c>
      <c r="AE92" s="15">
        <v>-1021179.112857945</v>
      </c>
      <c r="AF92" s="15">
        <v>-1021179.112857945</v>
      </c>
      <c r="AG92" s="15">
        <v>-1021179.112857945</v>
      </c>
    </row>
    <row r="93" spans="1:38" x14ac:dyDescent="0.35">
      <c r="A93" s="13"/>
      <c r="B93"/>
      <c r="C93" s="23"/>
      <c r="D93" s="23"/>
      <c r="E93"/>
      <c r="F93" s="79"/>
      <c r="H93" s="79"/>
      <c r="I93" s="79"/>
      <c r="AF93" s="107"/>
    </row>
    <row r="94" spans="1:38" s="107" customFormat="1" x14ac:dyDescent="0.35">
      <c r="A94" s="13"/>
      <c r="B94" s="38" t="s">
        <v>116</v>
      </c>
      <c r="C94" s="38"/>
      <c r="D94" s="38"/>
      <c r="E94" s="47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</row>
    <row r="95" spans="1:38" s="107" customFormat="1" x14ac:dyDescent="0.35">
      <c r="A95" s="13"/>
      <c r="B95" s="39" t="s">
        <v>14</v>
      </c>
      <c r="C95" s="39" t="s">
        <v>13</v>
      </c>
      <c r="D95" s="39"/>
      <c r="E95" s="43" t="s">
        <v>7</v>
      </c>
      <c r="F95" s="43" t="s">
        <v>37</v>
      </c>
      <c r="G95" s="117" t="s">
        <v>80</v>
      </c>
      <c r="H95" s="117" t="s">
        <v>81</v>
      </c>
      <c r="I95" s="117" t="s">
        <v>82</v>
      </c>
      <c r="J95" s="117" t="s">
        <v>83</v>
      </c>
      <c r="K95" s="117" t="s">
        <v>84</v>
      </c>
      <c r="L95" s="117" t="s">
        <v>85</v>
      </c>
      <c r="M95" s="117" t="s">
        <v>86</v>
      </c>
      <c r="N95" s="117" t="s">
        <v>87</v>
      </c>
      <c r="O95" s="117" t="s">
        <v>88</v>
      </c>
      <c r="P95" s="117" t="s">
        <v>89</v>
      </c>
      <c r="Q95" s="117" t="s">
        <v>90</v>
      </c>
      <c r="R95" s="117" t="s">
        <v>91</v>
      </c>
      <c r="S95" s="117" t="s">
        <v>92</v>
      </c>
      <c r="T95" s="117" t="s">
        <v>93</v>
      </c>
      <c r="U95" s="117" t="s">
        <v>94</v>
      </c>
      <c r="V95" s="117" t="s">
        <v>95</v>
      </c>
      <c r="W95" s="117" t="s">
        <v>96</v>
      </c>
      <c r="X95" s="117" t="s">
        <v>97</v>
      </c>
      <c r="Y95" s="117" t="s">
        <v>98</v>
      </c>
      <c r="Z95" s="117" t="s">
        <v>99</v>
      </c>
      <c r="AA95" s="117" t="s">
        <v>100</v>
      </c>
      <c r="AB95" s="117" t="s">
        <v>101</v>
      </c>
      <c r="AC95" s="117" t="s">
        <v>102</v>
      </c>
      <c r="AD95" s="117" t="s">
        <v>103</v>
      </c>
      <c r="AE95" s="117" t="s">
        <v>106</v>
      </c>
      <c r="AF95" s="117" t="s">
        <v>135</v>
      </c>
      <c r="AG95" s="117" t="s">
        <v>136</v>
      </c>
    </row>
    <row r="96" spans="1:38" s="107" customFormat="1" x14ac:dyDescent="0.35">
      <c r="A96" s="106"/>
      <c r="B96" s="118">
        <v>1</v>
      </c>
      <c r="C96" s="77" t="s">
        <v>74</v>
      </c>
      <c r="D96" s="42"/>
      <c r="E96" s="48" t="s">
        <v>35</v>
      </c>
      <c r="F96" s="16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</row>
    <row r="97" spans="1:35" s="107" customFormat="1" x14ac:dyDescent="0.35">
      <c r="A97" s="106"/>
      <c r="B97" s="118">
        <v>2</v>
      </c>
      <c r="C97" s="77" t="s">
        <v>75</v>
      </c>
      <c r="D97" s="42"/>
      <c r="E97" s="48" t="s">
        <v>35</v>
      </c>
      <c r="F97" s="16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</row>
    <row r="98" spans="1:35" s="107" customFormat="1" x14ac:dyDescent="0.35">
      <c r="A98" s="106"/>
      <c r="B98" s="118">
        <v>3</v>
      </c>
      <c r="C98" s="77" t="s">
        <v>76</v>
      </c>
      <c r="D98" s="42"/>
      <c r="E98" s="48" t="s">
        <v>35</v>
      </c>
      <c r="F98" s="16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</row>
    <row r="99" spans="1:35" s="107" customFormat="1" x14ac:dyDescent="0.35">
      <c r="A99" s="106"/>
      <c r="B99" s="118">
        <v>4</v>
      </c>
      <c r="C99" s="77" t="s">
        <v>77</v>
      </c>
      <c r="D99" s="42"/>
      <c r="E99" s="48" t="s">
        <v>35</v>
      </c>
      <c r="F99" s="16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</row>
    <row r="100" spans="1:35" s="107" customFormat="1" x14ac:dyDescent="0.35">
      <c r="A100" s="106"/>
      <c r="B100" s="118">
        <v>5</v>
      </c>
      <c r="C100" s="77" t="s">
        <v>78</v>
      </c>
      <c r="D100" s="42"/>
      <c r="E100" s="48" t="s">
        <v>35</v>
      </c>
      <c r="F100" s="16">
        <v>-7877885.474312664</v>
      </c>
      <c r="G100" s="15">
        <v>0</v>
      </c>
      <c r="H100" s="15">
        <v>0</v>
      </c>
      <c r="I100" s="15">
        <v>-3250000</v>
      </c>
      <c r="J100" s="15">
        <v>-3250000</v>
      </c>
      <c r="K100" s="15">
        <v>-3250000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</row>
    <row r="101" spans="1:35" s="107" customFormat="1" x14ac:dyDescent="0.35">
      <c r="A101" s="106"/>
      <c r="B101" s="118">
        <v>6</v>
      </c>
      <c r="C101" s="77" t="s">
        <v>107</v>
      </c>
      <c r="D101" s="42"/>
      <c r="E101" s="48" t="s">
        <v>35</v>
      </c>
      <c r="F101" s="16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</row>
    <row r="103" spans="1:35" ht="21" x14ac:dyDescent="0.5">
      <c r="B103" s="4" t="s">
        <v>47</v>
      </c>
      <c r="C103" s="24"/>
      <c r="D103" s="2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108"/>
      <c r="AG103" s="108"/>
    </row>
    <row r="104" spans="1:35" x14ac:dyDescent="0.35">
      <c r="B104"/>
      <c r="C104" s="23"/>
      <c r="D104" s="23"/>
      <c r="E104"/>
      <c r="F104"/>
      <c r="AF104" s="107"/>
    </row>
    <row r="105" spans="1:35" x14ac:dyDescent="0.35">
      <c r="B105" s="3" t="s">
        <v>58</v>
      </c>
      <c r="C105" s="22"/>
      <c r="D105" s="22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112"/>
      <c r="AG105" s="112"/>
    </row>
    <row r="106" spans="1:35" x14ac:dyDescent="0.35">
      <c r="B106" s="5" t="s">
        <v>14</v>
      </c>
      <c r="C106" s="8" t="s">
        <v>13</v>
      </c>
      <c r="D106" s="8"/>
      <c r="E106" s="6" t="s">
        <v>22</v>
      </c>
      <c r="F106" s="6" t="s">
        <v>37</v>
      </c>
      <c r="G106" s="11" t="s">
        <v>80</v>
      </c>
      <c r="H106" s="11" t="s">
        <v>81</v>
      </c>
      <c r="I106" s="11" t="s">
        <v>82</v>
      </c>
      <c r="J106" s="11" t="s">
        <v>83</v>
      </c>
      <c r="K106" s="11" t="s">
        <v>84</v>
      </c>
      <c r="L106" s="11" t="s">
        <v>85</v>
      </c>
      <c r="M106" s="11" t="s">
        <v>86</v>
      </c>
      <c r="N106" s="11" t="s">
        <v>87</v>
      </c>
      <c r="O106" s="11" t="s">
        <v>88</v>
      </c>
      <c r="P106" s="11" t="s">
        <v>89</v>
      </c>
      <c r="Q106" s="11" t="s">
        <v>90</v>
      </c>
      <c r="R106" s="11" t="s">
        <v>91</v>
      </c>
      <c r="S106" s="11" t="s">
        <v>92</v>
      </c>
      <c r="T106" s="11" t="s">
        <v>93</v>
      </c>
      <c r="U106" s="11" t="s">
        <v>94</v>
      </c>
      <c r="V106" s="11" t="s">
        <v>95</v>
      </c>
      <c r="W106" s="11" t="s">
        <v>96</v>
      </c>
      <c r="X106" s="11" t="s">
        <v>97</v>
      </c>
      <c r="Y106" s="11" t="s">
        <v>98</v>
      </c>
      <c r="Z106" s="11" t="s">
        <v>99</v>
      </c>
      <c r="AA106" s="11" t="s">
        <v>100</v>
      </c>
      <c r="AB106" s="11" t="s">
        <v>101</v>
      </c>
      <c r="AC106" s="11" t="s">
        <v>102</v>
      </c>
      <c r="AD106" s="11" t="s">
        <v>103</v>
      </c>
      <c r="AE106" s="11" t="s">
        <v>106</v>
      </c>
      <c r="AF106" s="117" t="s">
        <v>135</v>
      </c>
      <c r="AG106" s="117" t="s">
        <v>136</v>
      </c>
    </row>
    <row r="107" spans="1:35" x14ac:dyDescent="0.35">
      <c r="A107" s="79"/>
      <c r="B107" s="118">
        <v>1</v>
      </c>
      <c r="C107" s="12" t="s">
        <v>74</v>
      </c>
      <c r="D107" s="110"/>
      <c r="E107" s="119" t="s">
        <v>35</v>
      </c>
      <c r="F107" s="16">
        <v>-1455503.5191424401</v>
      </c>
      <c r="G107" s="15">
        <v>0</v>
      </c>
      <c r="H107" s="15">
        <v>0</v>
      </c>
      <c r="I107" s="15">
        <v>65583</v>
      </c>
      <c r="J107" s="15">
        <v>24488</v>
      </c>
      <c r="K107" s="15">
        <v>-880140</v>
      </c>
      <c r="L107" s="15">
        <v>-1142207</v>
      </c>
      <c r="M107" s="15">
        <v>-169</v>
      </c>
      <c r="N107" s="15">
        <v>-41449</v>
      </c>
      <c r="O107" s="15">
        <v>-186</v>
      </c>
      <c r="P107" s="15">
        <v>-194</v>
      </c>
      <c r="Q107" s="15">
        <v>-206</v>
      </c>
      <c r="R107" s="15">
        <v>-214</v>
      </c>
      <c r="S107" s="15">
        <v>-228</v>
      </c>
      <c r="T107" s="15">
        <v>-242</v>
      </c>
      <c r="U107" s="15">
        <v>-252</v>
      </c>
      <c r="V107" s="15">
        <v>-267</v>
      </c>
      <c r="W107" s="15">
        <v>-288</v>
      </c>
      <c r="X107" s="15">
        <v>-302</v>
      </c>
      <c r="Y107" s="15">
        <v>-318</v>
      </c>
      <c r="Z107" s="15">
        <v>-336</v>
      </c>
      <c r="AA107" s="15">
        <v>-352</v>
      </c>
      <c r="AB107" s="15">
        <v>-378</v>
      </c>
      <c r="AC107" s="15">
        <v>-404</v>
      </c>
      <c r="AD107" s="15">
        <v>-422</v>
      </c>
      <c r="AE107" s="15">
        <v>-446</v>
      </c>
      <c r="AF107" s="15">
        <v>-480</v>
      </c>
      <c r="AG107" s="15">
        <v>-505</v>
      </c>
      <c r="AH107" s="107"/>
      <c r="AI107" s="107"/>
    </row>
    <row r="108" spans="1:35" x14ac:dyDescent="0.35">
      <c r="A108" s="79"/>
      <c r="B108" s="118">
        <v>2</v>
      </c>
      <c r="C108" s="12" t="s">
        <v>75</v>
      </c>
      <c r="D108" s="110"/>
      <c r="E108" s="119" t="s">
        <v>35</v>
      </c>
      <c r="F108" s="16">
        <v>-1455503.5191424401</v>
      </c>
      <c r="G108" s="15">
        <v>0</v>
      </c>
      <c r="H108" s="15">
        <v>0</v>
      </c>
      <c r="I108" s="15">
        <v>65583</v>
      </c>
      <c r="J108" s="15">
        <v>24488</v>
      </c>
      <c r="K108" s="15">
        <v>-880140</v>
      </c>
      <c r="L108" s="15">
        <v>-1142207</v>
      </c>
      <c r="M108" s="15">
        <v>-169</v>
      </c>
      <c r="N108" s="15">
        <v>-41449</v>
      </c>
      <c r="O108" s="15">
        <v>-186</v>
      </c>
      <c r="P108" s="15">
        <v>-194</v>
      </c>
      <c r="Q108" s="15">
        <v>-206</v>
      </c>
      <c r="R108" s="15">
        <v>-214</v>
      </c>
      <c r="S108" s="15">
        <v>-228</v>
      </c>
      <c r="T108" s="15">
        <v>-242</v>
      </c>
      <c r="U108" s="15">
        <v>-252</v>
      </c>
      <c r="V108" s="15">
        <v>-267</v>
      </c>
      <c r="W108" s="15">
        <v>-288</v>
      </c>
      <c r="X108" s="15">
        <v>-302</v>
      </c>
      <c r="Y108" s="15">
        <v>-318</v>
      </c>
      <c r="Z108" s="15">
        <v>-336</v>
      </c>
      <c r="AA108" s="15">
        <v>-352</v>
      </c>
      <c r="AB108" s="15">
        <v>-378</v>
      </c>
      <c r="AC108" s="15">
        <v>-404</v>
      </c>
      <c r="AD108" s="15">
        <v>-422</v>
      </c>
      <c r="AE108" s="15">
        <v>-446</v>
      </c>
      <c r="AF108" s="15">
        <v>-480</v>
      </c>
      <c r="AG108" s="15">
        <v>-505</v>
      </c>
      <c r="AH108" s="107"/>
      <c r="AI108" s="107"/>
    </row>
    <row r="109" spans="1:35" x14ac:dyDescent="0.35">
      <c r="A109" s="79"/>
      <c r="B109" s="118">
        <v>3</v>
      </c>
      <c r="C109" s="12" t="s">
        <v>76</v>
      </c>
      <c r="D109" s="110"/>
      <c r="E109" s="119" t="s">
        <v>35</v>
      </c>
      <c r="F109" s="16">
        <v>-1203090.5088046859</v>
      </c>
      <c r="G109" s="15">
        <v>0</v>
      </c>
      <c r="H109" s="15">
        <v>0</v>
      </c>
      <c r="I109" s="15">
        <v>61177</v>
      </c>
      <c r="J109" s="15">
        <v>23985</v>
      </c>
      <c r="K109" s="15">
        <v>-712709</v>
      </c>
      <c r="L109" s="15">
        <v>-963138</v>
      </c>
      <c r="M109" s="15">
        <v>-94</v>
      </c>
      <c r="N109" s="15">
        <v>-45172</v>
      </c>
      <c r="O109" s="15">
        <v>-104</v>
      </c>
      <c r="P109" s="15">
        <v>-108</v>
      </c>
      <c r="Q109" s="15">
        <v>-115</v>
      </c>
      <c r="R109" s="15">
        <v>-119</v>
      </c>
      <c r="S109" s="15">
        <v>-127</v>
      </c>
      <c r="T109" s="15">
        <v>-135</v>
      </c>
      <c r="U109" s="15">
        <v>-141</v>
      </c>
      <c r="V109" s="15">
        <v>-149</v>
      </c>
      <c r="W109" s="15">
        <v>-161</v>
      </c>
      <c r="X109" s="15">
        <v>-168</v>
      </c>
      <c r="Y109" s="15">
        <v>-178</v>
      </c>
      <c r="Z109" s="15">
        <v>-187</v>
      </c>
      <c r="AA109" s="15">
        <v>-196</v>
      </c>
      <c r="AB109" s="15">
        <v>-211</v>
      </c>
      <c r="AC109" s="15">
        <v>-225</v>
      </c>
      <c r="AD109" s="15">
        <v>-235</v>
      </c>
      <c r="AE109" s="15">
        <v>-249</v>
      </c>
      <c r="AF109" s="15">
        <v>-267</v>
      </c>
      <c r="AG109" s="15">
        <v>-282</v>
      </c>
      <c r="AH109" s="107"/>
      <c r="AI109" s="107"/>
    </row>
    <row r="110" spans="1:35" x14ac:dyDescent="0.35">
      <c r="A110" s="79"/>
      <c r="B110" s="118">
        <v>4</v>
      </c>
      <c r="C110" s="12" t="s">
        <v>77</v>
      </c>
      <c r="D110" s="110"/>
      <c r="E110" s="119" t="s">
        <v>35</v>
      </c>
      <c r="F110" s="16">
        <v>-344653.8328244568</v>
      </c>
      <c r="G110" s="15">
        <v>0</v>
      </c>
      <c r="H110" s="15">
        <v>0</v>
      </c>
      <c r="I110" s="15">
        <v>-2342</v>
      </c>
      <c r="J110" s="15">
        <v>-4774</v>
      </c>
      <c r="K110" s="15">
        <v>-359639</v>
      </c>
      <c r="L110" s="15">
        <v>-74351</v>
      </c>
      <c r="M110" s="15">
        <v>15</v>
      </c>
      <c r="N110" s="15">
        <v>-15216</v>
      </c>
      <c r="O110" s="15">
        <v>16</v>
      </c>
      <c r="P110" s="15">
        <v>18</v>
      </c>
      <c r="Q110" s="15">
        <v>18</v>
      </c>
      <c r="R110" s="15">
        <v>19</v>
      </c>
      <c r="S110" s="15">
        <v>20</v>
      </c>
      <c r="T110" s="15">
        <v>21</v>
      </c>
      <c r="U110" s="15">
        <v>22</v>
      </c>
      <c r="V110" s="15">
        <v>24</v>
      </c>
      <c r="W110" s="15">
        <v>26</v>
      </c>
      <c r="X110" s="15">
        <v>26</v>
      </c>
      <c r="Y110" s="15">
        <v>28</v>
      </c>
      <c r="Z110" s="15">
        <v>30</v>
      </c>
      <c r="AA110" s="15">
        <v>31</v>
      </c>
      <c r="AB110" s="15">
        <v>33</v>
      </c>
      <c r="AC110" s="15">
        <v>36</v>
      </c>
      <c r="AD110" s="15">
        <v>37</v>
      </c>
      <c r="AE110" s="15">
        <v>39</v>
      </c>
      <c r="AF110" s="15">
        <v>43</v>
      </c>
      <c r="AG110" s="15">
        <v>45</v>
      </c>
      <c r="AH110" s="107"/>
      <c r="AI110" s="107"/>
    </row>
    <row r="111" spans="1:35" s="107" customFormat="1" x14ac:dyDescent="0.35">
      <c r="A111" s="79"/>
      <c r="B111" s="118">
        <v>5</v>
      </c>
      <c r="C111" s="12" t="s">
        <v>78</v>
      </c>
      <c r="D111" s="110"/>
      <c r="E111" s="119" t="s">
        <v>35</v>
      </c>
      <c r="F111" s="16">
        <v>-5106730.5934807938</v>
      </c>
      <c r="G111" s="15">
        <v>0</v>
      </c>
      <c r="H111" s="15">
        <v>0</v>
      </c>
      <c r="I111" s="15">
        <v>-546199</v>
      </c>
      <c r="J111" s="15">
        <v>-3852841</v>
      </c>
      <c r="K111" s="15">
        <v>-1012531</v>
      </c>
      <c r="L111" s="15">
        <v>-993951</v>
      </c>
      <c r="M111" s="15">
        <v>-279</v>
      </c>
      <c r="N111" s="15">
        <v>-49288</v>
      </c>
      <c r="O111" s="15">
        <v>-307</v>
      </c>
      <c r="P111" s="15">
        <v>-321</v>
      </c>
      <c r="Q111" s="15">
        <v>-339</v>
      </c>
      <c r="R111" s="15">
        <v>-352</v>
      </c>
      <c r="S111" s="15">
        <v>-376</v>
      </c>
      <c r="T111" s="15">
        <v>-400</v>
      </c>
      <c r="U111" s="15">
        <v>-416</v>
      </c>
      <c r="V111" s="15">
        <v>-440</v>
      </c>
      <c r="W111" s="15">
        <v>-475</v>
      </c>
      <c r="X111" s="15">
        <v>-497</v>
      </c>
      <c r="Y111" s="15">
        <v>-525</v>
      </c>
      <c r="Z111" s="15">
        <v>-554</v>
      </c>
      <c r="AA111" s="15">
        <v>-580</v>
      </c>
      <c r="AB111" s="15">
        <v>-623</v>
      </c>
      <c r="AC111" s="15">
        <v>-666</v>
      </c>
      <c r="AD111" s="15">
        <v>-695</v>
      </c>
      <c r="AE111" s="15">
        <v>-735</v>
      </c>
      <c r="AF111" s="15">
        <v>-791</v>
      </c>
      <c r="AG111" s="15">
        <v>-833</v>
      </c>
    </row>
    <row r="112" spans="1:35" s="107" customFormat="1" x14ac:dyDescent="0.35">
      <c r="A112" s="79"/>
      <c r="B112" s="118">
        <v>6</v>
      </c>
      <c r="C112" s="12" t="s">
        <v>107</v>
      </c>
      <c r="D112" s="110"/>
      <c r="E112" s="119" t="s">
        <v>35</v>
      </c>
      <c r="F112" s="16">
        <v>-3038047.6408261973</v>
      </c>
      <c r="G112" s="15">
        <v>0</v>
      </c>
      <c r="H112" s="15">
        <v>0</v>
      </c>
      <c r="I112" s="15">
        <v>-19448</v>
      </c>
      <c r="J112" s="15">
        <v>-2319287</v>
      </c>
      <c r="K112" s="15">
        <v>-622148</v>
      </c>
      <c r="L112" s="15">
        <v>-868930</v>
      </c>
      <c r="M112" s="15">
        <v>-368</v>
      </c>
      <c r="N112" s="15">
        <v>-58451</v>
      </c>
      <c r="O112" s="15">
        <v>-405</v>
      </c>
      <c r="P112" s="15">
        <v>-423</v>
      </c>
      <c r="Q112" s="15">
        <v>-447</v>
      </c>
      <c r="R112" s="15">
        <v>-465</v>
      </c>
      <c r="S112" s="15">
        <v>-495</v>
      </c>
      <c r="T112" s="15">
        <v>-527</v>
      </c>
      <c r="U112" s="15">
        <v>-548</v>
      </c>
      <c r="V112" s="15">
        <v>-580</v>
      </c>
      <c r="W112" s="15">
        <v>-627</v>
      </c>
      <c r="X112" s="15">
        <v>-656</v>
      </c>
      <c r="Y112" s="15">
        <v>-692</v>
      </c>
      <c r="Z112" s="15">
        <v>-730</v>
      </c>
      <c r="AA112" s="15">
        <v>-764</v>
      </c>
      <c r="AB112" s="15">
        <v>-821</v>
      </c>
      <c r="AC112" s="15">
        <v>-878</v>
      </c>
      <c r="AD112" s="15">
        <v>-916</v>
      </c>
      <c r="AE112" s="15">
        <v>-969</v>
      </c>
      <c r="AF112" s="15">
        <v>-1043</v>
      </c>
      <c r="AG112" s="15">
        <v>-1099</v>
      </c>
    </row>
    <row r="113" spans="1:35" x14ac:dyDescent="0.35">
      <c r="B113"/>
      <c r="C113" s="23"/>
      <c r="D113" s="23"/>
      <c r="E113"/>
      <c r="F113" s="79"/>
      <c r="AF113" s="107"/>
      <c r="AH113" s="107"/>
      <c r="AI113" s="107"/>
    </row>
    <row r="114" spans="1:35" x14ac:dyDescent="0.35">
      <c r="B114" s="3" t="s">
        <v>54</v>
      </c>
      <c r="C114" s="22"/>
      <c r="D114" s="22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112"/>
      <c r="AG114" s="112"/>
    </row>
    <row r="115" spans="1:35" x14ac:dyDescent="0.35">
      <c r="B115" s="5" t="s">
        <v>14</v>
      </c>
      <c r="C115" s="8" t="s">
        <v>13</v>
      </c>
      <c r="D115" s="8"/>
      <c r="E115" s="6" t="s">
        <v>22</v>
      </c>
      <c r="F115" s="6" t="s">
        <v>37</v>
      </c>
      <c r="G115" s="11" t="s">
        <v>80</v>
      </c>
      <c r="H115" s="11" t="s">
        <v>81</v>
      </c>
      <c r="I115" s="11" t="s">
        <v>82</v>
      </c>
      <c r="J115" s="11" t="s">
        <v>83</v>
      </c>
      <c r="K115" s="11" t="s">
        <v>84</v>
      </c>
      <c r="L115" s="11" t="s">
        <v>85</v>
      </c>
      <c r="M115" s="11" t="s">
        <v>86</v>
      </c>
      <c r="N115" s="11" t="s">
        <v>87</v>
      </c>
      <c r="O115" s="11" t="s">
        <v>88</v>
      </c>
      <c r="P115" s="11" t="s">
        <v>89</v>
      </c>
      <c r="Q115" s="11" t="s">
        <v>90</v>
      </c>
      <c r="R115" s="11" t="s">
        <v>91</v>
      </c>
      <c r="S115" s="11" t="s">
        <v>92</v>
      </c>
      <c r="T115" s="11" t="s">
        <v>93</v>
      </c>
      <c r="U115" s="11" t="s">
        <v>94</v>
      </c>
      <c r="V115" s="11" t="s">
        <v>95</v>
      </c>
      <c r="W115" s="11" t="s">
        <v>96</v>
      </c>
      <c r="X115" s="11" t="s">
        <v>97</v>
      </c>
      <c r="Y115" s="11" t="s">
        <v>98</v>
      </c>
      <c r="Z115" s="11" t="s">
        <v>99</v>
      </c>
      <c r="AA115" s="11" t="s">
        <v>100</v>
      </c>
      <c r="AB115" s="11" t="s">
        <v>101</v>
      </c>
      <c r="AC115" s="11" t="s">
        <v>102</v>
      </c>
      <c r="AD115" s="11" t="s">
        <v>103</v>
      </c>
      <c r="AE115" s="11" t="s">
        <v>106</v>
      </c>
      <c r="AF115" s="117" t="s">
        <v>135</v>
      </c>
      <c r="AG115" s="117" t="s">
        <v>136</v>
      </c>
    </row>
    <row r="116" spans="1:35" x14ac:dyDescent="0.35">
      <c r="A116" s="107"/>
      <c r="B116" s="118">
        <v>1</v>
      </c>
      <c r="C116" s="12" t="s">
        <v>74</v>
      </c>
      <c r="D116" s="110"/>
      <c r="E116" s="119" t="s">
        <v>35</v>
      </c>
      <c r="F116" s="16">
        <v>-5706596.3596392013</v>
      </c>
      <c r="G116" s="15">
        <v>0</v>
      </c>
      <c r="H116" s="15">
        <v>0</v>
      </c>
      <c r="I116" s="15">
        <v>-60725</v>
      </c>
      <c r="J116" s="15">
        <v>-93493</v>
      </c>
      <c r="K116" s="15">
        <v>-659613</v>
      </c>
      <c r="L116" s="15">
        <v>-1423432</v>
      </c>
      <c r="M116" s="15">
        <v>8529274</v>
      </c>
      <c r="N116" s="15">
        <v>-9935302</v>
      </c>
      <c r="O116" s="15">
        <v>-1003138</v>
      </c>
      <c r="P116" s="15">
        <v>-3161692</v>
      </c>
      <c r="Q116" s="15">
        <v>4600939</v>
      </c>
      <c r="R116" s="15">
        <v>6730742</v>
      </c>
      <c r="S116" s="15">
        <v>-451969</v>
      </c>
      <c r="T116" s="15">
        <v>2195139</v>
      </c>
      <c r="U116" s="15">
        <v>677887</v>
      </c>
      <c r="V116" s="15">
        <v>13205813</v>
      </c>
      <c r="W116" s="15">
        <v>-21522277</v>
      </c>
      <c r="X116" s="15">
        <v>17716986</v>
      </c>
      <c r="Y116" s="15">
        <v>-9193182</v>
      </c>
      <c r="Z116" s="15">
        <v>-14020750</v>
      </c>
      <c r="AA116" s="15">
        <v>1610661</v>
      </c>
      <c r="AB116" s="15">
        <v>-794102</v>
      </c>
      <c r="AC116" s="15">
        <v>-12200574</v>
      </c>
      <c r="AD116" s="15">
        <v>-1122360</v>
      </c>
      <c r="AE116" s="15">
        <v>-1496691</v>
      </c>
      <c r="AF116" s="15">
        <v>2316707</v>
      </c>
      <c r="AG116" s="15">
        <v>-1423457</v>
      </c>
    </row>
    <row r="117" spans="1:35" x14ac:dyDescent="0.35">
      <c r="A117" s="107"/>
      <c r="B117" s="118">
        <v>2</v>
      </c>
      <c r="C117" s="12" t="s">
        <v>75</v>
      </c>
      <c r="D117" s="110"/>
      <c r="E117" s="119" t="s">
        <v>35</v>
      </c>
      <c r="F117" s="16">
        <v>-5706596.3596392013</v>
      </c>
      <c r="G117" s="15">
        <v>0</v>
      </c>
      <c r="H117" s="15">
        <v>0</v>
      </c>
      <c r="I117" s="15">
        <v>-60725</v>
      </c>
      <c r="J117" s="15">
        <v>-93493</v>
      </c>
      <c r="K117" s="15">
        <v>-659613</v>
      </c>
      <c r="L117" s="15">
        <v>-1423432</v>
      </c>
      <c r="M117" s="15">
        <v>8529274</v>
      </c>
      <c r="N117" s="15">
        <v>-9935302</v>
      </c>
      <c r="O117" s="15">
        <v>-1003138</v>
      </c>
      <c r="P117" s="15">
        <v>-3161692</v>
      </c>
      <c r="Q117" s="15">
        <v>4600939</v>
      </c>
      <c r="R117" s="15">
        <v>6730742</v>
      </c>
      <c r="S117" s="15">
        <v>-451969</v>
      </c>
      <c r="T117" s="15">
        <v>2195139</v>
      </c>
      <c r="U117" s="15">
        <v>677887</v>
      </c>
      <c r="V117" s="15">
        <v>13205813</v>
      </c>
      <c r="W117" s="15">
        <v>-21522277</v>
      </c>
      <c r="X117" s="15">
        <v>17716986</v>
      </c>
      <c r="Y117" s="15">
        <v>-9193182</v>
      </c>
      <c r="Z117" s="15">
        <v>-14020750</v>
      </c>
      <c r="AA117" s="15">
        <v>1610661</v>
      </c>
      <c r="AB117" s="15">
        <v>-794102</v>
      </c>
      <c r="AC117" s="15">
        <v>-12200574</v>
      </c>
      <c r="AD117" s="15">
        <v>-1122360</v>
      </c>
      <c r="AE117" s="15">
        <v>-1496691</v>
      </c>
      <c r="AF117" s="15">
        <v>2316707</v>
      </c>
      <c r="AG117" s="15">
        <v>-1423457</v>
      </c>
    </row>
    <row r="118" spans="1:35" x14ac:dyDescent="0.35">
      <c r="A118" s="107"/>
      <c r="B118" s="118">
        <v>3</v>
      </c>
      <c r="C118" s="12" t="s">
        <v>76</v>
      </c>
      <c r="D118" s="110"/>
      <c r="E118" s="119" t="s">
        <v>35</v>
      </c>
      <c r="F118" s="16">
        <v>-5111906.4968473706</v>
      </c>
      <c r="G118" s="15">
        <v>0</v>
      </c>
      <c r="H118" s="15">
        <v>0</v>
      </c>
      <c r="I118" s="15">
        <v>-59954</v>
      </c>
      <c r="J118" s="15">
        <v>-94668</v>
      </c>
      <c r="K118" s="15">
        <v>-36436</v>
      </c>
      <c r="L118" s="15">
        <v>-1904090</v>
      </c>
      <c r="M118" s="15">
        <v>6389837</v>
      </c>
      <c r="N118" s="15">
        <v>-7906307</v>
      </c>
      <c r="O118" s="15">
        <v>-883509</v>
      </c>
      <c r="P118" s="15">
        <v>-3682752</v>
      </c>
      <c r="Q118" s="15">
        <v>4283831</v>
      </c>
      <c r="R118" s="15">
        <v>8054372</v>
      </c>
      <c r="S118" s="15">
        <v>-601944</v>
      </c>
      <c r="T118" s="15">
        <v>3857628</v>
      </c>
      <c r="U118" s="15">
        <v>431023</v>
      </c>
      <c r="V118" s="15">
        <v>12977233</v>
      </c>
      <c r="W118" s="15">
        <v>-20901333</v>
      </c>
      <c r="X118" s="15">
        <v>17687883</v>
      </c>
      <c r="Y118" s="15">
        <v>-9272650</v>
      </c>
      <c r="Z118" s="15">
        <v>-13502721</v>
      </c>
      <c r="AA118" s="15">
        <v>865215</v>
      </c>
      <c r="AB118" s="15">
        <v>-435206</v>
      </c>
      <c r="AC118" s="15">
        <v>-12938957</v>
      </c>
      <c r="AD118" s="15">
        <v>-1001876</v>
      </c>
      <c r="AE118" s="15">
        <v>-1256945</v>
      </c>
      <c r="AF118" s="15">
        <v>1264814</v>
      </c>
      <c r="AG118" s="15">
        <v>-1644586</v>
      </c>
    </row>
    <row r="119" spans="1:35" x14ac:dyDescent="0.35">
      <c r="A119" s="107"/>
      <c r="B119" s="118">
        <v>4</v>
      </c>
      <c r="C119" s="12" t="s">
        <v>77</v>
      </c>
      <c r="D119" s="110"/>
      <c r="E119" s="119" t="s">
        <v>35</v>
      </c>
      <c r="F119" s="16">
        <v>-316827.02536496933</v>
      </c>
      <c r="G119" s="15">
        <v>0</v>
      </c>
      <c r="H119" s="15">
        <v>0</v>
      </c>
      <c r="I119" s="15">
        <v>39</v>
      </c>
      <c r="J119" s="15">
        <v>9770</v>
      </c>
      <c r="K119" s="15">
        <v>156656</v>
      </c>
      <c r="L119" s="15">
        <v>-281025</v>
      </c>
      <c r="M119" s="15">
        <v>1886695</v>
      </c>
      <c r="N119" s="15">
        <v>-2442474</v>
      </c>
      <c r="O119" s="15">
        <v>67462</v>
      </c>
      <c r="P119" s="15">
        <v>-528293</v>
      </c>
      <c r="Q119" s="15">
        <v>1421735</v>
      </c>
      <c r="R119" s="15">
        <v>201174</v>
      </c>
      <c r="S119" s="15">
        <v>948852</v>
      </c>
      <c r="T119" s="15">
        <v>617485</v>
      </c>
      <c r="U119" s="15">
        <v>9335</v>
      </c>
      <c r="V119" s="15">
        <v>119518</v>
      </c>
      <c r="W119" s="15">
        <v>1019195</v>
      </c>
      <c r="X119" s="15">
        <v>2325759</v>
      </c>
      <c r="Y119" s="15">
        <v>-4551854</v>
      </c>
      <c r="Z119" s="15">
        <v>-914649</v>
      </c>
      <c r="AA119" s="15">
        <v>-324234</v>
      </c>
      <c r="AB119" s="15">
        <v>195029</v>
      </c>
      <c r="AC119" s="15">
        <v>-1758568</v>
      </c>
      <c r="AD119" s="15">
        <v>-740319</v>
      </c>
      <c r="AE119" s="15">
        <v>777942</v>
      </c>
      <c r="AF119" s="15">
        <v>-374754</v>
      </c>
      <c r="AG119" s="15">
        <v>-334109</v>
      </c>
    </row>
    <row r="120" spans="1:35" s="107" customFormat="1" x14ac:dyDescent="0.35">
      <c r="A120" s="132"/>
      <c r="B120" s="118">
        <v>5</v>
      </c>
      <c r="C120" s="12" t="s">
        <v>78</v>
      </c>
      <c r="D120" s="110"/>
      <c r="E120" s="119" t="s">
        <v>35</v>
      </c>
      <c r="F120" s="16">
        <v>-4958690.8236597693</v>
      </c>
      <c r="G120" s="15">
        <v>0</v>
      </c>
      <c r="H120" s="15">
        <v>0</v>
      </c>
      <c r="I120" s="15">
        <v>-1358029</v>
      </c>
      <c r="J120" s="15">
        <v>117293</v>
      </c>
      <c r="K120" s="15">
        <v>365263</v>
      </c>
      <c r="L120" s="15">
        <v>-1562329</v>
      </c>
      <c r="M120" s="15">
        <v>8847260</v>
      </c>
      <c r="N120" s="15">
        <v>-9964266</v>
      </c>
      <c r="O120" s="15">
        <v>-947331</v>
      </c>
      <c r="P120" s="15">
        <v>-3073319</v>
      </c>
      <c r="Q120" s="15">
        <v>4789743</v>
      </c>
      <c r="R120" s="15">
        <v>7512961</v>
      </c>
      <c r="S120" s="15">
        <v>-1044665</v>
      </c>
      <c r="T120" s="15">
        <v>4375884</v>
      </c>
      <c r="U120" s="15">
        <v>410157</v>
      </c>
      <c r="V120" s="15">
        <v>14103087</v>
      </c>
      <c r="W120" s="15">
        <v>-23980103</v>
      </c>
      <c r="X120" s="15">
        <v>17935507</v>
      </c>
      <c r="Y120" s="15">
        <v>-8879259</v>
      </c>
      <c r="Z120" s="15">
        <v>-14515493</v>
      </c>
      <c r="AA120" s="15">
        <v>1277055</v>
      </c>
      <c r="AB120" s="15">
        <v>-647294</v>
      </c>
      <c r="AC120" s="15">
        <v>-11030157</v>
      </c>
      <c r="AD120" s="15">
        <v>-1115723</v>
      </c>
      <c r="AE120" s="15">
        <v>-1554311</v>
      </c>
      <c r="AF120" s="15">
        <v>1869552</v>
      </c>
      <c r="AG120" s="15">
        <v>-1386474</v>
      </c>
    </row>
    <row r="121" spans="1:35" s="107" customFormat="1" x14ac:dyDescent="0.35">
      <c r="A121" s="132"/>
      <c r="B121" s="118">
        <v>6</v>
      </c>
      <c r="C121" s="12" t="s">
        <v>107</v>
      </c>
      <c r="D121" s="110"/>
      <c r="E121" s="119" t="s">
        <v>35</v>
      </c>
      <c r="F121" s="16">
        <v>-1425469.5779858634</v>
      </c>
      <c r="G121" s="15">
        <v>0</v>
      </c>
      <c r="H121" s="15">
        <v>0</v>
      </c>
      <c r="I121" s="15">
        <v>-59185</v>
      </c>
      <c r="J121" s="15">
        <v>125093</v>
      </c>
      <c r="K121" s="15">
        <v>169790</v>
      </c>
      <c r="L121" s="15">
        <v>252891</v>
      </c>
      <c r="M121" s="15">
        <v>7276849</v>
      </c>
      <c r="N121" s="15">
        <v>-8548623</v>
      </c>
      <c r="O121" s="15">
        <v>-152736</v>
      </c>
      <c r="P121" s="15">
        <v>-1334135</v>
      </c>
      <c r="Q121" s="15">
        <v>2227153</v>
      </c>
      <c r="R121" s="15">
        <v>808158</v>
      </c>
      <c r="S121" s="15">
        <v>3832734</v>
      </c>
      <c r="T121" s="15">
        <v>-506202</v>
      </c>
      <c r="U121" s="15">
        <v>-12238</v>
      </c>
      <c r="V121" s="15">
        <v>17555051</v>
      </c>
      <c r="W121" s="15">
        <v>-16878074</v>
      </c>
      <c r="X121" s="15">
        <v>9563389</v>
      </c>
      <c r="Y121" s="15">
        <v>-8703902</v>
      </c>
      <c r="Z121" s="15">
        <v>-8475718</v>
      </c>
      <c r="AA121" s="15">
        <v>1857962</v>
      </c>
      <c r="AB121" s="15">
        <v>-1861553</v>
      </c>
      <c r="AC121" s="15">
        <v>-3777386</v>
      </c>
      <c r="AD121" s="15">
        <v>-1518653</v>
      </c>
      <c r="AE121" s="15">
        <v>-799623</v>
      </c>
      <c r="AF121" s="15">
        <v>604654</v>
      </c>
      <c r="AG121" s="15">
        <v>-1606920</v>
      </c>
    </row>
    <row r="122" spans="1:35" x14ac:dyDescent="0.35">
      <c r="B122"/>
      <c r="C122" s="23"/>
      <c r="D122" s="23"/>
      <c r="E122"/>
      <c r="F122" s="129"/>
      <c r="G122" s="130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</row>
    <row r="123" spans="1:35" x14ac:dyDescent="0.35">
      <c r="B123" s="3" t="s">
        <v>27</v>
      </c>
      <c r="C123" s="22"/>
      <c r="D123" s="22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112"/>
      <c r="AG123" s="112"/>
    </row>
    <row r="124" spans="1:35" x14ac:dyDescent="0.35">
      <c r="B124" s="5" t="s">
        <v>14</v>
      </c>
      <c r="C124" s="8" t="s">
        <v>13</v>
      </c>
      <c r="D124" s="8"/>
      <c r="E124" s="6" t="s">
        <v>22</v>
      </c>
      <c r="F124" s="6" t="s">
        <v>37</v>
      </c>
      <c r="G124" s="11" t="s">
        <v>80</v>
      </c>
      <c r="H124" s="11" t="s">
        <v>81</v>
      </c>
      <c r="I124" s="11" t="s">
        <v>82</v>
      </c>
      <c r="J124" s="11" t="s">
        <v>83</v>
      </c>
      <c r="K124" s="11" t="s">
        <v>84</v>
      </c>
      <c r="L124" s="11" t="s">
        <v>85</v>
      </c>
      <c r="M124" s="11" t="s">
        <v>86</v>
      </c>
      <c r="N124" s="11" t="s">
        <v>87</v>
      </c>
      <c r="O124" s="11" t="s">
        <v>88</v>
      </c>
      <c r="P124" s="11" t="s">
        <v>89</v>
      </c>
      <c r="Q124" s="11" t="s">
        <v>90</v>
      </c>
      <c r="R124" s="11" t="s">
        <v>91</v>
      </c>
      <c r="S124" s="11" t="s">
        <v>92</v>
      </c>
      <c r="T124" s="11" t="s">
        <v>93</v>
      </c>
      <c r="U124" s="11" t="s">
        <v>94</v>
      </c>
      <c r="V124" s="11" t="s">
        <v>95</v>
      </c>
      <c r="W124" s="11" t="s">
        <v>96</v>
      </c>
      <c r="X124" s="11" t="s">
        <v>97</v>
      </c>
      <c r="Y124" s="11" t="s">
        <v>98</v>
      </c>
      <c r="Z124" s="11" t="s">
        <v>99</v>
      </c>
      <c r="AA124" s="11" t="s">
        <v>100</v>
      </c>
      <c r="AB124" s="11" t="s">
        <v>101</v>
      </c>
      <c r="AC124" s="11" t="s">
        <v>102</v>
      </c>
      <c r="AD124" s="11" t="s">
        <v>103</v>
      </c>
      <c r="AE124" s="11" t="s">
        <v>106</v>
      </c>
      <c r="AF124" s="117" t="s">
        <v>135</v>
      </c>
      <c r="AG124" s="117" t="s">
        <v>136</v>
      </c>
    </row>
    <row r="125" spans="1:35" x14ac:dyDescent="0.35">
      <c r="A125" s="107"/>
      <c r="B125" s="118">
        <v>1</v>
      </c>
      <c r="C125" s="12" t="s">
        <v>74</v>
      </c>
      <c r="D125" s="110"/>
      <c r="E125" s="119" t="s">
        <v>35</v>
      </c>
      <c r="F125" s="16">
        <v>-8067689.629672002</v>
      </c>
      <c r="G125" s="15">
        <v>0</v>
      </c>
      <c r="H125" s="15">
        <v>0</v>
      </c>
      <c r="I125" s="15">
        <v>136728</v>
      </c>
      <c r="J125" s="15">
        <v>22146</v>
      </c>
      <c r="K125" s="15">
        <v>1119580</v>
      </c>
      <c r="L125" s="15">
        <v>1769306</v>
      </c>
      <c r="M125" s="15">
        <v>3419301</v>
      </c>
      <c r="N125" s="15">
        <v>3759693</v>
      </c>
      <c r="O125" s="15">
        <v>-1802248</v>
      </c>
      <c r="P125" s="15">
        <v>1035501</v>
      </c>
      <c r="Q125" s="15">
        <v>-2496469</v>
      </c>
      <c r="R125" s="15">
        <v>-305579</v>
      </c>
      <c r="S125" s="15">
        <v>-1158735</v>
      </c>
      <c r="T125" s="15">
        <v>-3086594</v>
      </c>
      <c r="U125" s="15">
        <v>238267</v>
      </c>
      <c r="V125" s="15">
        <v>-3425778</v>
      </c>
      <c r="W125" s="15">
        <v>-3063635</v>
      </c>
      <c r="X125" s="15">
        <v>-3259844</v>
      </c>
      <c r="Y125" s="15">
        <v>-939847</v>
      </c>
      <c r="Z125" s="15">
        <v>-4052725</v>
      </c>
      <c r="AA125" s="15">
        <v>-3287789</v>
      </c>
      <c r="AB125" s="15">
        <v>467564</v>
      </c>
      <c r="AC125" s="15">
        <v>-7073740</v>
      </c>
      <c r="AD125" s="15">
        <v>-2699225</v>
      </c>
      <c r="AE125" s="15">
        <v>-659898</v>
      </c>
      <c r="AF125" s="15">
        <v>-6357174</v>
      </c>
      <c r="AG125" s="15">
        <v>-47229</v>
      </c>
    </row>
    <row r="126" spans="1:35" x14ac:dyDescent="0.35">
      <c r="A126" s="107"/>
      <c r="B126" s="118">
        <v>2</v>
      </c>
      <c r="C126" s="12" t="s">
        <v>75</v>
      </c>
      <c r="D126" s="110"/>
      <c r="E126" s="119" t="s">
        <v>35</v>
      </c>
      <c r="F126" s="16">
        <v>-8067689.629672002</v>
      </c>
      <c r="G126" s="15">
        <v>0</v>
      </c>
      <c r="H126" s="15">
        <v>0</v>
      </c>
      <c r="I126" s="15">
        <v>136728</v>
      </c>
      <c r="J126" s="15">
        <v>22146</v>
      </c>
      <c r="K126" s="15">
        <v>1119580</v>
      </c>
      <c r="L126" s="15">
        <v>1769306</v>
      </c>
      <c r="M126" s="15">
        <v>3419301</v>
      </c>
      <c r="N126" s="15">
        <v>3759693</v>
      </c>
      <c r="O126" s="15">
        <v>-1802248</v>
      </c>
      <c r="P126" s="15">
        <v>1035501</v>
      </c>
      <c r="Q126" s="15">
        <v>-2496469</v>
      </c>
      <c r="R126" s="15">
        <v>-305579</v>
      </c>
      <c r="S126" s="15">
        <v>-1158735</v>
      </c>
      <c r="T126" s="15">
        <v>-3086594</v>
      </c>
      <c r="U126" s="15">
        <v>238267</v>
      </c>
      <c r="V126" s="15">
        <v>-3425778</v>
      </c>
      <c r="W126" s="15">
        <v>-3063635</v>
      </c>
      <c r="X126" s="15">
        <v>-3259844</v>
      </c>
      <c r="Y126" s="15">
        <v>-939847</v>
      </c>
      <c r="Z126" s="15">
        <v>-4052725</v>
      </c>
      <c r="AA126" s="15">
        <v>-3287789</v>
      </c>
      <c r="AB126" s="15">
        <v>467564</v>
      </c>
      <c r="AC126" s="15">
        <v>-7073740</v>
      </c>
      <c r="AD126" s="15">
        <v>-2699225</v>
      </c>
      <c r="AE126" s="15">
        <v>-659898</v>
      </c>
      <c r="AF126" s="15">
        <v>-6357174</v>
      </c>
      <c r="AG126" s="15">
        <v>-47229</v>
      </c>
    </row>
    <row r="127" spans="1:35" x14ac:dyDescent="0.35">
      <c r="A127" s="107"/>
      <c r="B127" s="118">
        <v>3</v>
      </c>
      <c r="C127" s="12" t="s">
        <v>76</v>
      </c>
      <c r="D127" s="110"/>
      <c r="E127" s="119" t="s">
        <v>35</v>
      </c>
      <c r="F127" s="16">
        <v>-2478014.5870603034</v>
      </c>
      <c r="G127" s="15">
        <v>0</v>
      </c>
      <c r="H127" s="15">
        <v>0</v>
      </c>
      <c r="I127" s="15">
        <v>131137</v>
      </c>
      <c r="J127" s="15">
        <v>23612</v>
      </c>
      <c r="K127" s="15">
        <v>1291078</v>
      </c>
      <c r="L127" s="15">
        <v>3771173</v>
      </c>
      <c r="M127" s="15">
        <v>4721473</v>
      </c>
      <c r="N127" s="15">
        <v>4787390</v>
      </c>
      <c r="O127" s="15">
        <v>-1274110</v>
      </c>
      <c r="P127" s="15">
        <v>2318534</v>
      </c>
      <c r="Q127" s="15">
        <v>-2028305</v>
      </c>
      <c r="R127" s="15">
        <v>-176745</v>
      </c>
      <c r="S127" s="15">
        <v>-544293</v>
      </c>
      <c r="T127" s="15">
        <v>-2840099</v>
      </c>
      <c r="U127" s="15">
        <v>501584</v>
      </c>
      <c r="V127" s="15">
        <v>-3297157</v>
      </c>
      <c r="W127" s="15">
        <v>-2541260</v>
      </c>
      <c r="X127" s="15">
        <v>-3249357</v>
      </c>
      <c r="Y127" s="15">
        <v>-671522</v>
      </c>
      <c r="Z127" s="15">
        <v>-4375347</v>
      </c>
      <c r="AA127" s="15">
        <v>-3401340</v>
      </c>
      <c r="AB127" s="15">
        <v>330488</v>
      </c>
      <c r="AC127" s="15">
        <v>-7243141</v>
      </c>
      <c r="AD127" s="15">
        <v>-2504779</v>
      </c>
      <c r="AE127" s="15">
        <v>-141005</v>
      </c>
      <c r="AF127" s="15">
        <v>-5868609</v>
      </c>
      <c r="AG127" s="15">
        <v>214588</v>
      </c>
    </row>
    <row r="128" spans="1:35" x14ac:dyDescent="0.35">
      <c r="A128" s="107"/>
      <c r="B128" s="118">
        <v>4</v>
      </c>
      <c r="C128" s="12" t="s">
        <v>77</v>
      </c>
      <c r="D128" s="110"/>
      <c r="E128" s="119" t="s">
        <v>35</v>
      </c>
      <c r="F128" s="16">
        <v>-1984733.5012420756</v>
      </c>
      <c r="G128" s="15">
        <v>0</v>
      </c>
      <c r="H128" s="15">
        <v>0</v>
      </c>
      <c r="I128" s="15">
        <v>-787</v>
      </c>
      <c r="J128" s="15">
        <v>-18151</v>
      </c>
      <c r="K128" s="15">
        <v>716396</v>
      </c>
      <c r="L128" s="15">
        <v>-167332</v>
      </c>
      <c r="M128" s="15">
        <v>119784</v>
      </c>
      <c r="N128" s="15">
        <v>382544</v>
      </c>
      <c r="O128" s="15">
        <v>-67490</v>
      </c>
      <c r="P128" s="15">
        <v>238402</v>
      </c>
      <c r="Q128" s="15">
        <v>-655769</v>
      </c>
      <c r="R128" s="15">
        <v>559175</v>
      </c>
      <c r="S128" s="15">
        <v>-324908</v>
      </c>
      <c r="T128" s="15">
        <v>-981641</v>
      </c>
      <c r="U128" s="15">
        <v>-322015</v>
      </c>
      <c r="V128" s="15">
        <v>-434894</v>
      </c>
      <c r="W128" s="15">
        <v>372891</v>
      </c>
      <c r="X128" s="15">
        <v>-907864</v>
      </c>
      <c r="Y128" s="15">
        <v>-173185</v>
      </c>
      <c r="Z128" s="15">
        <v>-614576</v>
      </c>
      <c r="AA128" s="15">
        <v>-959507</v>
      </c>
      <c r="AB128" s="15">
        <v>-180900</v>
      </c>
      <c r="AC128" s="15">
        <v>-1843090</v>
      </c>
      <c r="AD128" s="15">
        <v>-526262</v>
      </c>
      <c r="AE128" s="15">
        <v>-771403</v>
      </c>
      <c r="AF128" s="15">
        <v>-844815</v>
      </c>
      <c r="AG128" s="15">
        <v>558530</v>
      </c>
    </row>
    <row r="129" spans="1:33" s="107" customFormat="1" x14ac:dyDescent="0.35">
      <c r="A129" s="132"/>
      <c r="B129" s="118">
        <v>5</v>
      </c>
      <c r="C129" s="12" t="s">
        <v>78</v>
      </c>
      <c r="D129" s="110"/>
      <c r="E129" s="119" t="s">
        <v>35</v>
      </c>
      <c r="F129" s="16">
        <v>-6958522.4461771064</v>
      </c>
      <c r="G129" s="15">
        <v>0</v>
      </c>
      <c r="H129" s="15">
        <v>0</v>
      </c>
      <c r="I129" s="15">
        <v>3164534</v>
      </c>
      <c r="J129" s="15">
        <v>820276</v>
      </c>
      <c r="K129" s="15">
        <v>1039739</v>
      </c>
      <c r="L129" s="15">
        <v>1478894</v>
      </c>
      <c r="M129" s="15">
        <v>3174582</v>
      </c>
      <c r="N129" s="15">
        <v>3627811</v>
      </c>
      <c r="O129" s="15">
        <v>-1856215</v>
      </c>
      <c r="P129" s="15">
        <v>1314171</v>
      </c>
      <c r="Q129" s="15">
        <v>-2741223</v>
      </c>
      <c r="R129" s="15">
        <v>-572077</v>
      </c>
      <c r="S129" s="15">
        <v>-1396007</v>
      </c>
      <c r="T129" s="15">
        <v>-3624157</v>
      </c>
      <c r="U129" s="15">
        <v>57367</v>
      </c>
      <c r="V129" s="15">
        <v>-3586272</v>
      </c>
      <c r="W129" s="15">
        <v>-3209106</v>
      </c>
      <c r="X129" s="15">
        <v>-3451680</v>
      </c>
      <c r="Y129" s="15">
        <v>-1235402</v>
      </c>
      <c r="Z129" s="15">
        <v>-4261568</v>
      </c>
      <c r="AA129" s="15">
        <v>-3359445</v>
      </c>
      <c r="AB129" s="15">
        <v>420424</v>
      </c>
      <c r="AC129" s="15">
        <v>-7557761</v>
      </c>
      <c r="AD129" s="15">
        <v>-3068211</v>
      </c>
      <c r="AE129" s="15">
        <v>-1108709</v>
      </c>
      <c r="AF129" s="15">
        <v>-6777041</v>
      </c>
      <c r="AG129" s="15">
        <v>-500066</v>
      </c>
    </row>
    <row r="130" spans="1:33" s="107" customFormat="1" x14ac:dyDescent="0.35">
      <c r="A130" s="132"/>
      <c r="B130" s="118">
        <v>6</v>
      </c>
      <c r="C130" s="12" t="s">
        <v>107</v>
      </c>
      <c r="D130" s="110"/>
      <c r="E130" s="119" t="s">
        <v>35</v>
      </c>
      <c r="F130" s="16">
        <v>-635328.5973936331</v>
      </c>
      <c r="G130" s="15">
        <v>0</v>
      </c>
      <c r="H130" s="15">
        <v>0</v>
      </c>
      <c r="I130" s="15">
        <v>-4881</v>
      </c>
      <c r="J130" s="15">
        <v>1857756</v>
      </c>
      <c r="K130" s="15">
        <v>2083334</v>
      </c>
      <c r="L130" s="15">
        <v>3328432</v>
      </c>
      <c r="M130" s="15">
        <v>2061274</v>
      </c>
      <c r="N130" s="15">
        <v>2927933</v>
      </c>
      <c r="O130" s="15">
        <v>472727</v>
      </c>
      <c r="P130" s="15">
        <v>1745238</v>
      </c>
      <c r="Q130" s="15">
        <v>-1137212</v>
      </c>
      <c r="R130" s="15">
        <v>-261974</v>
      </c>
      <c r="S130" s="15">
        <v>-879004</v>
      </c>
      <c r="T130" s="15">
        <v>-3683300</v>
      </c>
      <c r="U130" s="15">
        <v>-1618158</v>
      </c>
      <c r="V130" s="15">
        <v>-2485226</v>
      </c>
      <c r="W130" s="15">
        <v>-1123026</v>
      </c>
      <c r="X130" s="15">
        <v>-2785334</v>
      </c>
      <c r="Y130" s="15">
        <v>221063</v>
      </c>
      <c r="Z130" s="15">
        <v>-1501879</v>
      </c>
      <c r="AA130" s="15">
        <v>-1770612</v>
      </c>
      <c r="AB130" s="15">
        <v>1480840</v>
      </c>
      <c r="AC130" s="15">
        <v>-5661963</v>
      </c>
      <c r="AD130" s="15">
        <v>-1744416</v>
      </c>
      <c r="AE130" s="15">
        <v>-1404347</v>
      </c>
      <c r="AF130" s="15">
        <v>-6639649</v>
      </c>
      <c r="AG130" s="15">
        <v>733175</v>
      </c>
    </row>
    <row r="131" spans="1:33" x14ac:dyDescent="0.35">
      <c r="B131"/>
      <c r="C131" s="23"/>
      <c r="D131" s="23"/>
      <c r="E131"/>
      <c r="F131" s="79"/>
      <c r="AF131" s="107"/>
    </row>
    <row r="132" spans="1:33" x14ac:dyDescent="0.35">
      <c r="B132" s="3" t="s">
        <v>29</v>
      </c>
      <c r="C132" s="22"/>
      <c r="D132" s="22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112"/>
      <c r="AG132" s="112"/>
    </row>
    <row r="133" spans="1:33" x14ac:dyDescent="0.35">
      <c r="B133" s="5" t="s">
        <v>14</v>
      </c>
      <c r="C133" s="8" t="s">
        <v>13</v>
      </c>
      <c r="D133" s="8"/>
      <c r="E133" s="6" t="s">
        <v>22</v>
      </c>
      <c r="F133" s="6" t="s">
        <v>37</v>
      </c>
      <c r="G133" s="11" t="s">
        <v>80</v>
      </c>
      <c r="H133" s="11" t="s">
        <v>81</v>
      </c>
      <c r="I133" s="11" t="s">
        <v>82</v>
      </c>
      <c r="J133" s="11" t="s">
        <v>83</v>
      </c>
      <c r="K133" s="11" t="s">
        <v>84</v>
      </c>
      <c r="L133" s="11" t="s">
        <v>85</v>
      </c>
      <c r="M133" s="11" t="s">
        <v>86</v>
      </c>
      <c r="N133" s="11" t="s">
        <v>87</v>
      </c>
      <c r="O133" s="11" t="s">
        <v>88</v>
      </c>
      <c r="P133" s="11" t="s">
        <v>89</v>
      </c>
      <c r="Q133" s="11" t="s">
        <v>90</v>
      </c>
      <c r="R133" s="11" t="s">
        <v>91</v>
      </c>
      <c r="S133" s="11" t="s">
        <v>92</v>
      </c>
      <c r="T133" s="11" t="s">
        <v>93</v>
      </c>
      <c r="U133" s="11" t="s">
        <v>94</v>
      </c>
      <c r="V133" s="11" t="s">
        <v>95</v>
      </c>
      <c r="W133" s="11" t="s">
        <v>96</v>
      </c>
      <c r="X133" s="11" t="s">
        <v>97</v>
      </c>
      <c r="Y133" s="11" t="s">
        <v>98</v>
      </c>
      <c r="Z133" s="11" t="s">
        <v>99</v>
      </c>
      <c r="AA133" s="11" t="s">
        <v>100</v>
      </c>
      <c r="AB133" s="11" t="s">
        <v>101</v>
      </c>
      <c r="AC133" s="11" t="s">
        <v>102</v>
      </c>
      <c r="AD133" s="11" t="s">
        <v>103</v>
      </c>
      <c r="AE133" s="11" t="s">
        <v>106</v>
      </c>
      <c r="AF133" s="117" t="s">
        <v>135</v>
      </c>
      <c r="AG133" s="117" t="s">
        <v>136</v>
      </c>
    </row>
    <row r="134" spans="1:33" x14ac:dyDescent="0.35">
      <c r="A134" s="107"/>
      <c r="B134" s="118">
        <v>1</v>
      </c>
      <c r="C134" s="12" t="s">
        <v>74</v>
      </c>
      <c r="D134" s="110"/>
      <c r="E134" s="119" t="s">
        <v>35</v>
      </c>
      <c r="F134" s="16">
        <v>-903048.41857530666</v>
      </c>
      <c r="G134" s="15">
        <v>0</v>
      </c>
      <c r="H134" s="15">
        <v>0</v>
      </c>
      <c r="I134" s="15">
        <v>8558</v>
      </c>
      <c r="J134" s="15">
        <v>-683</v>
      </c>
      <c r="K134" s="15">
        <v>820</v>
      </c>
      <c r="L134" s="15">
        <v>-2380820</v>
      </c>
      <c r="M134" s="15">
        <v>345884</v>
      </c>
      <c r="N134" s="15">
        <v>-21227</v>
      </c>
      <c r="O134" s="15">
        <v>-24653</v>
      </c>
      <c r="P134" s="15">
        <v>-228388</v>
      </c>
      <c r="Q134" s="15">
        <v>-176451</v>
      </c>
      <c r="R134" s="15">
        <v>544551</v>
      </c>
      <c r="S134" s="15">
        <v>-136959</v>
      </c>
      <c r="T134" s="15">
        <v>11076</v>
      </c>
      <c r="U134" s="15">
        <v>1297004</v>
      </c>
      <c r="V134" s="15">
        <v>153390</v>
      </c>
      <c r="W134" s="15">
        <v>-2959</v>
      </c>
      <c r="X134" s="15">
        <v>-1594</v>
      </c>
      <c r="Y134" s="15">
        <v>-26030</v>
      </c>
      <c r="Z134" s="15">
        <v>66765</v>
      </c>
      <c r="AA134" s="15">
        <v>-2807</v>
      </c>
      <c r="AB134" s="15">
        <v>-29687</v>
      </c>
      <c r="AC134" s="15">
        <v>49931</v>
      </c>
      <c r="AD134" s="15">
        <v>157337</v>
      </c>
      <c r="AE134" s="15">
        <v>-22260</v>
      </c>
      <c r="AF134" s="15">
        <v>-317028</v>
      </c>
      <c r="AG134" s="15">
        <v>-22847</v>
      </c>
    </row>
    <row r="135" spans="1:33" x14ac:dyDescent="0.35">
      <c r="A135" s="107"/>
      <c r="B135" s="118">
        <v>2</v>
      </c>
      <c r="C135" s="12" t="s">
        <v>75</v>
      </c>
      <c r="D135" s="110"/>
      <c r="E135" s="119" t="s">
        <v>35</v>
      </c>
      <c r="F135" s="16">
        <v>-903048.41857530666</v>
      </c>
      <c r="G135" s="15">
        <v>0</v>
      </c>
      <c r="H135" s="15">
        <v>0</v>
      </c>
      <c r="I135" s="15">
        <v>8558</v>
      </c>
      <c r="J135" s="15">
        <v>-683</v>
      </c>
      <c r="K135" s="15">
        <v>820</v>
      </c>
      <c r="L135" s="15">
        <v>-2380820</v>
      </c>
      <c r="M135" s="15">
        <v>345884</v>
      </c>
      <c r="N135" s="15">
        <v>-21227</v>
      </c>
      <c r="O135" s="15">
        <v>-24653</v>
      </c>
      <c r="P135" s="15">
        <v>-228388</v>
      </c>
      <c r="Q135" s="15">
        <v>-176451</v>
      </c>
      <c r="R135" s="15">
        <v>544551</v>
      </c>
      <c r="S135" s="15">
        <v>-136959</v>
      </c>
      <c r="T135" s="15">
        <v>11076</v>
      </c>
      <c r="U135" s="15">
        <v>1297004</v>
      </c>
      <c r="V135" s="15">
        <v>153390</v>
      </c>
      <c r="W135" s="15">
        <v>-2959</v>
      </c>
      <c r="X135" s="15">
        <v>-1594</v>
      </c>
      <c r="Y135" s="15">
        <v>-26030</v>
      </c>
      <c r="Z135" s="15">
        <v>66765</v>
      </c>
      <c r="AA135" s="15">
        <v>-2807</v>
      </c>
      <c r="AB135" s="15">
        <v>-29687</v>
      </c>
      <c r="AC135" s="15">
        <v>49931</v>
      </c>
      <c r="AD135" s="15">
        <v>157337</v>
      </c>
      <c r="AE135" s="15">
        <v>-22260</v>
      </c>
      <c r="AF135" s="15">
        <v>-317028</v>
      </c>
      <c r="AG135" s="15">
        <v>-22847</v>
      </c>
    </row>
    <row r="136" spans="1:33" x14ac:dyDescent="0.35">
      <c r="A136" s="107"/>
      <c r="B136" s="118">
        <v>3</v>
      </c>
      <c r="C136" s="12" t="s">
        <v>76</v>
      </c>
      <c r="D136" s="110"/>
      <c r="E136" s="119" t="s">
        <v>35</v>
      </c>
      <c r="F136" s="16">
        <v>-556796.48460013303</v>
      </c>
      <c r="G136" s="15">
        <v>0</v>
      </c>
      <c r="H136" s="15">
        <v>0</v>
      </c>
      <c r="I136" s="15">
        <v>8268</v>
      </c>
      <c r="J136" s="15">
        <v>-389</v>
      </c>
      <c r="K136" s="15">
        <v>256996</v>
      </c>
      <c r="L136" s="15">
        <v>-2191922</v>
      </c>
      <c r="M136" s="15">
        <v>312417</v>
      </c>
      <c r="N136" s="15">
        <v>-22444</v>
      </c>
      <c r="O136" s="15">
        <v>-26271</v>
      </c>
      <c r="P136" s="15">
        <v>-264227</v>
      </c>
      <c r="Q136" s="15">
        <v>-153698</v>
      </c>
      <c r="R136" s="15">
        <v>545212</v>
      </c>
      <c r="S136" s="15">
        <v>-140400</v>
      </c>
      <c r="T136" s="15">
        <v>12081</v>
      </c>
      <c r="U136" s="15">
        <v>1342155</v>
      </c>
      <c r="V136" s="15">
        <v>156125</v>
      </c>
      <c r="W136" s="15">
        <v>-2191</v>
      </c>
      <c r="X136" s="15">
        <v>-915</v>
      </c>
      <c r="Y136" s="15">
        <v>-21962</v>
      </c>
      <c r="Z136" s="15">
        <v>53434</v>
      </c>
      <c r="AA136" s="15">
        <v>-2028</v>
      </c>
      <c r="AB136" s="15">
        <v>-31545</v>
      </c>
      <c r="AC136" s="15">
        <v>11990</v>
      </c>
      <c r="AD136" s="15">
        <v>154258</v>
      </c>
      <c r="AE136" s="15">
        <v>-21070</v>
      </c>
      <c r="AF136" s="15">
        <v>-185620</v>
      </c>
      <c r="AG136" s="15">
        <v>9902</v>
      </c>
    </row>
    <row r="137" spans="1:33" x14ac:dyDescent="0.35">
      <c r="A137" s="107"/>
      <c r="B137" s="118">
        <v>4</v>
      </c>
      <c r="C137" s="12" t="s">
        <v>77</v>
      </c>
      <c r="D137" s="110"/>
      <c r="E137" s="119" t="s">
        <v>35</v>
      </c>
      <c r="F137" s="16">
        <v>-298533.96726397343</v>
      </c>
      <c r="G137" s="15">
        <v>0</v>
      </c>
      <c r="H137" s="15">
        <v>0</v>
      </c>
      <c r="I137" s="15">
        <v>-291</v>
      </c>
      <c r="J137" s="15">
        <v>33</v>
      </c>
      <c r="K137" s="15">
        <v>64034</v>
      </c>
      <c r="L137" s="15">
        <v>-566147</v>
      </c>
      <c r="M137" s="15">
        <v>35028</v>
      </c>
      <c r="N137" s="15">
        <v>-7738</v>
      </c>
      <c r="O137" s="15">
        <v>-1011</v>
      </c>
      <c r="P137" s="15">
        <v>4483</v>
      </c>
      <c r="Q137" s="15">
        <v>-8598</v>
      </c>
      <c r="R137" s="15">
        <v>-1420</v>
      </c>
      <c r="S137" s="15">
        <v>-56048</v>
      </c>
      <c r="T137" s="15">
        <v>2437</v>
      </c>
      <c r="U137" s="15">
        <v>130586</v>
      </c>
      <c r="V137" s="15">
        <v>-14110</v>
      </c>
      <c r="W137" s="15">
        <v>-169</v>
      </c>
      <c r="X137" s="15">
        <v>93</v>
      </c>
      <c r="Y137" s="15">
        <v>-8357</v>
      </c>
      <c r="Z137" s="15">
        <v>21210</v>
      </c>
      <c r="AA137" s="15">
        <v>2243</v>
      </c>
      <c r="AB137" s="15">
        <v>9203</v>
      </c>
      <c r="AC137" s="15">
        <v>31901</v>
      </c>
      <c r="AD137" s="15">
        <v>52993</v>
      </c>
      <c r="AE137" s="15">
        <v>38</v>
      </c>
      <c r="AF137" s="15">
        <v>-47389</v>
      </c>
      <c r="AG137" s="15">
        <v>8817</v>
      </c>
    </row>
    <row r="138" spans="1:33" s="107" customFormat="1" x14ac:dyDescent="0.35">
      <c r="A138" s="132"/>
      <c r="B138" s="118">
        <v>5</v>
      </c>
      <c r="C138" s="12" t="s">
        <v>78</v>
      </c>
      <c r="D138" s="110"/>
      <c r="E138" s="119" t="s">
        <v>35</v>
      </c>
      <c r="F138" s="16">
        <v>-1054555.5980821028</v>
      </c>
      <c r="G138" s="15">
        <v>0</v>
      </c>
      <c r="H138" s="15">
        <v>0</v>
      </c>
      <c r="I138" s="15">
        <v>-134272</v>
      </c>
      <c r="J138" s="15">
        <v>-70</v>
      </c>
      <c r="K138" s="15">
        <v>-94899</v>
      </c>
      <c r="L138" s="15">
        <v>-2312226</v>
      </c>
      <c r="M138" s="15">
        <v>348171</v>
      </c>
      <c r="N138" s="15">
        <v>-30858</v>
      </c>
      <c r="O138" s="15">
        <v>-25432</v>
      </c>
      <c r="P138" s="15">
        <v>-208687</v>
      </c>
      <c r="Q138" s="15">
        <v>-187068</v>
      </c>
      <c r="R138" s="15">
        <v>544348</v>
      </c>
      <c r="S138" s="15">
        <v>-141246</v>
      </c>
      <c r="T138" s="15">
        <v>10170</v>
      </c>
      <c r="U138" s="15">
        <v>1318627</v>
      </c>
      <c r="V138" s="15">
        <v>157535</v>
      </c>
      <c r="W138" s="15">
        <v>-3969</v>
      </c>
      <c r="X138" s="15">
        <v>-2528</v>
      </c>
      <c r="Y138" s="15">
        <v>-30036</v>
      </c>
      <c r="Z138" s="15">
        <v>70705</v>
      </c>
      <c r="AA138" s="15">
        <v>-3858</v>
      </c>
      <c r="AB138" s="15">
        <v>-30430</v>
      </c>
      <c r="AC138" s="15">
        <v>35704</v>
      </c>
      <c r="AD138" s="15">
        <v>117467</v>
      </c>
      <c r="AE138" s="15">
        <v>-23678</v>
      </c>
      <c r="AF138" s="15">
        <v>-313541</v>
      </c>
      <c r="AG138" s="15">
        <v>-22794</v>
      </c>
    </row>
    <row r="139" spans="1:33" s="107" customFormat="1" x14ac:dyDescent="0.35">
      <c r="A139" s="132"/>
      <c r="B139" s="118">
        <v>6</v>
      </c>
      <c r="C139" s="12" t="s">
        <v>107</v>
      </c>
      <c r="D139" s="110"/>
      <c r="E139" s="119" t="s">
        <v>35</v>
      </c>
      <c r="F139" s="16">
        <v>-649779.12181465339</v>
      </c>
      <c r="G139" s="15">
        <v>0</v>
      </c>
      <c r="H139" s="15">
        <v>0</v>
      </c>
      <c r="I139" s="15">
        <v>-4392</v>
      </c>
      <c r="J139" s="15">
        <v>-80</v>
      </c>
      <c r="K139" s="15">
        <v>-61299</v>
      </c>
      <c r="L139" s="15">
        <v>-1692037</v>
      </c>
      <c r="M139" s="15">
        <v>232517</v>
      </c>
      <c r="N139" s="15">
        <v>-29898</v>
      </c>
      <c r="O139" s="15">
        <v>-15998</v>
      </c>
      <c r="P139" s="15">
        <v>-191969</v>
      </c>
      <c r="Q139" s="15">
        <v>-8045</v>
      </c>
      <c r="R139" s="15">
        <v>539345</v>
      </c>
      <c r="S139" s="15">
        <v>-192158</v>
      </c>
      <c r="T139" s="15">
        <v>-713</v>
      </c>
      <c r="U139" s="15">
        <v>945416</v>
      </c>
      <c r="V139" s="15">
        <v>18891</v>
      </c>
      <c r="W139" s="15">
        <v>-4823</v>
      </c>
      <c r="X139" s="15">
        <v>-3344</v>
      </c>
      <c r="Y139" s="15">
        <v>19724</v>
      </c>
      <c r="Z139" s="15">
        <v>37014</v>
      </c>
      <c r="AA139" s="15">
        <v>-1284</v>
      </c>
      <c r="AB139" s="15">
        <v>-52781</v>
      </c>
      <c r="AC139" s="15">
        <v>53215</v>
      </c>
      <c r="AD139" s="15">
        <v>29798</v>
      </c>
      <c r="AE139" s="15">
        <v>-24772</v>
      </c>
      <c r="AF139" s="15">
        <v>-92910</v>
      </c>
      <c r="AG139" s="15">
        <v>5407</v>
      </c>
    </row>
    <row r="140" spans="1:33" x14ac:dyDescent="0.35">
      <c r="B140"/>
      <c r="C140" s="23"/>
      <c r="D140" s="23"/>
      <c r="E140"/>
      <c r="F140" s="79"/>
      <c r="AF140" s="107"/>
    </row>
    <row r="141" spans="1:33" x14ac:dyDescent="0.35">
      <c r="B141" s="3" t="s">
        <v>65</v>
      </c>
      <c r="C141" s="22"/>
      <c r="D141" s="22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112"/>
      <c r="AG141" s="112"/>
    </row>
    <row r="142" spans="1:33" x14ac:dyDescent="0.35">
      <c r="B142" s="5" t="s">
        <v>14</v>
      </c>
      <c r="C142" s="8" t="s">
        <v>13</v>
      </c>
      <c r="D142" s="8"/>
      <c r="E142" s="6" t="s">
        <v>22</v>
      </c>
      <c r="F142" s="6" t="s">
        <v>37</v>
      </c>
      <c r="G142" s="11" t="s">
        <v>80</v>
      </c>
      <c r="H142" s="11" t="s">
        <v>81</v>
      </c>
      <c r="I142" s="11" t="s">
        <v>82</v>
      </c>
      <c r="J142" s="11" t="s">
        <v>83</v>
      </c>
      <c r="K142" s="11" t="s">
        <v>84</v>
      </c>
      <c r="L142" s="11" t="s">
        <v>85</v>
      </c>
      <c r="M142" s="11" t="s">
        <v>86</v>
      </c>
      <c r="N142" s="11" t="s">
        <v>87</v>
      </c>
      <c r="O142" s="11" t="s">
        <v>88</v>
      </c>
      <c r="P142" s="11" t="s">
        <v>89</v>
      </c>
      <c r="Q142" s="11" t="s">
        <v>90</v>
      </c>
      <c r="R142" s="11" t="s">
        <v>91</v>
      </c>
      <c r="S142" s="11" t="s">
        <v>92</v>
      </c>
      <c r="T142" s="11" t="s">
        <v>93</v>
      </c>
      <c r="U142" s="11" t="s">
        <v>94</v>
      </c>
      <c r="V142" s="11" t="s">
        <v>95</v>
      </c>
      <c r="W142" s="11" t="s">
        <v>96</v>
      </c>
      <c r="X142" s="11" t="s">
        <v>97</v>
      </c>
      <c r="Y142" s="11" t="s">
        <v>98</v>
      </c>
      <c r="Z142" s="11" t="s">
        <v>99</v>
      </c>
      <c r="AA142" s="11" t="s">
        <v>100</v>
      </c>
      <c r="AB142" s="11" t="s">
        <v>101</v>
      </c>
      <c r="AC142" s="11" t="s">
        <v>102</v>
      </c>
      <c r="AD142" s="11" t="s">
        <v>103</v>
      </c>
      <c r="AE142" s="11" t="s">
        <v>106</v>
      </c>
      <c r="AF142" s="117" t="s">
        <v>135</v>
      </c>
      <c r="AG142" s="117" t="s">
        <v>136</v>
      </c>
    </row>
    <row r="143" spans="1:33" x14ac:dyDescent="0.35">
      <c r="A143" s="107"/>
      <c r="B143" s="118">
        <v>1</v>
      </c>
      <c r="C143" s="12" t="s">
        <v>74</v>
      </c>
      <c r="D143" s="110"/>
      <c r="E143" s="119" t="s">
        <v>35</v>
      </c>
      <c r="F143" s="16">
        <v>240395497.01656133</v>
      </c>
      <c r="G143" s="15">
        <v>0</v>
      </c>
      <c r="H143" s="15">
        <v>0</v>
      </c>
      <c r="I143" s="15">
        <v>-9051768</v>
      </c>
      <c r="J143" s="15">
        <v>4238770</v>
      </c>
      <c r="K143" s="15">
        <v>108571754</v>
      </c>
      <c r="L143" s="15">
        <v>94483538</v>
      </c>
      <c r="M143" s="15">
        <v>35146250</v>
      </c>
      <c r="N143" s="15">
        <v>189051318</v>
      </c>
      <c r="O143" s="15">
        <v>99269840</v>
      </c>
      <c r="P143" s="15">
        <v>-117570919</v>
      </c>
      <c r="Q143" s="15">
        <v>28049378</v>
      </c>
      <c r="R143" s="15">
        <v>-177317403</v>
      </c>
      <c r="S143" s="15">
        <v>63588985</v>
      </c>
      <c r="T143" s="15">
        <v>-10152360</v>
      </c>
      <c r="U143" s="15">
        <v>-20502534</v>
      </c>
      <c r="V143" s="15">
        <v>75924842</v>
      </c>
      <c r="W143" s="15">
        <v>17206549</v>
      </c>
      <c r="X143" s="15">
        <v>-66522836</v>
      </c>
      <c r="Y143" s="15">
        <v>-36940067</v>
      </c>
      <c r="Z143" s="15">
        <v>71956209</v>
      </c>
      <c r="AA143" s="15">
        <v>-37864592</v>
      </c>
      <c r="AB143" s="15">
        <v>-39568826</v>
      </c>
      <c r="AC143" s="15">
        <v>45421008</v>
      </c>
      <c r="AD143" s="15">
        <v>-1511463</v>
      </c>
      <c r="AE143" s="15">
        <v>-8742710</v>
      </c>
      <c r="AF143" s="15">
        <v>17201416</v>
      </c>
      <c r="AG143" s="15">
        <v>-9292175</v>
      </c>
    </row>
    <row r="144" spans="1:33" x14ac:dyDescent="0.35">
      <c r="A144" s="107"/>
      <c r="B144" s="118">
        <v>2</v>
      </c>
      <c r="C144" s="12" t="s">
        <v>75</v>
      </c>
      <c r="D144" s="110"/>
      <c r="E144" s="119" t="s">
        <v>35</v>
      </c>
      <c r="F144" s="16">
        <v>240395497.01656133</v>
      </c>
      <c r="G144" s="15">
        <v>0</v>
      </c>
      <c r="H144" s="15">
        <v>0</v>
      </c>
      <c r="I144" s="15">
        <v>-9051768</v>
      </c>
      <c r="J144" s="15">
        <v>4238770</v>
      </c>
      <c r="K144" s="15">
        <v>108571754</v>
      </c>
      <c r="L144" s="15">
        <v>94483538</v>
      </c>
      <c r="M144" s="15">
        <v>35146250</v>
      </c>
      <c r="N144" s="15">
        <v>189051318</v>
      </c>
      <c r="O144" s="15">
        <v>99269840</v>
      </c>
      <c r="P144" s="15">
        <v>-117570919</v>
      </c>
      <c r="Q144" s="15">
        <v>28049378</v>
      </c>
      <c r="R144" s="15">
        <v>-177317403</v>
      </c>
      <c r="S144" s="15">
        <v>63588985</v>
      </c>
      <c r="T144" s="15">
        <v>-10152360</v>
      </c>
      <c r="U144" s="15">
        <v>-20502534</v>
      </c>
      <c r="V144" s="15">
        <v>75924842</v>
      </c>
      <c r="W144" s="15">
        <v>17206549</v>
      </c>
      <c r="X144" s="15">
        <v>-66522836</v>
      </c>
      <c r="Y144" s="15">
        <v>-36940067</v>
      </c>
      <c r="Z144" s="15">
        <v>71956209</v>
      </c>
      <c r="AA144" s="15">
        <v>-37864592</v>
      </c>
      <c r="AB144" s="15">
        <v>-39568826</v>
      </c>
      <c r="AC144" s="15">
        <v>45421008</v>
      </c>
      <c r="AD144" s="15">
        <v>-1511463</v>
      </c>
      <c r="AE144" s="15">
        <v>-8742710</v>
      </c>
      <c r="AF144" s="15">
        <v>17201416</v>
      </c>
      <c r="AG144" s="15">
        <v>-9292175</v>
      </c>
    </row>
    <row r="145" spans="1:33" x14ac:dyDescent="0.35">
      <c r="A145" s="107"/>
      <c r="B145" s="118">
        <v>3</v>
      </c>
      <c r="C145" s="12" t="s">
        <v>76</v>
      </c>
      <c r="D145" s="110"/>
      <c r="E145" s="119" t="s">
        <v>35</v>
      </c>
      <c r="F145" s="16">
        <v>236466956.14133427</v>
      </c>
      <c r="G145" s="15">
        <v>0</v>
      </c>
      <c r="H145" s="15">
        <v>0</v>
      </c>
      <c r="I145" s="15">
        <v>-8477116</v>
      </c>
      <c r="J145" s="15">
        <v>3717714</v>
      </c>
      <c r="K145" s="15">
        <v>-28121263</v>
      </c>
      <c r="L145" s="15">
        <v>213843519</v>
      </c>
      <c r="M145" s="15">
        <v>38273807</v>
      </c>
      <c r="N145" s="15">
        <v>203232532</v>
      </c>
      <c r="O145" s="15">
        <v>110931882</v>
      </c>
      <c r="P145" s="15">
        <v>-125302344</v>
      </c>
      <c r="Q145" s="15">
        <v>26399390</v>
      </c>
      <c r="R145" s="15">
        <v>-171339511</v>
      </c>
      <c r="S145" s="15">
        <v>50886040</v>
      </c>
      <c r="T145" s="15">
        <v>-2808555</v>
      </c>
      <c r="U145" s="15">
        <v>-20566828</v>
      </c>
      <c r="V145" s="15">
        <v>78125505</v>
      </c>
      <c r="W145" s="15">
        <v>12263609</v>
      </c>
      <c r="X145" s="15">
        <v>-62910359</v>
      </c>
      <c r="Y145" s="15">
        <v>-36370688</v>
      </c>
      <c r="Z145" s="15">
        <v>72119592</v>
      </c>
      <c r="AA145" s="15">
        <v>-38314299</v>
      </c>
      <c r="AB145" s="15">
        <v>-37443782</v>
      </c>
      <c r="AC145" s="15">
        <v>45944883</v>
      </c>
      <c r="AD145" s="15">
        <v>-4350067</v>
      </c>
      <c r="AE145" s="15">
        <v>-10010797</v>
      </c>
      <c r="AF145" s="15">
        <v>18534987</v>
      </c>
      <c r="AG145" s="15">
        <v>-8605062</v>
      </c>
    </row>
    <row r="146" spans="1:33" x14ac:dyDescent="0.35">
      <c r="A146" s="107"/>
      <c r="B146" s="118">
        <v>4</v>
      </c>
      <c r="C146" s="12" t="s">
        <v>77</v>
      </c>
      <c r="D146" s="110"/>
      <c r="E146" s="119" t="s">
        <v>35</v>
      </c>
      <c r="F146" s="16">
        <v>52124940.995447867</v>
      </c>
      <c r="G146" s="15">
        <v>0</v>
      </c>
      <c r="H146" s="15">
        <v>0</v>
      </c>
      <c r="I146" s="15">
        <v>339842</v>
      </c>
      <c r="J146" s="15">
        <v>261848</v>
      </c>
      <c r="K146" s="15">
        <v>13235000</v>
      </c>
      <c r="L146" s="15">
        <v>50690664</v>
      </c>
      <c r="M146" s="15">
        <v>-3070802</v>
      </c>
      <c r="N146" s="15">
        <v>23601690</v>
      </c>
      <c r="O146" s="15">
        <v>-4611342</v>
      </c>
      <c r="P146" s="15">
        <v>-8619641</v>
      </c>
      <c r="Q146" s="15">
        <v>16226728</v>
      </c>
      <c r="R146" s="15">
        <v>-57604027</v>
      </c>
      <c r="S146" s="15">
        <v>39044475</v>
      </c>
      <c r="T146" s="15">
        <v>9763422</v>
      </c>
      <c r="U146" s="15">
        <v>-5450801</v>
      </c>
      <c r="V146" s="15">
        <v>2163833</v>
      </c>
      <c r="W146" s="15">
        <v>-12242699</v>
      </c>
      <c r="X146" s="15">
        <v>9830136</v>
      </c>
      <c r="Y146" s="15">
        <v>-5796015</v>
      </c>
      <c r="Z146" s="15">
        <v>9398688</v>
      </c>
      <c r="AA146" s="15">
        <v>-4282463</v>
      </c>
      <c r="AB146" s="15">
        <v>-9020461</v>
      </c>
      <c r="AC146" s="15">
        <v>10390311</v>
      </c>
      <c r="AD146" s="15">
        <v>-2158764</v>
      </c>
      <c r="AE146" s="15">
        <v>1456051</v>
      </c>
      <c r="AF146" s="15">
        <v>-207637</v>
      </c>
      <c r="AG146" s="15">
        <v>-1897381</v>
      </c>
    </row>
    <row r="147" spans="1:33" s="107" customFormat="1" x14ac:dyDescent="0.35">
      <c r="A147" s="132"/>
      <c r="B147" s="118">
        <v>5</v>
      </c>
      <c r="C147" s="12" t="s">
        <v>78</v>
      </c>
      <c r="D147" s="110"/>
      <c r="E147" s="119" t="s">
        <v>35</v>
      </c>
      <c r="F147" s="16">
        <v>277391652.07459098</v>
      </c>
      <c r="G147" s="15">
        <v>0</v>
      </c>
      <c r="H147" s="15">
        <v>0</v>
      </c>
      <c r="I147" s="15">
        <v>129058266</v>
      </c>
      <c r="J147" s="15">
        <v>71858081</v>
      </c>
      <c r="K147" s="15">
        <v>-40045641</v>
      </c>
      <c r="L147" s="15">
        <v>67886628</v>
      </c>
      <c r="M147" s="15">
        <v>31688808</v>
      </c>
      <c r="N147" s="15">
        <v>197165281</v>
      </c>
      <c r="O147" s="15">
        <v>92029671</v>
      </c>
      <c r="P147" s="15">
        <v>-112856286</v>
      </c>
      <c r="Q147" s="15">
        <v>29192218</v>
      </c>
      <c r="R147" s="15">
        <v>-173100278</v>
      </c>
      <c r="S147" s="15">
        <v>52479536</v>
      </c>
      <c r="T147" s="15">
        <v>-5238976</v>
      </c>
      <c r="U147" s="15">
        <v>-24556217</v>
      </c>
      <c r="V147" s="15">
        <v>74193051</v>
      </c>
      <c r="W147" s="15">
        <v>19510671</v>
      </c>
      <c r="X147" s="15">
        <v>-67899314</v>
      </c>
      <c r="Y147" s="15">
        <v>-35771857</v>
      </c>
      <c r="Z147" s="15">
        <v>68090988</v>
      </c>
      <c r="AA147" s="15">
        <v>-39456365</v>
      </c>
      <c r="AB147" s="15">
        <v>-39671568</v>
      </c>
      <c r="AC147" s="15">
        <v>47032656</v>
      </c>
      <c r="AD147" s="15">
        <v>-1576286</v>
      </c>
      <c r="AE147" s="15">
        <v>-8516576</v>
      </c>
      <c r="AF147" s="15">
        <v>17301592</v>
      </c>
      <c r="AG147" s="15">
        <v>-9177379</v>
      </c>
    </row>
    <row r="148" spans="1:33" s="107" customFormat="1" x14ac:dyDescent="0.35">
      <c r="A148" s="132"/>
      <c r="B148" s="118">
        <v>6</v>
      </c>
      <c r="C148" s="12" t="s">
        <v>107</v>
      </c>
      <c r="D148" s="110"/>
      <c r="E148" s="119" t="s">
        <v>35</v>
      </c>
      <c r="F148" s="16">
        <v>223215259.02905291</v>
      </c>
      <c r="G148" s="15">
        <v>0</v>
      </c>
      <c r="H148" s="15">
        <v>0</v>
      </c>
      <c r="I148" s="15">
        <v>3002338</v>
      </c>
      <c r="J148" s="15">
        <v>121328088</v>
      </c>
      <c r="K148" s="15">
        <v>41179892</v>
      </c>
      <c r="L148" s="15">
        <v>3839486</v>
      </c>
      <c r="M148" s="15">
        <v>102091284</v>
      </c>
      <c r="N148" s="15">
        <v>54151147</v>
      </c>
      <c r="O148" s="15">
        <v>-3178379</v>
      </c>
      <c r="P148" s="15">
        <v>-11653650</v>
      </c>
      <c r="Q148" s="15">
        <v>5657181</v>
      </c>
      <c r="R148" s="15">
        <v>-103479855</v>
      </c>
      <c r="S148" s="15">
        <v>76512880</v>
      </c>
      <c r="T148" s="15">
        <v>19807734</v>
      </c>
      <c r="U148" s="15">
        <v>7385122</v>
      </c>
      <c r="V148" s="15">
        <v>15266896</v>
      </c>
      <c r="W148" s="15">
        <v>-1442948</v>
      </c>
      <c r="X148" s="15">
        <v>-13602180</v>
      </c>
      <c r="Y148" s="15">
        <v>-43310355</v>
      </c>
      <c r="Z148" s="15">
        <v>29396395</v>
      </c>
      <c r="AA148" s="15">
        <v>-16016728</v>
      </c>
      <c r="AB148" s="15">
        <v>-34714420</v>
      </c>
      <c r="AC148" s="15">
        <v>44145861</v>
      </c>
      <c r="AD148" s="15">
        <v>-6314340</v>
      </c>
      <c r="AE148" s="15">
        <v>1343776</v>
      </c>
      <c r="AF148" s="15">
        <v>15973796</v>
      </c>
      <c r="AG148" s="15">
        <v>-10502113</v>
      </c>
    </row>
    <row r="149" spans="1:33" x14ac:dyDescent="0.35">
      <c r="B149"/>
      <c r="C149" s="23"/>
      <c r="D149" s="23"/>
      <c r="E149"/>
      <c r="F149" s="79"/>
      <c r="AF149" s="107"/>
    </row>
    <row r="150" spans="1:33" s="107" customFormat="1" x14ac:dyDescent="0.35">
      <c r="B150" s="38" t="s">
        <v>117</v>
      </c>
      <c r="C150" s="38"/>
      <c r="D150" s="38"/>
      <c r="E150" s="47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</row>
    <row r="151" spans="1:33" s="107" customFormat="1" x14ac:dyDescent="0.35">
      <c r="B151" s="39" t="s">
        <v>14</v>
      </c>
      <c r="C151" s="39" t="s">
        <v>13</v>
      </c>
      <c r="D151" s="39"/>
      <c r="E151" s="43" t="s">
        <v>7</v>
      </c>
      <c r="F151" s="43" t="s">
        <v>37</v>
      </c>
      <c r="G151" s="117" t="s">
        <v>80</v>
      </c>
      <c r="H151" s="117" t="s">
        <v>81</v>
      </c>
      <c r="I151" s="117" t="s">
        <v>82</v>
      </c>
      <c r="J151" s="117" t="s">
        <v>83</v>
      </c>
      <c r="K151" s="117" t="s">
        <v>84</v>
      </c>
      <c r="L151" s="117" t="s">
        <v>85</v>
      </c>
      <c r="M151" s="117" t="s">
        <v>86</v>
      </c>
      <c r="N151" s="117" t="s">
        <v>87</v>
      </c>
      <c r="O151" s="117" t="s">
        <v>88</v>
      </c>
      <c r="P151" s="117" t="s">
        <v>89</v>
      </c>
      <c r="Q151" s="117" t="s">
        <v>90</v>
      </c>
      <c r="R151" s="117" t="s">
        <v>91</v>
      </c>
      <c r="S151" s="117" t="s">
        <v>92</v>
      </c>
      <c r="T151" s="117" t="s">
        <v>93</v>
      </c>
      <c r="U151" s="117" t="s">
        <v>94</v>
      </c>
      <c r="V151" s="117" t="s">
        <v>95</v>
      </c>
      <c r="W151" s="117" t="s">
        <v>96</v>
      </c>
      <c r="X151" s="117" t="s">
        <v>97</v>
      </c>
      <c r="Y151" s="117" t="s">
        <v>98</v>
      </c>
      <c r="Z151" s="117" t="s">
        <v>99</v>
      </c>
      <c r="AA151" s="117" t="s">
        <v>100</v>
      </c>
      <c r="AB151" s="117" t="s">
        <v>101</v>
      </c>
      <c r="AC151" s="117" t="s">
        <v>102</v>
      </c>
      <c r="AD151" s="117" t="s">
        <v>103</v>
      </c>
      <c r="AE151" s="117" t="s">
        <v>106</v>
      </c>
      <c r="AF151" s="117" t="s">
        <v>135</v>
      </c>
      <c r="AG151" s="117" t="s">
        <v>136</v>
      </c>
    </row>
    <row r="152" spans="1:33" s="107" customFormat="1" x14ac:dyDescent="0.35">
      <c r="B152" s="118">
        <v>1</v>
      </c>
      <c r="C152" s="77" t="s">
        <v>74</v>
      </c>
      <c r="D152" s="42"/>
      <c r="E152" s="48" t="s">
        <v>35</v>
      </c>
      <c r="F152" s="16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</row>
    <row r="153" spans="1:33" s="107" customFormat="1" x14ac:dyDescent="0.35">
      <c r="B153" s="118">
        <v>2</v>
      </c>
      <c r="C153" s="77" t="s">
        <v>75</v>
      </c>
      <c r="D153" s="42"/>
      <c r="E153" s="48" t="s">
        <v>35</v>
      </c>
      <c r="F153" s="16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</row>
    <row r="154" spans="1:33" s="107" customFormat="1" x14ac:dyDescent="0.35">
      <c r="B154" s="118">
        <v>3</v>
      </c>
      <c r="C154" s="77" t="s">
        <v>76</v>
      </c>
      <c r="D154" s="42"/>
      <c r="E154" s="48" t="s">
        <v>35</v>
      </c>
      <c r="F154" s="16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</row>
    <row r="155" spans="1:33" s="107" customFormat="1" x14ac:dyDescent="0.35">
      <c r="B155" s="118">
        <v>4</v>
      </c>
      <c r="C155" s="77" t="s">
        <v>77</v>
      </c>
      <c r="D155" s="42"/>
      <c r="E155" s="48" t="s">
        <v>35</v>
      </c>
      <c r="F155" s="16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</row>
    <row r="156" spans="1:33" s="107" customFormat="1" x14ac:dyDescent="0.35">
      <c r="B156" s="118">
        <v>5</v>
      </c>
      <c r="C156" s="77" t="s">
        <v>78</v>
      </c>
      <c r="D156" s="42"/>
      <c r="E156" s="48" t="s">
        <v>35</v>
      </c>
      <c r="F156" s="16">
        <v>7877885.474312664</v>
      </c>
      <c r="G156" s="15">
        <v>0</v>
      </c>
      <c r="H156" s="15">
        <v>0</v>
      </c>
      <c r="I156" s="15">
        <v>3250000</v>
      </c>
      <c r="J156" s="15">
        <v>3250000</v>
      </c>
      <c r="K156" s="15">
        <v>3250000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</row>
    <row r="157" spans="1:33" s="107" customFormat="1" x14ac:dyDescent="0.35">
      <c r="B157" s="118">
        <v>6</v>
      </c>
      <c r="C157" s="77" t="s">
        <v>107</v>
      </c>
      <c r="D157" s="42"/>
      <c r="E157" s="48" t="s">
        <v>35</v>
      </c>
      <c r="F157" s="16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</row>
    <row r="158" spans="1:33" s="107" customFormat="1" x14ac:dyDescent="0.35">
      <c r="C158" s="111"/>
      <c r="D158" s="111"/>
      <c r="F158" s="79"/>
      <c r="H158" s="79"/>
      <c r="I158" s="79"/>
    </row>
    <row r="159" spans="1:33" x14ac:dyDescent="0.35">
      <c r="B159" s="38" t="s">
        <v>119</v>
      </c>
      <c r="C159" s="38"/>
      <c r="D159" s="38"/>
      <c r="E159" s="47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</row>
    <row r="160" spans="1:33" x14ac:dyDescent="0.35">
      <c r="B160" s="39" t="s">
        <v>14</v>
      </c>
      <c r="C160" s="39" t="s">
        <v>13</v>
      </c>
      <c r="D160" s="39"/>
      <c r="E160" s="43" t="s">
        <v>7</v>
      </c>
      <c r="F160" s="43" t="s">
        <v>37</v>
      </c>
      <c r="G160" s="117" t="s">
        <v>80</v>
      </c>
      <c r="H160" s="117" t="s">
        <v>81</v>
      </c>
      <c r="I160" s="117" t="s">
        <v>82</v>
      </c>
      <c r="J160" s="117" t="s">
        <v>83</v>
      </c>
      <c r="K160" s="117" t="s">
        <v>84</v>
      </c>
      <c r="L160" s="117" t="s">
        <v>85</v>
      </c>
      <c r="M160" s="117" t="s">
        <v>86</v>
      </c>
      <c r="N160" s="117" t="s">
        <v>87</v>
      </c>
      <c r="O160" s="117" t="s">
        <v>88</v>
      </c>
      <c r="P160" s="117" t="s">
        <v>89</v>
      </c>
      <c r="Q160" s="117" t="s">
        <v>90</v>
      </c>
      <c r="R160" s="117" t="s">
        <v>91</v>
      </c>
      <c r="S160" s="117" t="s">
        <v>92</v>
      </c>
      <c r="T160" s="117" t="s">
        <v>93</v>
      </c>
      <c r="U160" s="117" t="s">
        <v>94</v>
      </c>
      <c r="V160" s="117" t="s">
        <v>95</v>
      </c>
      <c r="W160" s="117" t="s">
        <v>96</v>
      </c>
      <c r="X160" s="117" t="s">
        <v>97</v>
      </c>
      <c r="Y160" s="117" t="s">
        <v>98</v>
      </c>
      <c r="Z160" s="117" t="s">
        <v>99</v>
      </c>
      <c r="AA160" s="117" t="s">
        <v>100</v>
      </c>
      <c r="AB160" s="117" t="s">
        <v>101</v>
      </c>
      <c r="AC160" s="117" t="s">
        <v>102</v>
      </c>
      <c r="AD160" s="117" t="s">
        <v>103</v>
      </c>
      <c r="AE160" s="117" t="s">
        <v>106</v>
      </c>
      <c r="AF160" s="117" t="s">
        <v>135</v>
      </c>
      <c r="AG160" s="117" t="s">
        <v>136</v>
      </c>
    </row>
    <row r="161" spans="2:33" x14ac:dyDescent="0.35">
      <c r="B161" s="118">
        <v>1</v>
      </c>
      <c r="C161" s="77" t="s">
        <v>74</v>
      </c>
      <c r="D161" s="42"/>
      <c r="E161" s="48" t="s">
        <v>35</v>
      </c>
      <c r="F161" s="16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</row>
    <row r="162" spans="2:33" x14ac:dyDescent="0.35">
      <c r="B162" s="118">
        <v>2</v>
      </c>
      <c r="C162" s="77" t="s">
        <v>75</v>
      </c>
      <c r="D162" s="42"/>
      <c r="E162" s="48" t="s">
        <v>35</v>
      </c>
      <c r="F162" s="16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</row>
    <row r="163" spans="2:33" x14ac:dyDescent="0.35">
      <c r="B163" s="118">
        <v>3</v>
      </c>
      <c r="C163" s="77" t="s">
        <v>76</v>
      </c>
      <c r="D163" s="42"/>
      <c r="E163" s="48" t="s">
        <v>35</v>
      </c>
      <c r="F163" s="16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</row>
    <row r="164" spans="2:33" x14ac:dyDescent="0.35">
      <c r="B164" s="118">
        <v>4</v>
      </c>
      <c r="C164" s="77" t="s">
        <v>77</v>
      </c>
      <c r="D164" s="42"/>
      <c r="E164" s="48" t="s">
        <v>35</v>
      </c>
      <c r="F164" s="16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</row>
    <row r="165" spans="2:33" x14ac:dyDescent="0.35">
      <c r="B165" s="118">
        <v>5</v>
      </c>
      <c r="C165" s="77" t="s">
        <v>78</v>
      </c>
      <c r="D165" s="42"/>
      <c r="E165" s="48" t="s">
        <v>35</v>
      </c>
      <c r="F165" s="16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</row>
    <row r="166" spans="2:33" x14ac:dyDescent="0.35">
      <c r="B166" s="118">
        <v>6</v>
      </c>
      <c r="C166" s="77" t="s">
        <v>107</v>
      </c>
      <c r="D166" s="42"/>
      <c r="E166" s="48" t="s">
        <v>35</v>
      </c>
      <c r="F166" s="16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</row>
    <row r="168" spans="2:33" s="107" customFormat="1" x14ac:dyDescent="0.35"/>
    <row r="169" spans="2:33" s="107" customFormat="1" x14ac:dyDescent="0.35"/>
    <row r="170" spans="2:33" x14ac:dyDescent="0.35"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</row>
    <row r="171" spans="2:33" x14ac:dyDescent="0.35"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</row>
    <row r="172" spans="2:33" x14ac:dyDescent="0.35"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</row>
    <row r="173" spans="2:33" x14ac:dyDescent="0.35"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</row>
    <row r="174" spans="2:33" x14ac:dyDescent="0.35"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</row>
    <row r="175" spans="2:33" x14ac:dyDescent="0.35"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</row>
    <row r="176" spans="2:33" x14ac:dyDescent="0.35"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</row>
    <row r="177" spans="2:32" x14ac:dyDescent="0.35"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</row>
    <row r="178" spans="2:32" x14ac:dyDescent="0.35"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</row>
    <row r="179" spans="2:32" x14ac:dyDescent="0.35"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</row>
    <row r="180" spans="2:32" x14ac:dyDescent="0.35"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</row>
    <row r="181" spans="2:32" x14ac:dyDescent="0.35"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</row>
    <row r="182" spans="2:32" x14ac:dyDescent="0.35"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</row>
    <row r="183" spans="2:32" x14ac:dyDescent="0.35"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36829-0D5F-4575-A1D8-3095494E6A79}">
  <sheetPr codeName="Sheet7">
    <tabColor theme="3"/>
  </sheetPr>
  <dimension ref="A1:AG183"/>
  <sheetViews>
    <sheetView zoomScaleNormal="100" workbookViewId="0">
      <selection activeCell="F12" sqref="F12"/>
    </sheetView>
  </sheetViews>
  <sheetFormatPr defaultColWidth="9.23046875" defaultRowHeight="15.5" x14ac:dyDescent="0.35"/>
  <cols>
    <col min="1" max="1" width="9.23046875" style="107" customWidth="1"/>
    <col min="2" max="2" width="9.23046875" style="67"/>
    <col min="3" max="3" width="18.07421875" style="103" bestFit="1" customWidth="1"/>
    <col min="4" max="4" width="20.84375" style="103" customWidth="1"/>
    <col min="5" max="5" width="9.23046875" style="67"/>
    <col min="6" max="6" width="15.69140625" style="67" bestFit="1" customWidth="1"/>
    <col min="7" max="7" width="14.4609375" style="107" customWidth="1"/>
    <col min="8" max="31" width="13.69140625" style="107" customWidth="1"/>
    <col min="32" max="33" width="11.84375" style="107" customWidth="1"/>
    <col min="34" max="16384" width="9.23046875" style="107"/>
  </cols>
  <sheetData>
    <row r="1" spans="2:33" ht="18" x14ac:dyDescent="0.4">
      <c r="B1" s="1" t="s">
        <v>124</v>
      </c>
      <c r="C1" s="111"/>
      <c r="D1" s="111"/>
      <c r="E1" s="107"/>
      <c r="F1" s="107"/>
    </row>
    <row r="2" spans="2:33" x14ac:dyDescent="0.35">
      <c r="B2" s="2" t="s">
        <v>45</v>
      </c>
      <c r="C2" s="111"/>
      <c r="D2" s="111"/>
      <c r="E2" s="107"/>
      <c r="F2" s="25"/>
    </row>
    <row r="3" spans="2:33" x14ac:dyDescent="0.35">
      <c r="B3" s="107"/>
      <c r="C3" s="111"/>
      <c r="D3" s="111"/>
      <c r="E3" s="107"/>
      <c r="F3" s="98"/>
    </row>
    <row r="4" spans="2:33" ht="21" x14ac:dyDescent="0.5">
      <c r="B4" s="108" t="s">
        <v>127</v>
      </c>
      <c r="C4" s="109"/>
      <c r="D4" s="109"/>
      <c r="E4" s="108"/>
      <c r="F4" s="98"/>
    </row>
    <row r="5" spans="2:33" x14ac:dyDescent="0.35">
      <c r="B5" s="107"/>
      <c r="C5" s="111"/>
      <c r="D5" s="111"/>
      <c r="E5" s="107"/>
      <c r="F5" s="98"/>
    </row>
    <row r="6" spans="2:33" x14ac:dyDescent="0.35">
      <c r="B6" s="112" t="s">
        <v>41</v>
      </c>
      <c r="C6" s="112"/>
      <c r="D6" s="9"/>
      <c r="E6" s="147"/>
      <c r="F6" s="98"/>
    </row>
    <row r="7" spans="2:33" x14ac:dyDescent="0.35">
      <c r="B7" s="39" t="s">
        <v>5</v>
      </c>
      <c r="C7" s="39"/>
      <c r="D7" s="116" t="s">
        <v>22</v>
      </c>
      <c r="E7" s="148" t="s">
        <v>8</v>
      </c>
      <c r="F7" s="98"/>
    </row>
    <row r="8" spans="2:33" x14ac:dyDescent="0.35">
      <c r="B8" s="40" t="s">
        <v>59</v>
      </c>
      <c r="C8" s="40"/>
      <c r="D8" s="48" t="s">
        <v>51</v>
      </c>
      <c r="E8" s="149">
        <v>5.5E-2</v>
      </c>
      <c r="F8" s="98"/>
    </row>
    <row r="9" spans="2:33" x14ac:dyDescent="0.35">
      <c r="B9" s="28"/>
      <c r="C9" s="28"/>
      <c r="D9" s="111"/>
      <c r="E9" s="2"/>
      <c r="F9" s="98"/>
    </row>
    <row r="10" spans="2:33" x14ac:dyDescent="0.35">
      <c r="B10" s="88" t="s">
        <v>40</v>
      </c>
      <c r="C10" s="88"/>
      <c r="D10" s="9"/>
      <c r="E10" s="147"/>
      <c r="F10" s="98"/>
    </row>
    <row r="11" spans="2:33" x14ac:dyDescent="0.35">
      <c r="B11" s="39" t="s">
        <v>128</v>
      </c>
      <c r="C11" s="39"/>
      <c r="D11" s="116" t="s">
        <v>22</v>
      </c>
      <c r="E11" s="148" t="s">
        <v>8</v>
      </c>
      <c r="F11" s="98"/>
    </row>
    <row r="12" spans="2:33" x14ac:dyDescent="0.35">
      <c r="B12" s="42" t="s">
        <v>104</v>
      </c>
      <c r="C12" s="42"/>
      <c r="D12" s="48" t="s">
        <v>51</v>
      </c>
      <c r="E12" s="149">
        <v>1</v>
      </c>
      <c r="F12" s="98"/>
    </row>
    <row r="13" spans="2:33" x14ac:dyDescent="0.35">
      <c r="B13" s="107"/>
      <c r="C13" s="107"/>
      <c r="D13" s="107"/>
      <c r="E13" s="107"/>
      <c r="F13" s="107"/>
    </row>
    <row r="14" spans="2:33" x14ac:dyDescent="0.35">
      <c r="B14" s="107"/>
      <c r="C14" s="111"/>
      <c r="D14" s="111"/>
      <c r="E14" s="107"/>
      <c r="F14" s="98"/>
    </row>
    <row r="15" spans="2:33" ht="21" x14ac:dyDescent="0.5">
      <c r="B15" s="108" t="s">
        <v>48</v>
      </c>
      <c r="C15" s="109"/>
      <c r="D15" s="109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</row>
    <row r="16" spans="2:33" x14ac:dyDescent="0.35">
      <c r="B16" s="107"/>
      <c r="C16" s="111"/>
      <c r="D16" s="111"/>
      <c r="E16" s="107"/>
      <c r="F16" s="79"/>
    </row>
    <row r="17" spans="2:33" x14ac:dyDescent="0.35">
      <c r="B17" s="112" t="s">
        <v>36</v>
      </c>
      <c r="C17" s="113"/>
      <c r="D17" s="113"/>
      <c r="E17" s="9"/>
      <c r="F17" s="9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2:33" x14ac:dyDescent="0.35">
      <c r="B18" s="114" t="s">
        <v>14</v>
      </c>
      <c r="C18" s="115" t="s">
        <v>13</v>
      </c>
      <c r="D18" s="115"/>
      <c r="E18" s="116" t="s">
        <v>22</v>
      </c>
      <c r="F18" s="116" t="s">
        <v>38</v>
      </c>
      <c r="G18" s="117" t="s">
        <v>80</v>
      </c>
      <c r="H18" s="117" t="s">
        <v>81</v>
      </c>
      <c r="I18" s="117" t="s">
        <v>82</v>
      </c>
      <c r="J18" s="117" t="s">
        <v>83</v>
      </c>
      <c r="K18" s="117" t="s">
        <v>84</v>
      </c>
      <c r="L18" s="117" t="s">
        <v>85</v>
      </c>
      <c r="M18" s="117" t="s">
        <v>86</v>
      </c>
      <c r="N18" s="117" t="s">
        <v>87</v>
      </c>
      <c r="O18" s="117" t="s">
        <v>88</v>
      </c>
      <c r="P18" s="117" t="s">
        <v>89</v>
      </c>
      <c r="Q18" s="117" t="s">
        <v>90</v>
      </c>
      <c r="R18" s="117" t="s">
        <v>91</v>
      </c>
      <c r="S18" s="117" t="s">
        <v>92</v>
      </c>
      <c r="T18" s="117" t="s">
        <v>93</v>
      </c>
      <c r="U18" s="117" t="s">
        <v>94</v>
      </c>
      <c r="V18" s="117" t="s">
        <v>95</v>
      </c>
      <c r="W18" s="117" t="s">
        <v>96</v>
      </c>
      <c r="X18" s="117" t="s">
        <v>97</v>
      </c>
      <c r="Y18" s="117" t="s">
        <v>98</v>
      </c>
      <c r="Z18" s="117" t="s">
        <v>99</v>
      </c>
      <c r="AA18" s="117" t="s">
        <v>100</v>
      </c>
      <c r="AB18" s="117" t="s">
        <v>101</v>
      </c>
      <c r="AC18" s="117" t="s">
        <v>102</v>
      </c>
      <c r="AD18" s="117" t="s">
        <v>103</v>
      </c>
      <c r="AE18" s="117" t="s">
        <v>106</v>
      </c>
      <c r="AF18" s="117" t="s">
        <v>135</v>
      </c>
      <c r="AG18" s="117" t="s">
        <v>136</v>
      </c>
    </row>
    <row r="19" spans="2:33" x14ac:dyDescent="0.35">
      <c r="B19" s="118">
        <v>1</v>
      </c>
      <c r="C19" s="12" t="s">
        <v>74</v>
      </c>
      <c r="D19" s="110"/>
      <c r="E19" s="119" t="s">
        <v>35</v>
      </c>
      <c r="F19" s="18">
        <v>24711116.19069634</v>
      </c>
      <c r="G19" s="17">
        <v>-500000</v>
      </c>
      <c r="H19" s="17">
        <v>-16488485.576923078</v>
      </c>
      <c r="I19" s="17">
        <v>-60649490.870192312</v>
      </c>
      <c r="J19" s="17">
        <v>-84528670.288461551</v>
      </c>
      <c r="K19" s="17">
        <v>20398722.735576924</v>
      </c>
      <c r="L19" s="17">
        <v>-1042378</v>
      </c>
      <c r="M19" s="17">
        <v>7748513</v>
      </c>
      <c r="N19" s="17">
        <v>-4644112</v>
      </c>
      <c r="O19" s="17">
        <v>-17509935</v>
      </c>
      <c r="P19" s="17">
        <v>306220</v>
      </c>
      <c r="Q19" s="17">
        <v>5558508</v>
      </c>
      <c r="R19" s="17">
        <v>57787037</v>
      </c>
      <c r="S19" s="17">
        <v>105689847</v>
      </c>
      <c r="T19" s="17">
        <v>37582342</v>
      </c>
      <c r="U19" s="17">
        <v>195518625</v>
      </c>
      <c r="V19" s="17">
        <v>18614510</v>
      </c>
      <c r="W19" s="17">
        <v>-120496148</v>
      </c>
      <c r="X19" s="17">
        <v>-55339257</v>
      </c>
      <c r="Y19" s="17">
        <v>61358655</v>
      </c>
      <c r="Z19" s="17">
        <v>-18342238</v>
      </c>
      <c r="AA19" s="17">
        <v>16589597</v>
      </c>
      <c r="AB19" s="17">
        <v>-53575924</v>
      </c>
      <c r="AC19" s="17">
        <v>-11599990</v>
      </c>
      <c r="AD19" s="17">
        <v>47019307</v>
      </c>
      <c r="AE19" s="17">
        <v>-33385108</v>
      </c>
      <c r="AF19" s="17">
        <v>-24198671</v>
      </c>
      <c r="AG19" s="17">
        <v>101479225.043</v>
      </c>
    </row>
    <row r="20" spans="2:33" x14ac:dyDescent="0.35">
      <c r="B20" s="118">
        <v>2</v>
      </c>
      <c r="C20" s="12" t="s">
        <v>75</v>
      </c>
      <c r="D20" s="110"/>
      <c r="E20" s="119" t="s">
        <v>35</v>
      </c>
      <c r="F20" s="18">
        <v>-19793612.117565975</v>
      </c>
      <c r="G20" s="17">
        <v>-500000</v>
      </c>
      <c r="H20" s="17">
        <v>-22978259.615384616</v>
      </c>
      <c r="I20" s="17">
        <v>-74516032.336538464</v>
      </c>
      <c r="J20" s="17">
        <v>-117808369.80769232</v>
      </c>
      <c r="K20" s="17">
        <v>18181737.759615384</v>
      </c>
      <c r="L20" s="17">
        <v>-1595378</v>
      </c>
      <c r="M20" s="17">
        <v>7195513</v>
      </c>
      <c r="N20" s="17">
        <v>-5197112</v>
      </c>
      <c r="O20" s="17">
        <v>-18062935</v>
      </c>
      <c r="P20" s="17">
        <v>-246780</v>
      </c>
      <c r="Q20" s="17">
        <v>5005508</v>
      </c>
      <c r="R20" s="17">
        <v>57234037</v>
      </c>
      <c r="S20" s="17">
        <v>105136847</v>
      </c>
      <c r="T20" s="17">
        <v>37029342</v>
      </c>
      <c r="U20" s="17">
        <v>194965625</v>
      </c>
      <c r="V20" s="17">
        <v>18061510</v>
      </c>
      <c r="W20" s="17">
        <v>-121049148</v>
      </c>
      <c r="X20" s="17">
        <v>-55892257</v>
      </c>
      <c r="Y20" s="17">
        <v>60805655</v>
      </c>
      <c r="Z20" s="17">
        <v>-18895238</v>
      </c>
      <c r="AA20" s="17">
        <v>16036597</v>
      </c>
      <c r="AB20" s="17">
        <v>-54128924</v>
      </c>
      <c r="AC20" s="17">
        <v>-12152990</v>
      </c>
      <c r="AD20" s="17">
        <v>46466307</v>
      </c>
      <c r="AE20" s="17">
        <v>-33938108</v>
      </c>
      <c r="AF20" s="17">
        <v>-24751671</v>
      </c>
      <c r="AG20" s="17">
        <v>130719225.043</v>
      </c>
    </row>
    <row r="21" spans="2:33" x14ac:dyDescent="0.35">
      <c r="B21" s="118">
        <v>3</v>
      </c>
      <c r="C21" s="12" t="s">
        <v>76</v>
      </c>
      <c r="D21" s="110"/>
      <c r="E21" s="119" t="s">
        <v>35</v>
      </c>
      <c r="F21" s="18">
        <v>-50057641.581781335</v>
      </c>
      <c r="G21" s="17">
        <v>-500000</v>
      </c>
      <c r="H21" s="17">
        <v>-26747274.13127413</v>
      </c>
      <c r="I21" s="17">
        <v>-115249083.84906983</v>
      </c>
      <c r="J21" s="17">
        <v>-113076311.69813968</v>
      </c>
      <c r="K21" s="17">
        <v>7113544.060372062</v>
      </c>
      <c r="L21" s="17">
        <v>-7374541.3818883821</v>
      </c>
      <c r="M21" s="17">
        <v>4502913</v>
      </c>
      <c r="N21" s="17">
        <v>-5994267</v>
      </c>
      <c r="O21" s="17">
        <v>-22095124</v>
      </c>
      <c r="P21" s="17">
        <v>1366806</v>
      </c>
      <c r="Q21" s="17">
        <v>5261305</v>
      </c>
      <c r="R21" s="17">
        <v>66499270</v>
      </c>
      <c r="S21" s="17">
        <v>100993642</v>
      </c>
      <c r="T21" s="17">
        <v>40907673</v>
      </c>
      <c r="U21" s="17">
        <v>211209780</v>
      </c>
      <c r="V21" s="17">
        <v>5622217</v>
      </c>
      <c r="W21" s="17">
        <v>-105723833</v>
      </c>
      <c r="X21" s="17">
        <v>-66549919</v>
      </c>
      <c r="Y21" s="17">
        <v>57792438</v>
      </c>
      <c r="Z21" s="17">
        <v>-18009576</v>
      </c>
      <c r="AA21" s="17">
        <v>13244092</v>
      </c>
      <c r="AB21" s="17">
        <v>-50465751</v>
      </c>
      <c r="AC21" s="17">
        <v>-11343007</v>
      </c>
      <c r="AD21" s="17">
        <v>48533671</v>
      </c>
      <c r="AE21" s="17">
        <v>-40388873</v>
      </c>
      <c r="AF21" s="17">
        <v>-22592671</v>
      </c>
      <c r="AG21" s="17">
        <v>184198118.998</v>
      </c>
    </row>
    <row r="22" spans="2:33" x14ac:dyDescent="0.35">
      <c r="B22" s="118">
        <v>4</v>
      </c>
      <c r="C22" s="12" t="s">
        <v>77</v>
      </c>
      <c r="D22" s="110"/>
      <c r="E22" s="119" t="s">
        <v>35</v>
      </c>
      <c r="F22" s="18">
        <v>7427023.2205772717</v>
      </c>
      <c r="G22" s="17">
        <v>0</v>
      </c>
      <c r="H22" s="17">
        <v>-2890000</v>
      </c>
      <c r="I22" s="17">
        <v>-9524035</v>
      </c>
      <c r="J22" s="17">
        <v>-20056228</v>
      </c>
      <c r="K22" s="17">
        <v>5311605</v>
      </c>
      <c r="L22" s="17">
        <v>-573830</v>
      </c>
      <c r="M22" s="17">
        <v>2503970</v>
      </c>
      <c r="N22" s="17">
        <v>-2410775</v>
      </c>
      <c r="O22" s="17">
        <v>-4033483</v>
      </c>
      <c r="P22" s="17">
        <v>1188386</v>
      </c>
      <c r="Q22" s="17">
        <v>1134424</v>
      </c>
      <c r="R22" s="17">
        <v>14589932</v>
      </c>
      <c r="S22" s="17">
        <v>18778740</v>
      </c>
      <c r="T22" s="17">
        <v>7991719</v>
      </c>
      <c r="U22" s="17">
        <v>27648128</v>
      </c>
      <c r="V22" s="17">
        <v>243846</v>
      </c>
      <c r="W22" s="17">
        <v>-8099492</v>
      </c>
      <c r="X22" s="17">
        <v>6192564</v>
      </c>
      <c r="Y22" s="17">
        <v>-2521059</v>
      </c>
      <c r="Z22" s="17">
        <v>8505669</v>
      </c>
      <c r="AA22" s="17">
        <v>-3683509</v>
      </c>
      <c r="AB22" s="17">
        <v>-9977406</v>
      </c>
      <c r="AC22" s="17">
        <v>-6636662</v>
      </c>
      <c r="AD22" s="17">
        <v>9163998</v>
      </c>
      <c r="AE22" s="17">
        <v>-6857197</v>
      </c>
      <c r="AF22" s="17">
        <v>-2004484</v>
      </c>
      <c r="AG22" s="17">
        <v>13800767</v>
      </c>
    </row>
    <row r="23" spans="2:33" x14ac:dyDescent="0.35">
      <c r="B23" s="118">
        <v>5</v>
      </c>
      <c r="C23" s="12" t="s">
        <v>78</v>
      </c>
      <c r="D23" s="110"/>
      <c r="E23" s="119" t="s">
        <v>35</v>
      </c>
      <c r="F23" s="18">
        <v>34649265.531303532</v>
      </c>
      <c r="G23" s="17">
        <v>-500000</v>
      </c>
      <c r="H23" s="17">
        <v>-16488485.576923078</v>
      </c>
      <c r="I23" s="17">
        <v>-54908167.870192312</v>
      </c>
      <c r="J23" s="17">
        <v>-77076159.288461551</v>
      </c>
      <c r="K23" s="17">
        <v>19918193.735576924</v>
      </c>
      <c r="L23" s="17">
        <v>-1190405</v>
      </c>
      <c r="M23" s="17">
        <v>9496890</v>
      </c>
      <c r="N23" s="17">
        <v>-4310022</v>
      </c>
      <c r="O23" s="17">
        <v>-19211875</v>
      </c>
      <c r="P23" s="17">
        <v>-556468</v>
      </c>
      <c r="Q23" s="17">
        <v>5524795</v>
      </c>
      <c r="R23" s="17">
        <v>57670314</v>
      </c>
      <c r="S23" s="17">
        <v>104797299</v>
      </c>
      <c r="T23" s="17">
        <v>37859380</v>
      </c>
      <c r="U23" s="17">
        <v>195739675</v>
      </c>
      <c r="V23" s="17">
        <v>18527709</v>
      </c>
      <c r="W23" s="17">
        <v>-120434419</v>
      </c>
      <c r="X23" s="17">
        <v>-55575304</v>
      </c>
      <c r="Y23" s="17">
        <v>61513612</v>
      </c>
      <c r="Z23" s="17">
        <v>-18247374</v>
      </c>
      <c r="AA23" s="17">
        <v>16475049</v>
      </c>
      <c r="AB23" s="17">
        <v>-53554357</v>
      </c>
      <c r="AC23" s="17">
        <v>-11720831</v>
      </c>
      <c r="AD23" s="17">
        <v>47157429</v>
      </c>
      <c r="AE23" s="17">
        <v>-33440097</v>
      </c>
      <c r="AF23" s="17">
        <v>-24218471</v>
      </c>
      <c r="AG23" s="17">
        <v>101480304.043</v>
      </c>
    </row>
    <row r="24" spans="2:33" x14ac:dyDescent="0.35">
      <c r="B24" s="118">
        <v>6</v>
      </c>
      <c r="C24" s="12" t="s">
        <v>107</v>
      </c>
      <c r="D24" s="110"/>
      <c r="E24" s="119" t="s">
        <v>35</v>
      </c>
      <c r="F24" s="18">
        <v>-56607469.137469657</v>
      </c>
      <c r="G24" s="17">
        <v>0</v>
      </c>
      <c r="H24" s="17">
        <v>0</v>
      </c>
      <c r="I24" s="17">
        <v>-215640562</v>
      </c>
      <c r="J24" s="17">
        <v>3834047</v>
      </c>
      <c r="K24" s="17">
        <v>26768516</v>
      </c>
      <c r="L24" s="17">
        <v>115845</v>
      </c>
      <c r="M24" s="17">
        <v>8100662</v>
      </c>
      <c r="N24" s="17">
        <v>691784</v>
      </c>
      <c r="O24" s="17">
        <v>-14474145</v>
      </c>
      <c r="P24" s="17">
        <v>3229109</v>
      </c>
      <c r="Q24" s="17">
        <v>4831777</v>
      </c>
      <c r="R24" s="17">
        <v>59786740</v>
      </c>
      <c r="S24" s="17">
        <v>45247088</v>
      </c>
      <c r="T24" s="17">
        <v>99627225</v>
      </c>
      <c r="U24" s="17">
        <v>83703693</v>
      </c>
      <c r="V24" s="17">
        <v>-1209052</v>
      </c>
      <c r="W24" s="17">
        <v>-29068260</v>
      </c>
      <c r="X24" s="17">
        <v>-24308446</v>
      </c>
      <c r="Y24" s="17">
        <v>2768028</v>
      </c>
      <c r="Z24" s="17">
        <v>11718580</v>
      </c>
      <c r="AA24" s="17">
        <v>16162666</v>
      </c>
      <c r="AB24" s="17">
        <v>-22045843</v>
      </c>
      <c r="AC24" s="17">
        <v>-115533491.2857945</v>
      </c>
      <c r="AD24" s="17">
        <v>32929688.887142055</v>
      </c>
      <c r="AE24" s="17">
        <v>-37019728.112857945</v>
      </c>
      <c r="AF24" s="17">
        <v>-14829552.112857945</v>
      </c>
      <c r="AG24" s="17">
        <v>81295568.915777653</v>
      </c>
    </row>
    <row r="25" spans="2:33" x14ac:dyDescent="0.35">
      <c r="B25" s="107"/>
      <c r="C25" s="111"/>
      <c r="D25" s="111"/>
      <c r="E25" s="107"/>
      <c r="F25" s="79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</row>
    <row r="26" spans="2:33" x14ac:dyDescent="0.35">
      <c r="B26" s="112" t="s">
        <v>63</v>
      </c>
      <c r="C26" s="113"/>
      <c r="D26" s="113"/>
      <c r="E26" s="9"/>
      <c r="F26" s="9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</row>
    <row r="27" spans="2:33" x14ac:dyDescent="0.35">
      <c r="B27" s="114" t="s">
        <v>14</v>
      </c>
      <c r="C27" s="115" t="s">
        <v>13</v>
      </c>
      <c r="D27" s="115"/>
      <c r="E27" s="116" t="s">
        <v>22</v>
      </c>
      <c r="F27" s="116" t="s">
        <v>37</v>
      </c>
      <c r="G27" s="117" t="s">
        <v>80</v>
      </c>
      <c r="H27" s="117" t="s">
        <v>81</v>
      </c>
      <c r="I27" s="117" t="s">
        <v>82</v>
      </c>
      <c r="J27" s="117" t="s">
        <v>83</v>
      </c>
      <c r="K27" s="117" t="s">
        <v>84</v>
      </c>
      <c r="L27" s="117" t="s">
        <v>85</v>
      </c>
      <c r="M27" s="117" t="s">
        <v>86</v>
      </c>
      <c r="N27" s="117" t="s">
        <v>87</v>
      </c>
      <c r="O27" s="117" t="s">
        <v>88</v>
      </c>
      <c r="P27" s="117" t="s">
        <v>89</v>
      </c>
      <c r="Q27" s="117" t="s">
        <v>90</v>
      </c>
      <c r="R27" s="117" t="s">
        <v>91</v>
      </c>
      <c r="S27" s="117" t="s">
        <v>92</v>
      </c>
      <c r="T27" s="117" t="s">
        <v>93</v>
      </c>
      <c r="U27" s="117" t="s">
        <v>94</v>
      </c>
      <c r="V27" s="117" t="s">
        <v>95</v>
      </c>
      <c r="W27" s="117" t="s">
        <v>96</v>
      </c>
      <c r="X27" s="117" t="s">
        <v>97</v>
      </c>
      <c r="Y27" s="117" t="s">
        <v>98</v>
      </c>
      <c r="Z27" s="117" t="s">
        <v>99</v>
      </c>
      <c r="AA27" s="117" t="s">
        <v>100</v>
      </c>
      <c r="AB27" s="117" t="s">
        <v>101</v>
      </c>
      <c r="AC27" s="117" t="s">
        <v>102</v>
      </c>
      <c r="AD27" s="117" t="s">
        <v>103</v>
      </c>
      <c r="AE27" s="117" t="s">
        <v>106</v>
      </c>
      <c r="AF27" s="117" t="s">
        <v>135</v>
      </c>
      <c r="AG27" s="117" t="s">
        <v>136</v>
      </c>
    </row>
    <row r="28" spans="2:33" x14ac:dyDescent="0.35">
      <c r="B28" s="118">
        <v>1</v>
      </c>
      <c r="C28" s="12" t="s">
        <v>74</v>
      </c>
      <c r="D28" s="110"/>
      <c r="E28" s="119" t="s">
        <v>35</v>
      </c>
      <c r="F28" s="18">
        <v>154573874.7290647</v>
      </c>
      <c r="G28" s="17">
        <v>0</v>
      </c>
      <c r="H28" s="17">
        <v>0</v>
      </c>
      <c r="I28" s="17">
        <v>481053</v>
      </c>
      <c r="J28" s="17">
        <v>24635</v>
      </c>
      <c r="K28" s="17">
        <v>26036388</v>
      </c>
      <c r="L28" s="17">
        <v>367622</v>
      </c>
      <c r="M28" s="17">
        <v>9158513</v>
      </c>
      <c r="N28" s="17">
        <v>-3234112</v>
      </c>
      <c r="O28" s="17">
        <v>-16099935</v>
      </c>
      <c r="P28" s="17">
        <v>1716220</v>
      </c>
      <c r="Q28" s="17">
        <v>6968508</v>
      </c>
      <c r="R28" s="17">
        <v>59197037</v>
      </c>
      <c r="S28" s="17">
        <v>107099847</v>
      </c>
      <c r="T28" s="17">
        <v>38992342</v>
      </c>
      <c r="U28" s="17">
        <v>196928625</v>
      </c>
      <c r="V28" s="17">
        <v>20024510</v>
      </c>
      <c r="W28" s="17">
        <v>-119086148</v>
      </c>
      <c r="X28" s="17">
        <v>-53929257</v>
      </c>
      <c r="Y28" s="17">
        <v>62768655</v>
      </c>
      <c r="Z28" s="17">
        <v>-16932238</v>
      </c>
      <c r="AA28" s="17">
        <v>17999597</v>
      </c>
      <c r="AB28" s="17">
        <v>-52165924</v>
      </c>
      <c r="AC28" s="17">
        <v>-10189990</v>
      </c>
      <c r="AD28" s="17">
        <v>48429307</v>
      </c>
      <c r="AE28" s="17">
        <v>-31975108</v>
      </c>
      <c r="AF28" s="17">
        <v>-22788671</v>
      </c>
      <c r="AG28" s="17">
        <v>2608731</v>
      </c>
    </row>
    <row r="29" spans="2:33" x14ac:dyDescent="0.35">
      <c r="B29" s="118">
        <v>2</v>
      </c>
      <c r="C29" s="12" t="s">
        <v>75</v>
      </c>
      <c r="D29" s="110"/>
      <c r="E29" s="119" t="s">
        <v>35</v>
      </c>
      <c r="F29" s="18">
        <v>154573874.7290647</v>
      </c>
      <c r="G29" s="17">
        <v>0</v>
      </c>
      <c r="H29" s="17">
        <v>0</v>
      </c>
      <c r="I29" s="17">
        <v>481053</v>
      </c>
      <c r="J29" s="17">
        <v>24635</v>
      </c>
      <c r="K29" s="17">
        <v>26036388</v>
      </c>
      <c r="L29" s="17">
        <v>367622</v>
      </c>
      <c r="M29" s="17">
        <v>9158513</v>
      </c>
      <c r="N29" s="17">
        <v>-3234112</v>
      </c>
      <c r="O29" s="17">
        <v>-16099935</v>
      </c>
      <c r="P29" s="17">
        <v>1716220</v>
      </c>
      <c r="Q29" s="17">
        <v>6968508</v>
      </c>
      <c r="R29" s="17">
        <v>59197037</v>
      </c>
      <c r="S29" s="17">
        <v>107099847</v>
      </c>
      <c r="T29" s="17">
        <v>38992342</v>
      </c>
      <c r="U29" s="17">
        <v>196928625</v>
      </c>
      <c r="V29" s="17">
        <v>20024510</v>
      </c>
      <c r="W29" s="17">
        <v>-119086148</v>
      </c>
      <c r="X29" s="17">
        <v>-53929257</v>
      </c>
      <c r="Y29" s="17">
        <v>62768655</v>
      </c>
      <c r="Z29" s="17">
        <v>-16932238</v>
      </c>
      <c r="AA29" s="17">
        <v>17999597</v>
      </c>
      <c r="AB29" s="17">
        <v>-52165924</v>
      </c>
      <c r="AC29" s="17">
        <v>-10189990</v>
      </c>
      <c r="AD29" s="17">
        <v>48429307</v>
      </c>
      <c r="AE29" s="17">
        <v>-31975108</v>
      </c>
      <c r="AF29" s="17">
        <v>-22788671</v>
      </c>
      <c r="AG29" s="17">
        <v>2608731</v>
      </c>
    </row>
    <row r="30" spans="2:33" x14ac:dyDescent="0.35">
      <c r="B30" s="118">
        <v>3</v>
      </c>
      <c r="C30" s="12" t="s">
        <v>76</v>
      </c>
      <c r="D30" s="110"/>
      <c r="E30" s="119" t="s">
        <v>35</v>
      </c>
      <c r="F30" s="18">
        <v>164913167.8022843</v>
      </c>
      <c r="G30" s="17">
        <v>0</v>
      </c>
      <c r="H30" s="17">
        <v>0</v>
      </c>
      <c r="I30" s="17">
        <v>399986</v>
      </c>
      <c r="J30" s="17">
        <v>21828</v>
      </c>
      <c r="K30" s="17">
        <v>29733172</v>
      </c>
      <c r="L30" s="17">
        <v>1674347</v>
      </c>
      <c r="M30" s="17">
        <v>6765913</v>
      </c>
      <c r="N30" s="17">
        <v>-3731267</v>
      </c>
      <c r="O30" s="17">
        <v>-19832124</v>
      </c>
      <c r="P30" s="17">
        <v>3629806</v>
      </c>
      <c r="Q30" s="17">
        <v>7524305</v>
      </c>
      <c r="R30" s="17">
        <v>68762270</v>
      </c>
      <c r="S30" s="17">
        <v>103256642</v>
      </c>
      <c r="T30" s="17">
        <v>43170673</v>
      </c>
      <c r="U30" s="17">
        <v>213472780</v>
      </c>
      <c r="V30" s="17">
        <v>7885217</v>
      </c>
      <c r="W30" s="17">
        <v>-103460833</v>
      </c>
      <c r="X30" s="17">
        <v>-64286919</v>
      </c>
      <c r="Y30" s="17">
        <v>60055438</v>
      </c>
      <c r="Z30" s="17">
        <v>-15746576</v>
      </c>
      <c r="AA30" s="17">
        <v>15507092</v>
      </c>
      <c r="AB30" s="17">
        <v>-48202751</v>
      </c>
      <c r="AC30" s="17">
        <v>-9080007</v>
      </c>
      <c r="AD30" s="17">
        <v>50796671</v>
      </c>
      <c r="AE30" s="17">
        <v>-38125873</v>
      </c>
      <c r="AF30" s="17">
        <v>-20329671</v>
      </c>
      <c r="AG30" s="17">
        <v>2536132</v>
      </c>
    </row>
    <row r="31" spans="2:33" x14ac:dyDescent="0.35">
      <c r="B31" s="118">
        <v>4</v>
      </c>
      <c r="C31" s="12" t="s">
        <v>77</v>
      </c>
      <c r="D31" s="110"/>
      <c r="E31" s="119" t="s">
        <v>35</v>
      </c>
      <c r="F31" s="18">
        <v>35032335.072621897</v>
      </c>
      <c r="G31" s="17">
        <v>0</v>
      </c>
      <c r="H31" s="17">
        <v>0</v>
      </c>
      <c r="I31" s="17">
        <v>95965</v>
      </c>
      <c r="J31" s="17">
        <v>3772</v>
      </c>
      <c r="K31" s="17">
        <v>6293805</v>
      </c>
      <c r="L31" s="17">
        <v>-241630</v>
      </c>
      <c r="M31" s="17">
        <v>2836170</v>
      </c>
      <c r="N31" s="17">
        <v>-2078575</v>
      </c>
      <c r="O31" s="17">
        <v>-3701283</v>
      </c>
      <c r="P31" s="17">
        <v>1520586</v>
      </c>
      <c r="Q31" s="17">
        <v>1466624</v>
      </c>
      <c r="R31" s="17">
        <v>14922132</v>
      </c>
      <c r="S31" s="17">
        <v>19110940</v>
      </c>
      <c r="T31" s="17">
        <v>8323919</v>
      </c>
      <c r="U31" s="17">
        <v>27980328</v>
      </c>
      <c r="V31" s="17">
        <v>576046</v>
      </c>
      <c r="W31" s="17">
        <v>-7767292</v>
      </c>
      <c r="X31" s="17">
        <v>6524764</v>
      </c>
      <c r="Y31" s="17">
        <v>-2188859</v>
      </c>
      <c r="Z31" s="17">
        <v>8837869</v>
      </c>
      <c r="AA31" s="17">
        <v>-3351309</v>
      </c>
      <c r="AB31" s="17">
        <v>-9645206</v>
      </c>
      <c r="AC31" s="17">
        <v>-6304462</v>
      </c>
      <c r="AD31" s="17">
        <v>9496198</v>
      </c>
      <c r="AE31" s="17">
        <v>-6524997</v>
      </c>
      <c r="AF31" s="17">
        <v>-1672284</v>
      </c>
      <c r="AG31" s="17">
        <v>14467</v>
      </c>
    </row>
    <row r="32" spans="2:33" x14ac:dyDescent="0.35">
      <c r="B32" s="118">
        <v>5</v>
      </c>
      <c r="C32" s="12" t="s">
        <v>78</v>
      </c>
      <c r="D32" s="110"/>
      <c r="E32" s="119" t="s">
        <v>35</v>
      </c>
      <c r="F32" s="18">
        <v>172389909.54398447</v>
      </c>
      <c r="G32" s="17">
        <v>0</v>
      </c>
      <c r="H32" s="17">
        <v>0</v>
      </c>
      <c r="I32" s="17">
        <v>9472376</v>
      </c>
      <c r="J32" s="17">
        <v>10727146</v>
      </c>
      <c r="K32" s="17">
        <v>28805859</v>
      </c>
      <c r="L32" s="17">
        <v>219595</v>
      </c>
      <c r="M32" s="17">
        <v>10906890</v>
      </c>
      <c r="N32" s="17">
        <v>-2900022</v>
      </c>
      <c r="O32" s="17">
        <v>-17801875</v>
      </c>
      <c r="P32" s="17">
        <v>853532</v>
      </c>
      <c r="Q32" s="17">
        <v>6934795</v>
      </c>
      <c r="R32" s="17">
        <v>59080314</v>
      </c>
      <c r="S32" s="17">
        <v>106207299</v>
      </c>
      <c r="T32" s="17">
        <v>39269380</v>
      </c>
      <c r="U32" s="17">
        <v>197149675</v>
      </c>
      <c r="V32" s="17">
        <v>19937709</v>
      </c>
      <c r="W32" s="17">
        <v>-119024419</v>
      </c>
      <c r="X32" s="17">
        <v>-54165304</v>
      </c>
      <c r="Y32" s="17">
        <v>62923612</v>
      </c>
      <c r="Z32" s="17">
        <v>-16837374</v>
      </c>
      <c r="AA32" s="17">
        <v>17885049</v>
      </c>
      <c r="AB32" s="17">
        <v>-52144357</v>
      </c>
      <c r="AC32" s="17">
        <v>-10310831</v>
      </c>
      <c r="AD32" s="17">
        <v>48567429</v>
      </c>
      <c r="AE32" s="17">
        <v>-32030097</v>
      </c>
      <c r="AF32" s="17">
        <v>-22808471</v>
      </c>
      <c r="AG32" s="17">
        <v>2609810</v>
      </c>
    </row>
    <row r="33" spans="2:33" x14ac:dyDescent="0.35">
      <c r="B33" s="118">
        <v>6</v>
      </c>
      <c r="C33" s="12" t="s">
        <v>107</v>
      </c>
      <c r="D33" s="110"/>
      <c r="E33" s="119" t="s">
        <v>35</v>
      </c>
      <c r="F33" s="18">
        <v>160926238.08580929</v>
      </c>
      <c r="G33" s="17">
        <v>0</v>
      </c>
      <c r="H33" s="17">
        <v>0</v>
      </c>
      <c r="I33" s="17">
        <v>359438</v>
      </c>
      <c r="J33" s="17">
        <v>5994047</v>
      </c>
      <c r="K33" s="17">
        <v>28928516</v>
      </c>
      <c r="L33" s="17">
        <v>2275845</v>
      </c>
      <c r="M33" s="17">
        <v>10260662</v>
      </c>
      <c r="N33" s="17">
        <v>2851784</v>
      </c>
      <c r="O33" s="17">
        <v>-12314145</v>
      </c>
      <c r="P33" s="17">
        <v>5389109</v>
      </c>
      <c r="Q33" s="17">
        <v>6991777</v>
      </c>
      <c r="R33" s="17">
        <v>61946740</v>
      </c>
      <c r="S33" s="17">
        <v>47407088</v>
      </c>
      <c r="T33" s="17">
        <v>101787225</v>
      </c>
      <c r="U33" s="17">
        <v>85863693</v>
      </c>
      <c r="V33" s="17">
        <v>950948</v>
      </c>
      <c r="W33" s="17">
        <v>-26908260</v>
      </c>
      <c r="X33" s="17">
        <v>-22148446</v>
      </c>
      <c r="Y33" s="17">
        <v>4928028</v>
      </c>
      <c r="Z33" s="17">
        <v>13878580</v>
      </c>
      <c r="AA33" s="17">
        <v>18322666</v>
      </c>
      <c r="AB33" s="17">
        <v>-19885843</v>
      </c>
      <c r="AC33" s="17">
        <v>-11255580</v>
      </c>
      <c r="AD33" s="17">
        <v>33950868</v>
      </c>
      <c r="AE33" s="17">
        <v>-35998549</v>
      </c>
      <c r="AF33" s="17">
        <v>-13808373</v>
      </c>
      <c r="AG33" s="17">
        <v>622419</v>
      </c>
    </row>
    <row r="34" spans="2:33" x14ac:dyDescent="0.35">
      <c r="B34" s="107"/>
      <c r="C34" s="111"/>
      <c r="D34" s="111"/>
      <c r="E34" s="107"/>
      <c r="F34" s="107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</row>
    <row r="35" spans="2:33" x14ac:dyDescent="0.35">
      <c r="B35" s="112" t="s">
        <v>64</v>
      </c>
      <c r="C35" s="113"/>
      <c r="D35" s="113"/>
      <c r="E35" s="9"/>
      <c r="F35" s="9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</row>
    <row r="36" spans="2:33" x14ac:dyDescent="0.35">
      <c r="B36" s="114" t="s">
        <v>14</v>
      </c>
      <c r="C36" s="115" t="s">
        <v>13</v>
      </c>
      <c r="D36" s="115"/>
      <c r="E36" s="116" t="s">
        <v>22</v>
      </c>
      <c r="F36" s="116" t="s">
        <v>37</v>
      </c>
      <c r="G36" s="117" t="s">
        <v>80</v>
      </c>
      <c r="H36" s="117" t="s">
        <v>81</v>
      </c>
      <c r="I36" s="117" t="s">
        <v>82</v>
      </c>
      <c r="J36" s="117" t="s">
        <v>83</v>
      </c>
      <c r="K36" s="117" t="s">
        <v>84</v>
      </c>
      <c r="L36" s="117" t="s">
        <v>85</v>
      </c>
      <c r="M36" s="117" t="s">
        <v>86</v>
      </c>
      <c r="N36" s="117" t="s">
        <v>87</v>
      </c>
      <c r="O36" s="117" t="s">
        <v>88</v>
      </c>
      <c r="P36" s="117" t="s">
        <v>89</v>
      </c>
      <c r="Q36" s="117" t="s">
        <v>90</v>
      </c>
      <c r="R36" s="117" t="s">
        <v>91</v>
      </c>
      <c r="S36" s="117" t="s">
        <v>92</v>
      </c>
      <c r="T36" s="117" t="s">
        <v>93</v>
      </c>
      <c r="U36" s="117" t="s">
        <v>94</v>
      </c>
      <c r="V36" s="117" t="s">
        <v>95</v>
      </c>
      <c r="W36" s="117" t="s">
        <v>96</v>
      </c>
      <c r="X36" s="117" t="s">
        <v>97</v>
      </c>
      <c r="Y36" s="117" t="s">
        <v>98</v>
      </c>
      <c r="Z36" s="117" t="s">
        <v>99</v>
      </c>
      <c r="AA36" s="117" t="s">
        <v>100</v>
      </c>
      <c r="AB36" s="117" t="s">
        <v>101</v>
      </c>
      <c r="AC36" s="117" t="s">
        <v>102</v>
      </c>
      <c r="AD36" s="117" t="s">
        <v>103</v>
      </c>
      <c r="AE36" s="117" t="s">
        <v>106</v>
      </c>
      <c r="AF36" s="117" t="s">
        <v>135</v>
      </c>
      <c r="AG36" s="117" t="s">
        <v>136</v>
      </c>
    </row>
    <row r="37" spans="2:33" x14ac:dyDescent="0.35">
      <c r="B37" s="118">
        <v>1</v>
      </c>
      <c r="C37" s="12" t="s">
        <v>74</v>
      </c>
      <c r="D37" s="110"/>
      <c r="E37" s="119" t="s">
        <v>35</v>
      </c>
      <c r="F37" s="18">
        <v>-129862758.53836825</v>
      </c>
      <c r="G37" s="17">
        <v>-500000</v>
      </c>
      <c r="H37" s="17">
        <v>-16488485.576923078</v>
      </c>
      <c r="I37" s="17">
        <v>-61130543.870192312</v>
      </c>
      <c r="J37" s="17">
        <v>-84553305.288461551</v>
      </c>
      <c r="K37" s="17">
        <v>-5637665.264423077</v>
      </c>
      <c r="L37" s="17">
        <v>-1410000</v>
      </c>
      <c r="M37" s="17">
        <v>-1410000</v>
      </c>
      <c r="N37" s="17">
        <v>-1410000</v>
      </c>
      <c r="O37" s="17">
        <v>-1410000</v>
      </c>
      <c r="P37" s="17">
        <v>-1410000</v>
      </c>
      <c r="Q37" s="17">
        <v>-1410000</v>
      </c>
      <c r="R37" s="17">
        <v>-1410000</v>
      </c>
      <c r="S37" s="17">
        <v>-1410000</v>
      </c>
      <c r="T37" s="17">
        <v>-1410000</v>
      </c>
      <c r="U37" s="17">
        <v>-1410000</v>
      </c>
      <c r="V37" s="17">
        <v>-1410000</v>
      </c>
      <c r="W37" s="17">
        <v>-1410000</v>
      </c>
      <c r="X37" s="17">
        <v>-1410000</v>
      </c>
      <c r="Y37" s="17">
        <v>-1410000</v>
      </c>
      <c r="Z37" s="17">
        <v>-1410000</v>
      </c>
      <c r="AA37" s="17">
        <v>-1410000</v>
      </c>
      <c r="AB37" s="17">
        <v>-1410000</v>
      </c>
      <c r="AC37" s="17">
        <v>-1410000</v>
      </c>
      <c r="AD37" s="17">
        <v>-1410000</v>
      </c>
      <c r="AE37" s="17">
        <v>-1410000</v>
      </c>
      <c r="AF37" s="17">
        <v>-1410000</v>
      </c>
      <c r="AG37" s="17">
        <v>98870494.042999998</v>
      </c>
    </row>
    <row r="38" spans="2:33" x14ac:dyDescent="0.35">
      <c r="B38" s="118">
        <v>2</v>
      </c>
      <c r="C38" s="12" t="s">
        <v>75</v>
      </c>
      <c r="D38" s="110"/>
      <c r="E38" s="119" t="s">
        <v>35</v>
      </c>
      <c r="F38" s="18">
        <v>-174367486.84663057</v>
      </c>
      <c r="G38" s="17">
        <v>-500000</v>
      </c>
      <c r="H38" s="17">
        <v>-22978259.615384616</v>
      </c>
      <c r="I38" s="17">
        <v>-74997085.336538464</v>
      </c>
      <c r="J38" s="17">
        <v>-117833004.80769232</v>
      </c>
      <c r="K38" s="17">
        <v>-7854650.240384615</v>
      </c>
      <c r="L38" s="17">
        <v>-1963000</v>
      </c>
      <c r="M38" s="17">
        <v>-1963000</v>
      </c>
      <c r="N38" s="17">
        <v>-1963000</v>
      </c>
      <c r="O38" s="17">
        <v>-1963000</v>
      </c>
      <c r="P38" s="17">
        <v>-1963000</v>
      </c>
      <c r="Q38" s="17">
        <v>-1963000</v>
      </c>
      <c r="R38" s="17">
        <v>-1963000</v>
      </c>
      <c r="S38" s="17">
        <v>-1963000</v>
      </c>
      <c r="T38" s="17">
        <v>-1963000</v>
      </c>
      <c r="U38" s="17">
        <v>-1963000</v>
      </c>
      <c r="V38" s="17">
        <v>-1963000</v>
      </c>
      <c r="W38" s="17">
        <v>-1963000</v>
      </c>
      <c r="X38" s="17">
        <v>-1963000</v>
      </c>
      <c r="Y38" s="17">
        <v>-1963000</v>
      </c>
      <c r="Z38" s="17">
        <v>-1963000</v>
      </c>
      <c r="AA38" s="17">
        <v>-1963000</v>
      </c>
      <c r="AB38" s="17">
        <v>-1963000</v>
      </c>
      <c r="AC38" s="17">
        <v>-1963000</v>
      </c>
      <c r="AD38" s="17">
        <v>-1963000</v>
      </c>
      <c r="AE38" s="17">
        <v>-1963000</v>
      </c>
      <c r="AF38" s="17">
        <v>-1963000</v>
      </c>
      <c r="AG38" s="17">
        <v>128110494.043</v>
      </c>
    </row>
    <row r="39" spans="2:33" x14ac:dyDescent="0.35">
      <c r="B39" s="118">
        <v>3</v>
      </c>
      <c r="C39" s="12" t="s">
        <v>76</v>
      </c>
      <c r="D39" s="110"/>
      <c r="E39" s="119" t="s">
        <v>35</v>
      </c>
      <c r="F39" s="18">
        <v>-214970809.38406566</v>
      </c>
      <c r="G39" s="17">
        <v>-500000</v>
      </c>
      <c r="H39" s="17">
        <v>-26747274.13127413</v>
      </c>
      <c r="I39" s="17">
        <v>-115649069.84906983</v>
      </c>
      <c r="J39" s="17">
        <v>-113098139.69813968</v>
      </c>
      <c r="K39" s="17">
        <v>-22619627.939627938</v>
      </c>
      <c r="L39" s="17">
        <v>-9048888.3818883821</v>
      </c>
      <c r="M39" s="17">
        <v>-2263000</v>
      </c>
      <c r="N39" s="17">
        <v>-2263000</v>
      </c>
      <c r="O39" s="17">
        <v>-2263000</v>
      </c>
      <c r="P39" s="17">
        <v>-2263000</v>
      </c>
      <c r="Q39" s="17">
        <v>-2263000</v>
      </c>
      <c r="R39" s="17">
        <v>-2263000</v>
      </c>
      <c r="S39" s="17">
        <v>-2263000</v>
      </c>
      <c r="T39" s="17">
        <v>-2263000</v>
      </c>
      <c r="U39" s="17">
        <v>-2263000</v>
      </c>
      <c r="V39" s="17">
        <v>-2263000</v>
      </c>
      <c r="W39" s="17">
        <v>-2263000</v>
      </c>
      <c r="X39" s="17">
        <v>-2263000</v>
      </c>
      <c r="Y39" s="17">
        <v>-2263000</v>
      </c>
      <c r="Z39" s="17">
        <v>-2263000</v>
      </c>
      <c r="AA39" s="17">
        <v>-2263000</v>
      </c>
      <c r="AB39" s="17">
        <v>-2263000</v>
      </c>
      <c r="AC39" s="17">
        <v>-2263000</v>
      </c>
      <c r="AD39" s="17">
        <v>-2263000</v>
      </c>
      <c r="AE39" s="17">
        <v>-2263000</v>
      </c>
      <c r="AF39" s="17">
        <v>-2263000</v>
      </c>
      <c r="AG39" s="17">
        <v>181661986.998</v>
      </c>
    </row>
    <row r="40" spans="2:33" x14ac:dyDescent="0.35">
      <c r="B40" s="118">
        <v>4</v>
      </c>
      <c r="C40" s="12" t="s">
        <v>77</v>
      </c>
      <c r="D40" s="110"/>
      <c r="E40" s="119" t="s">
        <v>35</v>
      </c>
      <c r="F40" s="18">
        <v>-27605311.852044631</v>
      </c>
      <c r="G40" s="17">
        <v>0</v>
      </c>
      <c r="H40" s="17">
        <v>-2890000</v>
      </c>
      <c r="I40" s="17">
        <v>-9620000</v>
      </c>
      <c r="J40" s="17">
        <v>-20060000</v>
      </c>
      <c r="K40" s="17">
        <v>-982200</v>
      </c>
      <c r="L40" s="17">
        <v>-332200</v>
      </c>
      <c r="M40" s="17">
        <v>-332200</v>
      </c>
      <c r="N40" s="17">
        <v>-332200</v>
      </c>
      <c r="O40" s="17">
        <v>-332200</v>
      </c>
      <c r="P40" s="17">
        <v>-332200</v>
      </c>
      <c r="Q40" s="17">
        <v>-332200</v>
      </c>
      <c r="R40" s="17">
        <v>-332200</v>
      </c>
      <c r="S40" s="17">
        <v>-332200</v>
      </c>
      <c r="T40" s="17">
        <v>-332200</v>
      </c>
      <c r="U40" s="17">
        <v>-332200</v>
      </c>
      <c r="V40" s="17">
        <v>-332200</v>
      </c>
      <c r="W40" s="17">
        <v>-332200</v>
      </c>
      <c r="X40" s="17">
        <v>-332200</v>
      </c>
      <c r="Y40" s="17">
        <v>-332200</v>
      </c>
      <c r="Z40" s="17">
        <v>-332200</v>
      </c>
      <c r="AA40" s="17">
        <v>-332200</v>
      </c>
      <c r="AB40" s="17">
        <v>-332200</v>
      </c>
      <c r="AC40" s="17">
        <v>-332200</v>
      </c>
      <c r="AD40" s="17">
        <v>-332200</v>
      </c>
      <c r="AE40" s="17">
        <v>-332200</v>
      </c>
      <c r="AF40" s="17">
        <v>-332200</v>
      </c>
      <c r="AG40" s="17">
        <v>13786300</v>
      </c>
    </row>
    <row r="41" spans="2:33" x14ac:dyDescent="0.35">
      <c r="B41" s="118">
        <v>5</v>
      </c>
      <c r="C41" s="12" t="s">
        <v>78</v>
      </c>
      <c r="D41" s="110"/>
      <c r="E41" s="119" t="s">
        <v>35</v>
      </c>
      <c r="F41" s="18">
        <v>-137740644.01268089</v>
      </c>
      <c r="G41" s="17">
        <v>-500000</v>
      </c>
      <c r="H41" s="17">
        <v>-16488485.576923078</v>
      </c>
      <c r="I41" s="17">
        <v>-64380543.870192312</v>
      </c>
      <c r="J41" s="17">
        <v>-87803305.288461551</v>
      </c>
      <c r="K41" s="17">
        <v>-8887665.2644230761</v>
      </c>
      <c r="L41" s="17">
        <v>-1410000</v>
      </c>
      <c r="M41" s="17">
        <v>-1410000</v>
      </c>
      <c r="N41" s="17">
        <v>-1410000</v>
      </c>
      <c r="O41" s="17">
        <v>-1410000</v>
      </c>
      <c r="P41" s="17">
        <v>-1410000</v>
      </c>
      <c r="Q41" s="17">
        <v>-1410000</v>
      </c>
      <c r="R41" s="17">
        <v>-1410000</v>
      </c>
      <c r="S41" s="17">
        <v>-1410000</v>
      </c>
      <c r="T41" s="17">
        <v>-1410000</v>
      </c>
      <c r="U41" s="17">
        <v>-1410000</v>
      </c>
      <c r="V41" s="17">
        <v>-1410000</v>
      </c>
      <c r="W41" s="17">
        <v>-1410000</v>
      </c>
      <c r="X41" s="17">
        <v>-1410000</v>
      </c>
      <c r="Y41" s="17">
        <v>-1410000</v>
      </c>
      <c r="Z41" s="17">
        <v>-1410000</v>
      </c>
      <c r="AA41" s="17">
        <v>-1410000</v>
      </c>
      <c r="AB41" s="17">
        <v>-1410000</v>
      </c>
      <c r="AC41" s="17">
        <v>-1410000</v>
      </c>
      <c r="AD41" s="17">
        <v>-1410000</v>
      </c>
      <c r="AE41" s="17">
        <v>-1410000</v>
      </c>
      <c r="AF41" s="17">
        <v>-1410000</v>
      </c>
      <c r="AG41" s="17">
        <v>98870494.042999998</v>
      </c>
    </row>
    <row r="42" spans="2:33" x14ac:dyDescent="0.35">
      <c r="B42" s="118">
        <v>6</v>
      </c>
      <c r="C42" s="12" t="s">
        <v>107</v>
      </c>
      <c r="D42" s="110"/>
      <c r="E42" s="119" t="s">
        <v>35</v>
      </c>
      <c r="F42" s="18">
        <v>-217533707.223279</v>
      </c>
      <c r="G42" s="17">
        <v>0</v>
      </c>
      <c r="H42" s="17">
        <v>0</v>
      </c>
      <c r="I42" s="17">
        <v>-216000000</v>
      </c>
      <c r="J42" s="17">
        <v>-2160000</v>
      </c>
      <c r="K42" s="17">
        <v>-2160000</v>
      </c>
      <c r="L42" s="17">
        <v>-2160000</v>
      </c>
      <c r="M42" s="17">
        <v>-2160000</v>
      </c>
      <c r="N42" s="17">
        <v>-2160000</v>
      </c>
      <c r="O42" s="17">
        <v>-2160000</v>
      </c>
      <c r="P42" s="17">
        <v>-2160000</v>
      </c>
      <c r="Q42" s="17">
        <v>-2160000</v>
      </c>
      <c r="R42" s="17">
        <v>-2160000</v>
      </c>
      <c r="S42" s="17">
        <v>-2160000</v>
      </c>
      <c r="T42" s="17">
        <v>-2160000</v>
      </c>
      <c r="U42" s="17">
        <v>-2160000</v>
      </c>
      <c r="V42" s="17">
        <v>-2160000</v>
      </c>
      <c r="W42" s="17">
        <v>-2160000</v>
      </c>
      <c r="X42" s="17">
        <v>-2160000</v>
      </c>
      <c r="Y42" s="17">
        <v>-2160000</v>
      </c>
      <c r="Z42" s="17">
        <v>-2160000</v>
      </c>
      <c r="AA42" s="17">
        <v>-2160000</v>
      </c>
      <c r="AB42" s="17">
        <v>-2160000</v>
      </c>
      <c r="AC42" s="17">
        <v>-104277911.2857945</v>
      </c>
      <c r="AD42" s="17">
        <v>-1021179.112857945</v>
      </c>
      <c r="AE42" s="17">
        <v>-1021179.112857945</v>
      </c>
      <c r="AF42" s="17">
        <v>-1021179.112857945</v>
      </c>
      <c r="AG42" s="17">
        <v>80673149.915777653</v>
      </c>
    </row>
    <row r="43" spans="2:33" x14ac:dyDescent="0.35">
      <c r="B43" s="107"/>
      <c r="C43" s="111"/>
      <c r="D43" s="111"/>
      <c r="E43" s="107"/>
      <c r="F43" s="107"/>
    </row>
    <row r="44" spans="2:33" ht="21" x14ac:dyDescent="0.5">
      <c r="B44" s="108" t="s">
        <v>46</v>
      </c>
      <c r="C44" s="109"/>
      <c r="D44" s="109"/>
      <c r="E44" s="108"/>
      <c r="F44" s="80"/>
      <c r="G44" s="80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</row>
    <row r="45" spans="2:33" x14ac:dyDescent="0.35">
      <c r="B45" s="107"/>
      <c r="C45" s="111"/>
      <c r="D45" s="111"/>
      <c r="E45" s="107"/>
      <c r="F45" s="107"/>
    </row>
    <row r="46" spans="2:33" x14ac:dyDescent="0.35">
      <c r="B46" s="39" t="s">
        <v>69</v>
      </c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</row>
    <row r="47" spans="2:33" x14ac:dyDescent="0.35">
      <c r="B47" s="110" t="s">
        <v>72</v>
      </c>
      <c r="C47" s="110"/>
      <c r="D47" s="110"/>
      <c r="E47" s="110"/>
      <c r="F47" s="110"/>
      <c r="G47" s="92">
        <v>1</v>
      </c>
      <c r="H47" s="92">
        <v>2</v>
      </c>
      <c r="I47" s="92">
        <v>3</v>
      </c>
      <c r="J47" s="92">
        <v>4</v>
      </c>
      <c r="K47" s="92">
        <v>5</v>
      </c>
      <c r="L47" s="92">
        <v>6</v>
      </c>
      <c r="M47" s="92">
        <v>7</v>
      </c>
      <c r="N47" s="92">
        <v>8</v>
      </c>
      <c r="O47" s="92">
        <v>9</v>
      </c>
      <c r="P47" s="92">
        <v>10</v>
      </c>
      <c r="Q47" s="92">
        <v>11</v>
      </c>
      <c r="R47" s="92">
        <v>12</v>
      </c>
      <c r="S47" s="92">
        <v>13</v>
      </c>
      <c r="T47" s="92">
        <v>14</v>
      </c>
      <c r="U47" s="92">
        <v>15</v>
      </c>
      <c r="V47" s="92">
        <v>16</v>
      </c>
      <c r="W47" s="92">
        <v>17</v>
      </c>
      <c r="X47" s="92">
        <v>18</v>
      </c>
      <c r="Y47" s="92">
        <v>19</v>
      </c>
      <c r="Z47" s="92">
        <v>20</v>
      </c>
      <c r="AA47" s="92">
        <v>21</v>
      </c>
      <c r="AB47" s="92">
        <v>22</v>
      </c>
      <c r="AC47" s="92">
        <v>23</v>
      </c>
      <c r="AD47" s="92">
        <v>24</v>
      </c>
      <c r="AE47" s="92">
        <v>25</v>
      </c>
      <c r="AF47" s="92">
        <v>26</v>
      </c>
      <c r="AG47" s="92">
        <v>27</v>
      </c>
    </row>
    <row r="48" spans="2:33" x14ac:dyDescent="0.35">
      <c r="B48" s="110" t="s">
        <v>71</v>
      </c>
      <c r="C48" s="110"/>
      <c r="D48" s="110"/>
      <c r="E48" s="110"/>
      <c r="F48" s="110"/>
      <c r="G48" s="92" t="s">
        <v>80</v>
      </c>
      <c r="H48" s="92" t="s">
        <v>81</v>
      </c>
      <c r="I48" s="92" t="s">
        <v>82</v>
      </c>
      <c r="J48" s="92" t="s">
        <v>83</v>
      </c>
      <c r="K48" s="92" t="s">
        <v>84</v>
      </c>
      <c r="L48" s="92" t="s">
        <v>85</v>
      </c>
      <c r="M48" s="92" t="s">
        <v>86</v>
      </c>
      <c r="N48" s="92" t="s">
        <v>87</v>
      </c>
      <c r="O48" s="92" t="s">
        <v>88</v>
      </c>
      <c r="P48" s="92" t="s">
        <v>89</v>
      </c>
      <c r="Q48" s="92" t="s">
        <v>90</v>
      </c>
      <c r="R48" s="92" t="s">
        <v>91</v>
      </c>
      <c r="S48" s="92" t="s">
        <v>92</v>
      </c>
      <c r="T48" s="92" t="s">
        <v>93</v>
      </c>
      <c r="U48" s="92" t="s">
        <v>94</v>
      </c>
      <c r="V48" s="92" t="s">
        <v>95</v>
      </c>
      <c r="W48" s="92" t="s">
        <v>96</v>
      </c>
      <c r="X48" s="92" t="s">
        <v>97</v>
      </c>
      <c r="Y48" s="92" t="s">
        <v>98</v>
      </c>
      <c r="Z48" s="92" t="s">
        <v>99</v>
      </c>
      <c r="AA48" s="92" t="s">
        <v>100</v>
      </c>
      <c r="AB48" s="92" t="s">
        <v>101</v>
      </c>
      <c r="AC48" s="92" t="s">
        <v>102</v>
      </c>
      <c r="AD48" s="92" t="s">
        <v>103</v>
      </c>
      <c r="AE48" s="92" t="s">
        <v>106</v>
      </c>
      <c r="AF48" s="92" t="s">
        <v>135</v>
      </c>
      <c r="AG48" s="92" t="s">
        <v>136</v>
      </c>
    </row>
    <row r="49" spans="1:33" x14ac:dyDescent="0.35">
      <c r="B49" s="110" t="s">
        <v>70</v>
      </c>
      <c r="C49" s="110"/>
      <c r="D49" s="110"/>
      <c r="E49" s="110"/>
      <c r="F49" s="110"/>
      <c r="G49" s="92" t="s">
        <v>140</v>
      </c>
      <c r="H49" s="92" t="s">
        <v>141</v>
      </c>
      <c r="I49" s="92" t="s">
        <v>142</v>
      </c>
      <c r="J49" s="92" t="s">
        <v>143</v>
      </c>
      <c r="K49" s="92" t="s">
        <v>144</v>
      </c>
      <c r="L49" s="92" t="s">
        <v>145</v>
      </c>
      <c r="M49" s="92" t="s">
        <v>146</v>
      </c>
      <c r="N49" s="92" t="s">
        <v>147</v>
      </c>
      <c r="O49" s="92" t="s">
        <v>148</v>
      </c>
      <c r="P49" s="92" t="s">
        <v>149</v>
      </c>
      <c r="Q49" s="92" t="s">
        <v>150</v>
      </c>
      <c r="R49" s="92" t="s">
        <v>151</v>
      </c>
      <c r="S49" s="92" t="s">
        <v>152</v>
      </c>
      <c r="T49" s="92" t="s">
        <v>153</v>
      </c>
      <c r="U49" s="92" t="s">
        <v>154</v>
      </c>
      <c r="V49" s="92" t="s">
        <v>155</v>
      </c>
      <c r="W49" s="92" t="s">
        <v>156</v>
      </c>
      <c r="X49" s="92" t="s">
        <v>157</v>
      </c>
      <c r="Y49" s="92" t="s">
        <v>158</v>
      </c>
      <c r="Z49" s="92" t="s">
        <v>159</v>
      </c>
      <c r="AA49" s="92" t="s">
        <v>160</v>
      </c>
      <c r="AB49" s="92" t="s">
        <v>161</v>
      </c>
      <c r="AC49" s="92" t="s">
        <v>162</v>
      </c>
      <c r="AD49" s="92" t="s">
        <v>163</v>
      </c>
      <c r="AE49" s="92" t="s">
        <v>164</v>
      </c>
      <c r="AF49" s="92" t="s">
        <v>165</v>
      </c>
      <c r="AG49" s="92" t="s">
        <v>166</v>
      </c>
    </row>
    <row r="50" spans="1:33" x14ac:dyDescent="0.35">
      <c r="B50" s="110" t="s">
        <v>68</v>
      </c>
      <c r="C50" s="110"/>
      <c r="D50" s="110"/>
      <c r="E50" s="110"/>
      <c r="F50" s="110"/>
      <c r="G50" s="92">
        <v>2022</v>
      </c>
      <c r="H50" s="92">
        <v>2023</v>
      </c>
      <c r="I50" s="92">
        <v>2024</v>
      </c>
      <c r="J50" s="92">
        <v>2025</v>
      </c>
      <c r="K50" s="92">
        <v>2026</v>
      </c>
      <c r="L50" s="92">
        <v>2027</v>
      </c>
      <c r="M50" s="92">
        <v>2028</v>
      </c>
      <c r="N50" s="92">
        <v>2029</v>
      </c>
      <c r="O50" s="92">
        <v>2030</v>
      </c>
      <c r="P50" s="92">
        <v>2031</v>
      </c>
      <c r="Q50" s="92">
        <v>2032</v>
      </c>
      <c r="R50" s="92">
        <v>2033</v>
      </c>
      <c r="S50" s="92">
        <v>2034</v>
      </c>
      <c r="T50" s="92">
        <v>2035</v>
      </c>
      <c r="U50" s="92">
        <v>2036</v>
      </c>
      <c r="V50" s="92">
        <v>2037</v>
      </c>
      <c r="W50" s="92">
        <v>2038</v>
      </c>
      <c r="X50" s="92">
        <v>2039</v>
      </c>
      <c r="Y50" s="92">
        <v>2040</v>
      </c>
      <c r="Z50" s="92">
        <v>2041</v>
      </c>
      <c r="AA50" s="92">
        <v>2042</v>
      </c>
      <c r="AB50" s="92">
        <v>2043</v>
      </c>
      <c r="AC50" s="92">
        <v>2044</v>
      </c>
      <c r="AD50" s="92">
        <v>2045</v>
      </c>
      <c r="AE50" s="92">
        <v>2046</v>
      </c>
      <c r="AF50" s="92">
        <v>2047</v>
      </c>
      <c r="AG50" s="92">
        <v>2048</v>
      </c>
    </row>
    <row r="51" spans="1:33" x14ac:dyDescent="0.35">
      <c r="B51" s="107"/>
      <c r="C51" s="111"/>
      <c r="D51" s="111"/>
      <c r="E51" s="107"/>
      <c r="F51" s="107"/>
    </row>
    <row r="52" spans="1:33" x14ac:dyDescent="0.35">
      <c r="B52" s="112" t="s">
        <v>17</v>
      </c>
      <c r="C52" s="113"/>
      <c r="D52" s="113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</row>
    <row r="53" spans="1:33" x14ac:dyDescent="0.35">
      <c r="B53" s="114" t="s">
        <v>14</v>
      </c>
      <c r="C53" s="115" t="s">
        <v>13</v>
      </c>
      <c r="D53" s="115" t="s">
        <v>49</v>
      </c>
      <c r="E53" s="116" t="s">
        <v>22</v>
      </c>
      <c r="F53" s="116" t="s">
        <v>37</v>
      </c>
      <c r="G53" s="117" t="s">
        <v>80</v>
      </c>
      <c r="H53" s="117" t="s">
        <v>81</v>
      </c>
      <c r="I53" s="117" t="s">
        <v>82</v>
      </c>
      <c r="J53" s="117" t="s">
        <v>83</v>
      </c>
      <c r="K53" s="117" t="s">
        <v>84</v>
      </c>
      <c r="L53" s="117" t="s">
        <v>85</v>
      </c>
      <c r="M53" s="117" t="s">
        <v>86</v>
      </c>
      <c r="N53" s="117" t="s">
        <v>87</v>
      </c>
      <c r="O53" s="117" t="s">
        <v>88</v>
      </c>
      <c r="P53" s="117" t="s">
        <v>89</v>
      </c>
      <c r="Q53" s="117" t="s">
        <v>90</v>
      </c>
      <c r="R53" s="117" t="s">
        <v>91</v>
      </c>
      <c r="S53" s="117" t="s">
        <v>92</v>
      </c>
      <c r="T53" s="117" t="s">
        <v>93</v>
      </c>
      <c r="U53" s="117" t="s">
        <v>94</v>
      </c>
      <c r="V53" s="117" t="s">
        <v>95</v>
      </c>
      <c r="W53" s="117" t="s">
        <v>96</v>
      </c>
      <c r="X53" s="117" t="s">
        <v>97</v>
      </c>
      <c r="Y53" s="117" t="s">
        <v>98</v>
      </c>
      <c r="Z53" s="117" t="s">
        <v>99</v>
      </c>
      <c r="AA53" s="117" t="s">
        <v>100</v>
      </c>
      <c r="AB53" s="117" t="s">
        <v>101</v>
      </c>
      <c r="AC53" s="117" t="s">
        <v>102</v>
      </c>
      <c r="AD53" s="117" t="s">
        <v>103</v>
      </c>
      <c r="AE53" s="117" t="s">
        <v>106</v>
      </c>
      <c r="AF53" s="117" t="s">
        <v>135</v>
      </c>
      <c r="AG53" s="117" t="s">
        <v>136</v>
      </c>
    </row>
    <row r="54" spans="1:33" x14ac:dyDescent="0.35">
      <c r="A54" s="97"/>
      <c r="B54" s="19">
        <v>1</v>
      </c>
      <c r="C54" s="20" t="s">
        <v>74</v>
      </c>
      <c r="D54" s="20" t="s">
        <v>113</v>
      </c>
      <c r="E54" s="119" t="s">
        <v>35</v>
      </c>
      <c r="F54" s="16">
        <v>-88120890.584715933</v>
      </c>
      <c r="G54" s="15">
        <v>-500000</v>
      </c>
      <c r="H54" s="15">
        <v>-14692942.307692308</v>
      </c>
      <c r="I54" s="15">
        <v>-31394050.480769232</v>
      </c>
      <c r="J54" s="15">
        <v>-75345721.15384616</v>
      </c>
      <c r="K54" s="15">
        <v>-3767286.0576923075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67878000</v>
      </c>
    </row>
    <row r="55" spans="1:33" x14ac:dyDescent="0.35">
      <c r="A55" s="79"/>
      <c r="B55" s="19">
        <v>1</v>
      </c>
      <c r="C55" s="20" t="s">
        <v>74</v>
      </c>
      <c r="D55" s="20" t="s">
        <v>114</v>
      </c>
      <c r="E55" s="119" t="s">
        <v>35</v>
      </c>
      <c r="F55" s="16">
        <v>-11133170.114295587</v>
      </c>
      <c r="G55" s="15">
        <v>0</v>
      </c>
      <c r="H55" s="15">
        <v>-1795543.2692307692</v>
      </c>
      <c r="I55" s="15">
        <v>-3836493.389423077</v>
      </c>
      <c r="J55" s="15">
        <v>-9207584.1346153859</v>
      </c>
      <c r="K55" s="15">
        <v>-460379.20673076919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6502500</v>
      </c>
    </row>
    <row r="56" spans="1:33" x14ac:dyDescent="0.35">
      <c r="A56" s="79"/>
      <c r="B56" s="19">
        <v>1</v>
      </c>
      <c r="C56" s="20" t="s">
        <v>74</v>
      </c>
      <c r="D56" s="20" t="s">
        <v>132</v>
      </c>
      <c r="E56" s="119" t="s">
        <v>35</v>
      </c>
      <c r="F56" s="16">
        <v>-15954638.63283434</v>
      </c>
      <c r="G56" s="15">
        <v>0</v>
      </c>
      <c r="H56" s="15">
        <v>0</v>
      </c>
      <c r="I56" s="15">
        <v>-25900000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25899994.043000001</v>
      </c>
    </row>
    <row r="57" spans="1:33" x14ac:dyDescent="0.35">
      <c r="A57" s="79"/>
      <c r="B57" s="19"/>
      <c r="C57" s="20"/>
      <c r="D57" s="20"/>
      <c r="E57" s="119"/>
      <c r="F57" s="16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</row>
    <row r="58" spans="1:33" x14ac:dyDescent="0.35">
      <c r="A58" s="79"/>
      <c r="B58" s="19">
        <v>2</v>
      </c>
      <c r="C58" s="20" t="s">
        <v>75</v>
      </c>
      <c r="D58" s="20" t="s">
        <v>113</v>
      </c>
      <c r="E58" s="119" t="s">
        <v>35</v>
      </c>
      <c r="F58" s="16">
        <v>-126441722.75163685</v>
      </c>
      <c r="G58" s="15">
        <v>-500000</v>
      </c>
      <c r="H58" s="15">
        <v>-21112302.884615384</v>
      </c>
      <c r="I58" s="15">
        <v>-45110141.225961536</v>
      </c>
      <c r="J58" s="15">
        <v>-108264338.9423077</v>
      </c>
      <c r="K58" s="15">
        <v>-5413216.947115384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97416000</v>
      </c>
    </row>
    <row r="59" spans="1:33" x14ac:dyDescent="0.35">
      <c r="A59" s="79"/>
      <c r="B59" s="19">
        <v>2</v>
      </c>
      <c r="C59" s="20" t="s">
        <v>75</v>
      </c>
      <c r="D59" s="20" t="s">
        <v>114</v>
      </c>
      <c r="E59" s="119" t="s">
        <v>35</v>
      </c>
      <c r="F59" s="16">
        <v>-11569765.020738551</v>
      </c>
      <c r="G59" s="15">
        <v>0</v>
      </c>
      <c r="H59" s="15">
        <v>-1865956.7307692308</v>
      </c>
      <c r="I59" s="15">
        <v>-3986944.110576923</v>
      </c>
      <c r="J59" s="15">
        <v>-9568665.865384616</v>
      </c>
      <c r="K59" s="15">
        <v>-478433.29326923075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6757500</v>
      </c>
    </row>
    <row r="60" spans="1:33" x14ac:dyDescent="0.35">
      <c r="A60" s="79"/>
      <c r="B60" s="19">
        <v>2</v>
      </c>
      <c r="C60" s="20" t="s">
        <v>75</v>
      </c>
      <c r="D60" s="20" t="s">
        <v>132</v>
      </c>
      <c r="E60" s="119" t="s">
        <v>35</v>
      </c>
      <c r="F60" s="16">
        <v>-15954638.63283434</v>
      </c>
      <c r="G60" s="15">
        <v>0</v>
      </c>
      <c r="H60" s="15">
        <v>0</v>
      </c>
      <c r="I60" s="15">
        <v>-25900000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25899994.043000001</v>
      </c>
    </row>
    <row r="61" spans="1:33" x14ac:dyDescent="0.35">
      <c r="A61" s="79"/>
      <c r="B61" s="19"/>
      <c r="C61" s="20"/>
      <c r="D61" s="20"/>
      <c r="E61" s="119"/>
      <c r="F61" s="16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</row>
    <row r="62" spans="1:33" x14ac:dyDescent="0.35">
      <c r="A62" s="79"/>
      <c r="B62" s="19">
        <v>3</v>
      </c>
      <c r="C62" s="20" t="s">
        <v>76</v>
      </c>
      <c r="D62" s="20" t="s">
        <v>113</v>
      </c>
      <c r="E62" s="119" t="s">
        <v>35</v>
      </c>
      <c r="F62" s="16">
        <v>-144382476.65967634</v>
      </c>
      <c r="G62" s="15">
        <v>-500000</v>
      </c>
      <c r="H62" s="15">
        <v>-24697992.277992278</v>
      </c>
      <c r="I62" s="15">
        <v>-52216479.466479458</v>
      </c>
      <c r="J62" s="15">
        <v>-104432958.93295892</v>
      </c>
      <c r="K62" s="15">
        <v>-20886591.786591787</v>
      </c>
      <c r="L62" s="15">
        <v>-6265977.5359775359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117040000</v>
      </c>
    </row>
    <row r="63" spans="1:33" x14ac:dyDescent="0.35">
      <c r="A63" s="79"/>
      <c r="B63" s="19">
        <v>3</v>
      </c>
      <c r="C63" s="20" t="s">
        <v>76</v>
      </c>
      <c r="D63" s="20" t="s">
        <v>114</v>
      </c>
      <c r="E63" s="119" t="s">
        <v>35</v>
      </c>
      <c r="F63" s="16">
        <v>-12394442.002278686</v>
      </c>
      <c r="G63" s="15">
        <v>0</v>
      </c>
      <c r="H63" s="15">
        <v>-2049281.8532818533</v>
      </c>
      <c r="I63" s="15">
        <v>-4332590.3825903824</v>
      </c>
      <c r="J63" s="15">
        <v>-8665180.7651807647</v>
      </c>
      <c r="K63" s="15">
        <v>-1733036.1530361529</v>
      </c>
      <c r="L63" s="15">
        <v>-519910.84591084591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7785000</v>
      </c>
    </row>
    <row r="64" spans="1:33" x14ac:dyDescent="0.35">
      <c r="A64" s="79"/>
      <c r="B64" s="19">
        <v>3</v>
      </c>
      <c r="C64" s="20" t="s">
        <v>76</v>
      </c>
      <c r="D64" s="20" t="s">
        <v>132</v>
      </c>
      <c r="E64" s="119" t="s">
        <v>35</v>
      </c>
      <c r="F64" s="16">
        <v>-36406144.385873944</v>
      </c>
      <c r="G64" s="15">
        <v>0</v>
      </c>
      <c r="H64" s="15">
        <v>0</v>
      </c>
      <c r="I64" s="15">
        <v>-59100000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59099986.998000003</v>
      </c>
    </row>
    <row r="65" spans="1:33" x14ac:dyDescent="0.35">
      <c r="A65" s="79"/>
      <c r="B65" s="19"/>
      <c r="C65" s="20"/>
      <c r="D65" s="20"/>
      <c r="E65" s="119"/>
      <c r="F65" s="16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</row>
    <row r="66" spans="1:33" x14ac:dyDescent="0.35">
      <c r="B66" s="19">
        <v>4</v>
      </c>
      <c r="C66" s="20" t="s">
        <v>77</v>
      </c>
      <c r="D66" s="20" t="s">
        <v>115</v>
      </c>
      <c r="E66" s="119" t="s">
        <v>35</v>
      </c>
      <c r="F66" s="16">
        <v>-24152773.931188799</v>
      </c>
      <c r="G66" s="15">
        <v>0</v>
      </c>
      <c r="H66" s="15">
        <v>-2890000</v>
      </c>
      <c r="I66" s="15">
        <v>-9620000</v>
      </c>
      <c r="J66" s="15">
        <v>-20060000</v>
      </c>
      <c r="K66" s="15">
        <v>-650000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14118500</v>
      </c>
    </row>
    <row r="67" spans="1:33" x14ac:dyDescent="0.35">
      <c r="B67" s="19"/>
      <c r="C67" s="20"/>
      <c r="D67" s="20"/>
      <c r="E67" s="119"/>
      <c r="F67" s="16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</row>
    <row r="68" spans="1:33" x14ac:dyDescent="0.35">
      <c r="B68" s="19">
        <v>5</v>
      </c>
      <c r="C68" s="20" t="s">
        <v>78</v>
      </c>
      <c r="D68" s="20" t="s">
        <v>113</v>
      </c>
      <c r="E68" s="119" t="s">
        <v>35</v>
      </c>
      <c r="F68" s="16">
        <v>-88120890.584715933</v>
      </c>
      <c r="G68" s="15">
        <v>-500000</v>
      </c>
      <c r="H68" s="15">
        <v>-14692942.307692308</v>
      </c>
      <c r="I68" s="15">
        <v>-31394050.480769232</v>
      </c>
      <c r="J68" s="15">
        <v>-75345721.15384616</v>
      </c>
      <c r="K68" s="15">
        <v>-3767286.0576923075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67878000</v>
      </c>
    </row>
    <row r="69" spans="1:33" x14ac:dyDescent="0.35">
      <c r="B69" s="19">
        <v>5</v>
      </c>
      <c r="C69" s="20" t="s">
        <v>78</v>
      </c>
      <c r="D69" s="20" t="s">
        <v>114</v>
      </c>
      <c r="E69" s="119" t="s">
        <v>35</v>
      </c>
      <c r="F69" s="16">
        <v>-11133170.114295587</v>
      </c>
      <c r="G69" s="15">
        <v>0</v>
      </c>
      <c r="H69" s="15">
        <v>-1795543.2692307692</v>
      </c>
      <c r="I69" s="15">
        <v>-3836493.389423077</v>
      </c>
      <c r="J69" s="15">
        <v>-9207584.1346153859</v>
      </c>
      <c r="K69" s="15">
        <v>-460379.20673076919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6502500</v>
      </c>
    </row>
    <row r="70" spans="1:33" x14ac:dyDescent="0.35">
      <c r="B70" s="19">
        <v>5</v>
      </c>
      <c r="C70" s="20" t="s">
        <v>78</v>
      </c>
      <c r="D70" s="20" t="s">
        <v>132</v>
      </c>
      <c r="E70" s="119" t="s">
        <v>35</v>
      </c>
      <c r="F70" s="16">
        <v>-15954638.63283434</v>
      </c>
      <c r="G70" s="15">
        <v>0</v>
      </c>
      <c r="H70" s="15">
        <v>0</v>
      </c>
      <c r="I70" s="15">
        <v>-25900000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25899994.043000001</v>
      </c>
    </row>
    <row r="71" spans="1:33" x14ac:dyDescent="0.35">
      <c r="B71" s="19"/>
      <c r="C71" s="20"/>
      <c r="D71" s="20"/>
      <c r="E71" s="119"/>
      <c r="F71" s="16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</row>
    <row r="72" spans="1:33" x14ac:dyDescent="0.35">
      <c r="B72" s="19">
        <v>6</v>
      </c>
      <c r="C72" s="20" t="s">
        <v>107</v>
      </c>
      <c r="D72" s="20" t="s">
        <v>130</v>
      </c>
      <c r="E72" s="119" t="s">
        <v>35</v>
      </c>
      <c r="F72" s="16">
        <v>-183948551.46370569</v>
      </c>
      <c r="G72" s="15">
        <v>0</v>
      </c>
      <c r="H72" s="15">
        <v>0</v>
      </c>
      <c r="I72" s="15">
        <v>-216000000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</row>
    <row r="73" spans="1:33" x14ac:dyDescent="0.35">
      <c r="B73" s="19">
        <v>6</v>
      </c>
      <c r="C73" s="20" t="s">
        <v>107</v>
      </c>
      <c r="D73" s="20" t="s">
        <v>131</v>
      </c>
      <c r="E73" s="119" t="s">
        <v>35</v>
      </c>
      <c r="F73" s="16">
        <v>-10557875.314750925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-102117911.2857945</v>
      </c>
      <c r="AD73" s="15">
        <v>0</v>
      </c>
      <c r="AE73" s="15">
        <v>0</v>
      </c>
      <c r="AF73" s="15">
        <v>0</v>
      </c>
      <c r="AG73" s="15">
        <v>81694329.028635591</v>
      </c>
    </row>
    <row r="74" spans="1:33" x14ac:dyDescent="0.35">
      <c r="B74" s="19"/>
      <c r="C74" s="20"/>
      <c r="D74" s="20"/>
      <c r="E74" s="119"/>
      <c r="F74" s="16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3" x14ac:dyDescent="0.35">
      <c r="B75" s="107"/>
      <c r="C75" s="111"/>
      <c r="D75" s="111"/>
      <c r="E75" s="107"/>
      <c r="F75" s="107"/>
    </row>
    <row r="76" spans="1:33" x14ac:dyDescent="0.35">
      <c r="B76" s="112" t="s">
        <v>79</v>
      </c>
      <c r="C76" s="113"/>
      <c r="D76" s="113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</row>
    <row r="77" spans="1:33" x14ac:dyDescent="0.35">
      <c r="A77" s="13"/>
      <c r="B77" s="114" t="s">
        <v>14</v>
      </c>
      <c r="C77" s="115" t="s">
        <v>13</v>
      </c>
      <c r="D77" s="115"/>
      <c r="E77" s="116" t="s">
        <v>22</v>
      </c>
      <c r="F77" s="116" t="s">
        <v>37</v>
      </c>
      <c r="G77" s="117" t="s">
        <v>80</v>
      </c>
      <c r="H77" s="117" t="s">
        <v>81</v>
      </c>
      <c r="I77" s="117" t="s">
        <v>82</v>
      </c>
      <c r="J77" s="117" t="s">
        <v>83</v>
      </c>
      <c r="K77" s="117" t="s">
        <v>84</v>
      </c>
      <c r="L77" s="117" t="s">
        <v>85</v>
      </c>
      <c r="M77" s="117" t="s">
        <v>86</v>
      </c>
      <c r="N77" s="117" t="s">
        <v>87</v>
      </c>
      <c r="O77" s="117" t="s">
        <v>88</v>
      </c>
      <c r="P77" s="117" t="s">
        <v>89</v>
      </c>
      <c r="Q77" s="117" t="s">
        <v>90</v>
      </c>
      <c r="R77" s="117" t="s">
        <v>91</v>
      </c>
      <c r="S77" s="117" t="s">
        <v>92</v>
      </c>
      <c r="T77" s="117" t="s">
        <v>93</v>
      </c>
      <c r="U77" s="117" t="s">
        <v>94</v>
      </c>
      <c r="V77" s="117" t="s">
        <v>95</v>
      </c>
      <c r="W77" s="117" t="s">
        <v>96</v>
      </c>
      <c r="X77" s="117" t="s">
        <v>97</v>
      </c>
      <c r="Y77" s="117" t="s">
        <v>98</v>
      </c>
      <c r="Z77" s="117" t="s">
        <v>99</v>
      </c>
      <c r="AA77" s="117" t="s">
        <v>100</v>
      </c>
      <c r="AB77" s="117" t="s">
        <v>101</v>
      </c>
      <c r="AC77" s="117" t="s">
        <v>102</v>
      </c>
      <c r="AD77" s="117" t="s">
        <v>103</v>
      </c>
      <c r="AE77" s="117" t="s">
        <v>106</v>
      </c>
      <c r="AF77" s="117" t="s">
        <v>135</v>
      </c>
      <c r="AG77" s="117" t="s">
        <v>136</v>
      </c>
    </row>
    <row r="78" spans="1:33" x14ac:dyDescent="0.35">
      <c r="A78" s="97"/>
      <c r="B78" s="118">
        <v>1</v>
      </c>
      <c r="C78" s="12" t="s">
        <v>74</v>
      </c>
      <c r="D78" s="110"/>
      <c r="E78" s="119" t="s">
        <v>35</v>
      </c>
      <c r="F78" s="16">
        <v>-115208699.33184589</v>
      </c>
      <c r="G78" s="15">
        <v>-500000</v>
      </c>
      <c r="H78" s="15">
        <v>-16488485.576923078</v>
      </c>
      <c r="I78" s="15">
        <v>-61130543.870192312</v>
      </c>
      <c r="J78" s="15">
        <v>-84553305.288461551</v>
      </c>
      <c r="K78" s="15">
        <v>-4227665.264423077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100280494.043</v>
      </c>
    </row>
    <row r="79" spans="1:33" x14ac:dyDescent="0.35">
      <c r="A79" s="97"/>
      <c r="B79" s="118">
        <v>2</v>
      </c>
      <c r="C79" s="12" t="s">
        <v>75</v>
      </c>
      <c r="D79" s="110"/>
      <c r="E79" s="119" t="s">
        <v>35</v>
      </c>
      <c r="F79" s="16">
        <v>-153966126.40520975</v>
      </c>
      <c r="G79" s="15">
        <v>-500000</v>
      </c>
      <c r="H79" s="15">
        <v>-22978259.615384616</v>
      </c>
      <c r="I79" s="15">
        <v>-74997085.336538464</v>
      </c>
      <c r="J79" s="15">
        <v>-117833004.80769232</v>
      </c>
      <c r="K79" s="15">
        <v>-5891650.240384615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130073494.043</v>
      </c>
    </row>
    <row r="80" spans="1:33" x14ac:dyDescent="0.35">
      <c r="A80" s="97"/>
      <c r="B80" s="118">
        <v>3</v>
      </c>
      <c r="C80" s="12" t="s">
        <v>76</v>
      </c>
      <c r="D80" s="110"/>
      <c r="E80" s="119" t="s">
        <v>35</v>
      </c>
      <c r="F80" s="16">
        <v>-193183063.04782894</v>
      </c>
      <c r="G80" s="15">
        <v>-500000</v>
      </c>
      <c r="H80" s="15">
        <v>-26747274.13127413</v>
      </c>
      <c r="I80" s="15">
        <v>-115649069.84906983</v>
      </c>
      <c r="J80" s="15">
        <v>-113098139.69813968</v>
      </c>
      <c r="K80" s="15">
        <v>-22619627.939627938</v>
      </c>
      <c r="L80" s="15">
        <v>-6785888.3818883821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183924986.998</v>
      </c>
    </row>
    <row r="81" spans="1:33" x14ac:dyDescent="0.35">
      <c r="A81" s="97"/>
      <c r="B81" s="118">
        <v>4</v>
      </c>
      <c r="C81" s="12" t="s">
        <v>77</v>
      </c>
      <c r="D81" s="110"/>
      <c r="E81" s="119" t="s">
        <v>35</v>
      </c>
      <c r="F81" s="16">
        <v>-24152773.931188799</v>
      </c>
      <c r="G81" s="15">
        <v>0</v>
      </c>
      <c r="H81" s="15">
        <v>-2890000</v>
      </c>
      <c r="I81" s="15">
        <v>-9620000</v>
      </c>
      <c r="J81" s="15">
        <v>-20060000</v>
      </c>
      <c r="K81" s="15">
        <v>-650000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14118500</v>
      </c>
    </row>
    <row r="82" spans="1:33" x14ac:dyDescent="0.35">
      <c r="A82" s="97"/>
      <c r="B82" s="118">
        <v>5</v>
      </c>
      <c r="C82" s="12" t="s">
        <v>78</v>
      </c>
      <c r="D82" s="110"/>
      <c r="E82" s="119" t="s">
        <v>35</v>
      </c>
      <c r="F82" s="16">
        <v>-115208699.33184589</v>
      </c>
      <c r="G82" s="15">
        <v>-500000</v>
      </c>
      <c r="H82" s="15">
        <v>-16488485.576923078</v>
      </c>
      <c r="I82" s="15">
        <v>-61130543.870192312</v>
      </c>
      <c r="J82" s="15">
        <v>-84553305.288461551</v>
      </c>
      <c r="K82" s="15">
        <v>-4227665.264423077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100280494.043</v>
      </c>
    </row>
    <row r="83" spans="1:33" x14ac:dyDescent="0.35">
      <c r="A83" s="97"/>
      <c r="B83" s="118">
        <v>6</v>
      </c>
      <c r="C83" s="12" t="s">
        <v>107</v>
      </c>
      <c r="D83" s="110"/>
      <c r="E83" s="119" t="s">
        <v>35</v>
      </c>
      <c r="F83" s="16">
        <v>-194506426.7784566</v>
      </c>
      <c r="G83" s="15">
        <v>0</v>
      </c>
      <c r="H83" s="15">
        <v>0</v>
      </c>
      <c r="I83" s="15">
        <v>-216000000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-102117911.2857945</v>
      </c>
      <c r="AD83" s="15">
        <v>0</v>
      </c>
      <c r="AE83" s="15">
        <v>0</v>
      </c>
      <c r="AF83" s="15">
        <v>0</v>
      </c>
      <c r="AG83" s="15">
        <v>81694329.028635591</v>
      </c>
    </row>
    <row r="84" spans="1:33" x14ac:dyDescent="0.35">
      <c r="B84" s="107"/>
      <c r="C84" s="111"/>
      <c r="D84" s="111"/>
      <c r="E84" s="107"/>
      <c r="F84" s="79"/>
    </row>
    <row r="85" spans="1:33" x14ac:dyDescent="0.35">
      <c r="B85" s="112" t="s">
        <v>118</v>
      </c>
      <c r="C85" s="113"/>
      <c r="D85" s="113"/>
      <c r="E85" s="9"/>
      <c r="F85" s="9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</row>
    <row r="86" spans="1:33" x14ac:dyDescent="0.35">
      <c r="A86" s="13"/>
      <c r="B86" s="114" t="s">
        <v>14</v>
      </c>
      <c r="C86" s="115" t="s">
        <v>13</v>
      </c>
      <c r="D86" s="115"/>
      <c r="E86" s="116" t="s">
        <v>22</v>
      </c>
      <c r="F86" s="116" t="s">
        <v>37</v>
      </c>
      <c r="G86" s="117" t="s">
        <v>80</v>
      </c>
      <c r="H86" s="117" t="s">
        <v>81</v>
      </c>
      <c r="I86" s="117" t="s">
        <v>82</v>
      </c>
      <c r="J86" s="117" t="s">
        <v>83</v>
      </c>
      <c r="K86" s="117" t="s">
        <v>84</v>
      </c>
      <c r="L86" s="117" t="s">
        <v>85</v>
      </c>
      <c r="M86" s="117" t="s">
        <v>86</v>
      </c>
      <c r="N86" s="117" t="s">
        <v>87</v>
      </c>
      <c r="O86" s="117" t="s">
        <v>88</v>
      </c>
      <c r="P86" s="117" t="s">
        <v>89</v>
      </c>
      <c r="Q86" s="117" t="s">
        <v>90</v>
      </c>
      <c r="R86" s="117" t="s">
        <v>91</v>
      </c>
      <c r="S86" s="117" t="s">
        <v>92</v>
      </c>
      <c r="T86" s="117" t="s">
        <v>93</v>
      </c>
      <c r="U86" s="117" t="s">
        <v>94</v>
      </c>
      <c r="V86" s="117" t="s">
        <v>95</v>
      </c>
      <c r="W86" s="117" t="s">
        <v>96</v>
      </c>
      <c r="X86" s="117" t="s">
        <v>97</v>
      </c>
      <c r="Y86" s="117" t="s">
        <v>98</v>
      </c>
      <c r="Z86" s="117" t="s">
        <v>99</v>
      </c>
      <c r="AA86" s="117" t="s">
        <v>100</v>
      </c>
      <c r="AB86" s="117" t="s">
        <v>101</v>
      </c>
      <c r="AC86" s="117" t="s">
        <v>102</v>
      </c>
      <c r="AD86" s="117" t="s">
        <v>103</v>
      </c>
      <c r="AE86" s="117" t="s">
        <v>106</v>
      </c>
      <c r="AF86" s="117" t="s">
        <v>135</v>
      </c>
      <c r="AG86" s="117" t="s">
        <v>136</v>
      </c>
    </row>
    <row r="87" spans="1:33" x14ac:dyDescent="0.35">
      <c r="B87" s="118">
        <v>1</v>
      </c>
      <c r="C87" s="12" t="s">
        <v>74</v>
      </c>
      <c r="D87" s="110"/>
      <c r="E87" s="119" t="s">
        <v>35</v>
      </c>
      <c r="F87" s="16">
        <v>-14654059.206522366</v>
      </c>
      <c r="G87" s="15">
        <v>0</v>
      </c>
      <c r="H87" s="15">
        <v>0</v>
      </c>
      <c r="I87" s="15">
        <v>0</v>
      </c>
      <c r="J87" s="15">
        <v>0</v>
      </c>
      <c r="K87" s="15">
        <v>-1410000</v>
      </c>
      <c r="L87" s="15">
        <v>-1410000</v>
      </c>
      <c r="M87" s="15">
        <v>-1410000</v>
      </c>
      <c r="N87" s="15">
        <v>-1410000</v>
      </c>
      <c r="O87" s="15">
        <v>-1410000</v>
      </c>
      <c r="P87" s="15">
        <v>-1410000</v>
      </c>
      <c r="Q87" s="15">
        <v>-1410000</v>
      </c>
      <c r="R87" s="15">
        <v>-1410000</v>
      </c>
      <c r="S87" s="15">
        <v>-1410000</v>
      </c>
      <c r="T87" s="15">
        <v>-1410000</v>
      </c>
      <c r="U87" s="15">
        <v>-1410000</v>
      </c>
      <c r="V87" s="15">
        <v>-1410000</v>
      </c>
      <c r="W87" s="15">
        <v>-1410000</v>
      </c>
      <c r="X87" s="15">
        <v>-1410000</v>
      </c>
      <c r="Y87" s="15">
        <v>-1410000</v>
      </c>
      <c r="Z87" s="15">
        <v>-1410000</v>
      </c>
      <c r="AA87" s="15">
        <v>-1410000</v>
      </c>
      <c r="AB87" s="15">
        <v>-1410000</v>
      </c>
      <c r="AC87" s="15">
        <v>-1410000</v>
      </c>
      <c r="AD87" s="15">
        <v>-1410000</v>
      </c>
      <c r="AE87" s="15">
        <v>-1410000</v>
      </c>
      <c r="AF87" s="15">
        <v>-1410000</v>
      </c>
      <c r="AG87" s="15">
        <v>-1410000</v>
      </c>
    </row>
    <row r="88" spans="1:33" x14ac:dyDescent="0.35">
      <c r="B88" s="118">
        <v>2</v>
      </c>
      <c r="C88" s="12" t="s">
        <v>75</v>
      </c>
      <c r="D88" s="110"/>
      <c r="E88" s="119" t="s">
        <v>35</v>
      </c>
      <c r="F88" s="16">
        <v>-20401360.441420849</v>
      </c>
      <c r="G88" s="15">
        <v>0</v>
      </c>
      <c r="H88" s="15">
        <v>0</v>
      </c>
      <c r="I88" s="15">
        <v>0</v>
      </c>
      <c r="J88" s="15">
        <v>0</v>
      </c>
      <c r="K88" s="15">
        <v>-1963000</v>
      </c>
      <c r="L88" s="15">
        <v>-1963000</v>
      </c>
      <c r="M88" s="15">
        <v>-1963000</v>
      </c>
      <c r="N88" s="15">
        <v>-1963000</v>
      </c>
      <c r="O88" s="15">
        <v>-1963000</v>
      </c>
      <c r="P88" s="15">
        <v>-1963000</v>
      </c>
      <c r="Q88" s="15">
        <v>-1963000</v>
      </c>
      <c r="R88" s="15">
        <v>-1963000</v>
      </c>
      <c r="S88" s="15">
        <v>-1963000</v>
      </c>
      <c r="T88" s="15">
        <v>-1963000</v>
      </c>
      <c r="U88" s="15">
        <v>-1963000</v>
      </c>
      <c r="V88" s="15">
        <v>-1963000</v>
      </c>
      <c r="W88" s="15">
        <v>-1963000</v>
      </c>
      <c r="X88" s="15">
        <v>-1963000</v>
      </c>
      <c r="Y88" s="15">
        <v>-1963000</v>
      </c>
      <c r="Z88" s="15">
        <v>-1963000</v>
      </c>
      <c r="AA88" s="15">
        <v>-1963000</v>
      </c>
      <c r="AB88" s="15">
        <v>-1963000</v>
      </c>
      <c r="AC88" s="15">
        <v>-1963000</v>
      </c>
      <c r="AD88" s="15">
        <v>-1963000</v>
      </c>
      <c r="AE88" s="15">
        <v>-1963000</v>
      </c>
      <c r="AF88" s="15">
        <v>-1963000</v>
      </c>
      <c r="AG88" s="15">
        <v>-1963000</v>
      </c>
    </row>
    <row r="89" spans="1:33" x14ac:dyDescent="0.35">
      <c r="B89" s="118">
        <v>3</v>
      </c>
      <c r="C89" s="12" t="s">
        <v>76</v>
      </c>
      <c r="D89" s="110"/>
      <c r="E89" s="119" t="s">
        <v>35</v>
      </c>
      <c r="F89" s="16">
        <v>-21787746.336236738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-2263000</v>
      </c>
      <c r="M89" s="15">
        <v>-2263000</v>
      </c>
      <c r="N89" s="15">
        <v>-2263000</v>
      </c>
      <c r="O89" s="15">
        <v>-2263000</v>
      </c>
      <c r="P89" s="15">
        <v>-2263000</v>
      </c>
      <c r="Q89" s="15">
        <v>-2263000</v>
      </c>
      <c r="R89" s="15">
        <v>-2263000</v>
      </c>
      <c r="S89" s="15">
        <v>-2263000</v>
      </c>
      <c r="T89" s="15">
        <v>-2263000</v>
      </c>
      <c r="U89" s="15">
        <v>-2263000</v>
      </c>
      <c r="V89" s="15">
        <v>-2263000</v>
      </c>
      <c r="W89" s="15">
        <v>-2263000</v>
      </c>
      <c r="X89" s="15">
        <v>-2263000</v>
      </c>
      <c r="Y89" s="15">
        <v>-2263000</v>
      </c>
      <c r="Z89" s="15">
        <v>-2263000</v>
      </c>
      <c r="AA89" s="15">
        <v>-2263000</v>
      </c>
      <c r="AB89" s="15">
        <v>-2263000</v>
      </c>
      <c r="AC89" s="15">
        <v>-2263000</v>
      </c>
      <c r="AD89" s="15">
        <v>-2263000</v>
      </c>
      <c r="AE89" s="15">
        <v>-2263000</v>
      </c>
      <c r="AF89" s="15">
        <v>-2263000</v>
      </c>
      <c r="AG89" s="15">
        <v>-2263000</v>
      </c>
    </row>
    <row r="90" spans="1:33" x14ac:dyDescent="0.35">
      <c r="B90" s="118">
        <v>4</v>
      </c>
      <c r="C90" s="12" t="s">
        <v>77</v>
      </c>
      <c r="D90" s="110"/>
      <c r="E90" s="119" t="s">
        <v>35</v>
      </c>
      <c r="F90" s="16">
        <v>-3452537.920855836</v>
      </c>
      <c r="G90" s="15">
        <v>0</v>
      </c>
      <c r="H90" s="15">
        <v>0</v>
      </c>
      <c r="I90" s="15">
        <v>0</v>
      </c>
      <c r="J90" s="15">
        <v>0</v>
      </c>
      <c r="K90" s="15">
        <v>-332200</v>
      </c>
      <c r="L90" s="15">
        <v>-332200</v>
      </c>
      <c r="M90" s="15">
        <v>-332200</v>
      </c>
      <c r="N90" s="15">
        <v>-332200</v>
      </c>
      <c r="O90" s="15">
        <v>-332200</v>
      </c>
      <c r="P90" s="15">
        <v>-332200</v>
      </c>
      <c r="Q90" s="15">
        <v>-332200</v>
      </c>
      <c r="R90" s="15">
        <v>-332200</v>
      </c>
      <c r="S90" s="15">
        <v>-332200</v>
      </c>
      <c r="T90" s="15">
        <v>-332200</v>
      </c>
      <c r="U90" s="15">
        <v>-332200</v>
      </c>
      <c r="V90" s="15">
        <v>-332200</v>
      </c>
      <c r="W90" s="15">
        <v>-332200</v>
      </c>
      <c r="X90" s="15">
        <v>-332200</v>
      </c>
      <c r="Y90" s="15">
        <v>-332200</v>
      </c>
      <c r="Z90" s="15">
        <v>-332200</v>
      </c>
      <c r="AA90" s="15">
        <v>-332200</v>
      </c>
      <c r="AB90" s="15">
        <v>-332200</v>
      </c>
      <c r="AC90" s="15">
        <v>-332200</v>
      </c>
      <c r="AD90" s="15">
        <v>-332200</v>
      </c>
      <c r="AE90" s="15">
        <v>-332200</v>
      </c>
      <c r="AF90" s="15">
        <v>-332200</v>
      </c>
      <c r="AG90" s="15">
        <v>-332200</v>
      </c>
    </row>
    <row r="91" spans="1:33" x14ac:dyDescent="0.35">
      <c r="B91" s="118">
        <v>5</v>
      </c>
      <c r="C91" s="12" t="s">
        <v>78</v>
      </c>
      <c r="D91" s="110"/>
      <c r="E91" s="119" t="s">
        <v>35</v>
      </c>
      <c r="F91" s="16">
        <v>-14654059.206522366</v>
      </c>
      <c r="G91" s="15">
        <v>0</v>
      </c>
      <c r="H91" s="15">
        <v>0</v>
      </c>
      <c r="I91" s="15">
        <v>0</v>
      </c>
      <c r="J91" s="15">
        <v>0</v>
      </c>
      <c r="K91" s="15">
        <v>-1410000</v>
      </c>
      <c r="L91" s="15">
        <v>-1410000</v>
      </c>
      <c r="M91" s="15">
        <v>-1410000</v>
      </c>
      <c r="N91" s="15">
        <v>-1410000</v>
      </c>
      <c r="O91" s="15">
        <v>-1410000</v>
      </c>
      <c r="P91" s="15">
        <v>-1410000</v>
      </c>
      <c r="Q91" s="15">
        <v>-1410000</v>
      </c>
      <c r="R91" s="15">
        <v>-1410000</v>
      </c>
      <c r="S91" s="15">
        <v>-1410000</v>
      </c>
      <c r="T91" s="15">
        <v>-1410000</v>
      </c>
      <c r="U91" s="15">
        <v>-1410000</v>
      </c>
      <c r="V91" s="15">
        <v>-1410000</v>
      </c>
      <c r="W91" s="15">
        <v>-1410000</v>
      </c>
      <c r="X91" s="15">
        <v>-1410000</v>
      </c>
      <c r="Y91" s="15">
        <v>-1410000</v>
      </c>
      <c r="Z91" s="15">
        <v>-1410000</v>
      </c>
      <c r="AA91" s="15">
        <v>-1410000</v>
      </c>
      <c r="AB91" s="15">
        <v>-1410000</v>
      </c>
      <c r="AC91" s="15">
        <v>-1410000</v>
      </c>
      <c r="AD91" s="15">
        <v>-1410000</v>
      </c>
      <c r="AE91" s="15">
        <v>-1410000</v>
      </c>
      <c r="AF91" s="15">
        <v>-1410000</v>
      </c>
      <c r="AG91" s="15">
        <v>-1410000</v>
      </c>
    </row>
    <row r="92" spans="1:33" x14ac:dyDescent="0.35">
      <c r="B92" s="118">
        <v>6</v>
      </c>
      <c r="C92" s="12" t="s">
        <v>107</v>
      </c>
      <c r="D92" s="110"/>
      <c r="E92" s="119" t="s">
        <v>35</v>
      </c>
      <c r="F92" s="16">
        <v>-23027280.444822356</v>
      </c>
      <c r="G92" s="15">
        <v>0</v>
      </c>
      <c r="H92" s="15">
        <v>0</v>
      </c>
      <c r="I92" s="15">
        <v>0</v>
      </c>
      <c r="J92" s="15">
        <v>-2160000</v>
      </c>
      <c r="K92" s="15">
        <v>-2160000</v>
      </c>
      <c r="L92" s="15">
        <v>-2160000</v>
      </c>
      <c r="M92" s="15">
        <v>-2160000</v>
      </c>
      <c r="N92" s="15">
        <v>-2160000</v>
      </c>
      <c r="O92" s="15">
        <v>-2160000</v>
      </c>
      <c r="P92" s="15">
        <v>-2160000</v>
      </c>
      <c r="Q92" s="15">
        <v>-2160000</v>
      </c>
      <c r="R92" s="15">
        <v>-2160000</v>
      </c>
      <c r="S92" s="15">
        <v>-2160000</v>
      </c>
      <c r="T92" s="15">
        <v>-2160000</v>
      </c>
      <c r="U92" s="15">
        <v>-2160000</v>
      </c>
      <c r="V92" s="15">
        <v>-2160000</v>
      </c>
      <c r="W92" s="15">
        <v>-2160000</v>
      </c>
      <c r="X92" s="15">
        <v>-2160000</v>
      </c>
      <c r="Y92" s="15">
        <v>-2160000</v>
      </c>
      <c r="Z92" s="15">
        <v>-2160000</v>
      </c>
      <c r="AA92" s="15">
        <v>-2160000</v>
      </c>
      <c r="AB92" s="15">
        <v>-2160000</v>
      </c>
      <c r="AC92" s="15">
        <v>-2160000</v>
      </c>
      <c r="AD92" s="15">
        <v>-1021179.112857945</v>
      </c>
      <c r="AE92" s="15">
        <v>-1021179.112857945</v>
      </c>
      <c r="AF92" s="15">
        <v>-1021179.112857945</v>
      </c>
      <c r="AG92" s="15">
        <v>-1021179.112857945</v>
      </c>
    </row>
    <row r="93" spans="1:33" x14ac:dyDescent="0.35">
      <c r="B93" s="107"/>
      <c r="C93" s="111"/>
      <c r="D93" s="111"/>
      <c r="E93" s="107"/>
      <c r="F93" s="79"/>
      <c r="H93" s="79"/>
      <c r="I93" s="79"/>
    </row>
    <row r="94" spans="1:33" x14ac:dyDescent="0.35">
      <c r="B94" s="38" t="s">
        <v>116</v>
      </c>
      <c r="C94" s="38"/>
      <c r="D94" s="38"/>
      <c r="E94" s="47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</row>
    <row r="95" spans="1:33" x14ac:dyDescent="0.35">
      <c r="A95" s="13"/>
      <c r="B95" s="39" t="s">
        <v>14</v>
      </c>
      <c r="C95" s="39" t="s">
        <v>13</v>
      </c>
      <c r="D95" s="39"/>
      <c r="E95" s="43" t="s">
        <v>7</v>
      </c>
      <c r="F95" s="43" t="s">
        <v>37</v>
      </c>
      <c r="G95" s="117" t="s">
        <v>80</v>
      </c>
      <c r="H95" s="117" t="s">
        <v>81</v>
      </c>
      <c r="I95" s="117" t="s">
        <v>82</v>
      </c>
      <c r="J95" s="117" t="s">
        <v>83</v>
      </c>
      <c r="K95" s="117" t="s">
        <v>84</v>
      </c>
      <c r="L95" s="117" t="s">
        <v>85</v>
      </c>
      <c r="M95" s="117" t="s">
        <v>86</v>
      </c>
      <c r="N95" s="117" t="s">
        <v>87</v>
      </c>
      <c r="O95" s="117" t="s">
        <v>88</v>
      </c>
      <c r="P95" s="117" t="s">
        <v>89</v>
      </c>
      <c r="Q95" s="117" t="s">
        <v>90</v>
      </c>
      <c r="R95" s="117" t="s">
        <v>91</v>
      </c>
      <c r="S95" s="117" t="s">
        <v>92</v>
      </c>
      <c r="T95" s="117" t="s">
        <v>93</v>
      </c>
      <c r="U95" s="117" t="s">
        <v>94</v>
      </c>
      <c r="V95" s="117" t="s">
        <v>95</v>
      </c>
      <c r="W95" s="117" t="s">
        <v>96</v>
      </c>
      <c r="X95" s="117" t="s">
        <v>97</v>
      </c>
      <c r="Y95" s="117" t="s">
        <v>98</v>
      </c>
      <c r="Z95" s="117" t="s">
        <v>99</v>
      </c>
      <c r="AA95" s="117" t="s">
        <v>100</v>
      </c>
      <c r="AB95" s="117" t="s">
        <v>101</v>
      </c>
      <c r="AC95" s="117" t="s">
        <v>102</v>
      </c>
      <c r="AD95" s="117" t="s">
        <v>103</v>
      </c>
      <c r="AE95" s="117" t="s">
        <v>106</v>
      </c>
      <c r="AF95" s="117" t="s">
        <v>135</v>
      </c>
      <c r="AG95" s="117" t="s">
        <v>136</v>
      </c>
    </row>
    <row r="96" spans="1:33" x14ac:dyDescent="0.35">
      <c r="A96" s="97"/>
      <c r="B96" s="118">
        <v>1</v>
      </c>
      <c r="C96" s="77" t="s">
        <v>74</v>
      </c>
      <c r="D96" s="42"/>
      <c r="E96" s="48" t="s">
        <v>35</v>
      </c>
      <c r="F96" s="16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</row>
    <row r="97" spans="1:33" x14ac:dyDescent="0.35">
      <c r="A97" s="97"/>
      <c r="B97" s="118">
        <v>2</v>
      </c>
      <c r="C97" s="77" t="s">
        <v>75</v>
      </c>
      <c r="D97" s="42"/>
      <c r="E97" s="48" t="s">
        <v>35</v>
      </c>
      <c r="F97" s="16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</row>
    <row r="98" spans="1:33" x14ac:dyDescent="0.35">
      <c r="A98" s="97"/>
      <c r="B98" s="118">
        <v>3</v>
      </c>
      <c r="C98" s="77" t="s">
        <v>76</v>
      </c>
      <c r="D98" s="42"/>
      <c r="E98" s="48" t="s">
        <v>35</v>
      </c>
      <c r="F98" s="16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</row>
    <row r="99" spans="1:33" x14ac:dyDescent="0.35">
      <c r="A99" s="97"/>
      <c r="B99" s="118">
        <v>4</v>
      </c>
      <c r="C99" s="77" t="s">
        <v>77</v>
      </c>
      <c r="D99" s="42"/>
      <c r="E99" s="48" t="s">
        <v>35</v>
      </c>
      <c r="F99" s="16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</row>
    <row r="100" spans="1:33" x14ac:dyDescent="0.35">
      <c r="A100" s="97"/>
      <c r="B100" s="118">
        <v>5</v>
      </c>
      <c r="C100" s="77" t="s">
        <v>78</v>
      </c>
      <c r="D100" s="42"/>
      <c r="E100" s="48" t="s">
        <v>35</v>
      </c>
      <c r="F100" s="16">
        <v>-7877885.474312664</v>
      </c>
      <c r="G100" s="15">
        <v>0</v>
      </c>
      <c r="H100" s="15">
        <v>0</v>
      </c>
      <c r="I100" s="15">
        <v>-3250000</v>
      </c>
      <c r="J100" s="15">
        <v>-3250000</v>
      </c>
      <c r="K100" s="15">
        <v>-3250000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</row>
    <row r="101" spans="1:33" x14ac:dyDescent="0.35">
      <c r="A101" s="97"/>
      <c r="B101" s="118">
        <v>6</v>
      </c>
      <c r="C101" s="77" t="s">
        <v>107</v>
      </c>
      <c r="D101" s="42"/>
      <c r="E101" s="48" t="s">
        <v>35</v>
      </c>
      <c r="F101" s="16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</row>
    <row r="103" spans="1:33" ht="21" x14ac:dyDescent="0.5">
      <c r="B103" s="108" t="s">
        <v>47</v>
      </c>
      <c r="C103" s="109"/>
      <c r="D103" s="109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</row>
    <row r="104" spans="1:33" x14ac:dyDescent="0.35">
      <c r="B104" s="107"/>
      <c r="C104" s="111"/>
      <c r="D104" s="111"/>
      <c r="E104" s="107"/>
      <c r="F104" s="107"/>
    </row>
    <row r="105" spans="1:33" x14ac:dyDescent="0.35">
      <c r="B105" s="112" t="s">
        <v>58</v>
      </c>
      <c r="C105" s="113"/>
      <c r="D105" s="113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</row>
    <row r="106" spans="1:33" x14ac:dyDescent="0.35">
      <c r="B106" s="114" t="s">
        <v>14</v>
      </c>
      <c r="C106" s="115" t="s">
        <v>13</v>
      </c>
      <c r="D106" s="115"/>
      <c r="E106" s="116" t="s">
        <v>22</v>
      </c>
      <c r="F106" s="116" t="s">
        <v>37</v>
      </c>
      <c r="G106" s="117" t="s">
        <v>80</v>
      </c>
      <c r="H106" s="117" t="s">
        <v>81</v>
      </c>
      <c r="I106" s="117" t="s">
        <v>82</v>
      </c>
      <c r="J106" s="117" t="s">
        <v>83</v>
      </c>
      <c r="K106" s="117" t="s">
        <v>84</v>
      </c>
      <c r="L106" s="117" t="s">
        <v>85</v>
      </c>
      <c r="M106" s="117" t="s">
        <v>86</v>
      </c>
      <c r="N106" s="117" t="s">
        <v>87</v>
      </c>
      <c r="O106" s="117" t="s">
        <v>88</v>
      </c>
      <c r="P106" s="117" t="s">
        <v>89</v>
      </c>
      <c r="Q106" s="117" t="s">
        <v>90</v>
      </c>
      <c r="R106" s="117" t="s">
        <v>91</v>
      </c>
      <c r="S106" s="117" t="s">
        <v>92</v>
      </c>
      <c r="T106" s="117" t="s">
        <v>93</v>
      </c>
      <c r="U106" s="117" t="s">
        <v>94</v>
      </c>
      <c r="V106" s="117" t="s">
        <v>95</v>
      </c>
      <c r="W106" s="117" t="s">
        <v>96</v>
      </c>
      <c r="X106" s="117" t="s">
        <v>97</v>
      </c>
      <c r="Y106" s="117" t="s">
        <v>98</v>
      </c>
      <c r="Z106" s="117" t="s">
        <v>99</v>
      </c>
      <c r="AA106" s="117" t="s">
        <v>100</v>
      </c>
      <c r="AB106" s="117" t="s">
        <v>101</v>
      </c>
      <c r="AC106" s="117" t="s">
        <v>102</v>
      </c>
      <c r="AD106" s="117" t="s">
        <v>103</v>
      </c>
      <c r="AE106" s="117" t="s">
        <v>106</v>
      </c>
      <c r="AF106" s="117" t="s">
        <v>135</v>
      </c>
      <c r="AG106" s="117" t="s">
        <v>136</v>
      </c>
    </row>
    <row r="107" spans="1:33" x14ac:dyDescent="0.35">
      <c r="A107" s="79"/>
      <c r="B107" s="118">
        <v>1</v>
      </c>
      <c r="C107" s="12" t="s">
        <v>74</v>
      </c>
      <c r="D107" s="110"/>
      <c r="E107" s="119" t="s">
        <v>35</v>
      </c>
      <c r="F107" s="16">
        <v>923444.84622404946</v>
      </c>
      <c r="G107" s="15">
        <v>0</v>
      </c>
      <c r="H107" s="15">
        <v>0</v>
      </c>
      <c r="I107" s="15">
        <v>-176</v>
      </c>
      <c r="J107" s="15">
        <v>351</v>
      </c>
      <c r="K107" s="15">
        <v>1113746</v>
      </c>
      <c r="L107" s="15">
        <v>142</v>
      </c>
      <c r="M107" s="15">
        <v>150</v>
      </c>
      <c r="N107" s="15">
        <v>159363</v>
      </c>
      <c r="O107" s="15">
        <v>566</v>
      </c>
      <c r="P107" s="15">
        <v>1120685</v>
      </c>
      <c r="Q107" s="15">
        <v>185</v>
      </c>
      <c r="R107" s="15">
        <v>-92319</v>
      </c>
      <c r="S107" s="15">
        <v>-1381333</v>
      </c>
      <c r="T107" s="15">
        <v>-126172</v>
      </c>
      <c r="U107" s="15">
        <v>-134230</v>
      </c>
      <c r="V107" s="15">
        <v>243</v>
      </c>
      <c r="W107" s="15">
        <v>413457</v>
      </c>
      <c r="X107" s="15">
        <v>274</v>
      </c>
      <c r="Y107" s="15">
        <v>289</v>
      </c>
      <c r="Z107" s="15">
        <v>305</v>
      </c>
      <c r="AA107" s="15">
        <v>319</v>
      </c>
      <c r="AB107" s="15">
        <v>341</v>
      </c>
      <c r="AC107" s="15">
        <v>363</v>
      </c>
      <c r="AD107" s="15">
        <v>379</v>
      </c>
      <c r="AE107" s="15">
        <v>402</v>
      </c>
      <c r="AF107" s="15">
        <v>432</v>
      </c>
      <c r="AG107" s="15">
        <v>458</v>
      </c>
    </row>
    <row r="108" spans="1:33" x14ac:dyDescent="0.35">
      <c r="A108" s="79"/>
      <c r="B108" s="118">
        <v>2</v>
      </c>
      <c r="C108" s="12" t="s">
        <v>75</v>
      </c>
      <c r="D108" s="110"/>
      <c r="E108" s="119" t="s">
        <v>35</v>
      </c>
      <c r="F108" s="16">
        <v>923444.84622404946</v>
      </c>
      <c r="G108" s="15">
        <v>0</v>
      </c>
      <c r="H108" s="15">
        <v>0</v>
      </c>
      <c r="I108" s="15">
        <v>-176</v>
      </c>
      <c r="J108" s="15">
        <v>351</v>
      </c>
      <c r="K108" s="15">
        <v>1113746</v>
      </c>
      <c r="L108" s="15">
        <v>142</v>
      </c>
      <c r="M108" s="15">
        <v>150</v>
      </c>
      <c r="N108" s="15">
        <v>159363</v>
      </c>
      <c r="O108" s="15">
        <v>566</v>
      </c>
      <c r="P108" s="15">
        <v>1120685</v>
      </c>
      <c r="Q108" s="15">
        <v>185</v>
      </c>
      <c r="R108" s="15">
        <v>-92319</v>
      </c>
      <c r="S108" s="15">
        <v>-1381333</v>
      </c>
      <c r="T108" s="15">
        <v>-126172</v>
      </c>
      <c r="U108" s="15">
        <v>-134230</v>
      </c>
      <c r="V108" s="15">
        <v>243</v>
      </c>
      <c r="W108" s="15">
        <v>413457</v>
      </c>
      <c r="X108" s="15">
        <v>274</v>
      </c>
      <c r="Y108" s="15">
        <v>289</v>
      </c>
      <c r="Z108" s="15">
        <v>305</v>
      </c>
      <c r="AA108" s="15">
        <v>319</v>
      </c>
      <c r="AB108" s="15">
        <v>341</v>
      </c>
      <c r="AC108" s="15">
        <v>363</v>
      </c>
      <c r="AD108" s="15">
        <v>379</v>
      </c>
      <c r="AE108" s="15">
        <v>402</v>
      </c>
      <c r="AF108" s="15">
        <v>432</v>
      </c>
      <c r="AG108" s="15">
        <v>458</v>
      </c>
    </row>
    <row r="109" spans="1:33" x14ac:dyDescent="0.35">
      <c r="A109" s="79"/>
      <c r="B109" s="118">
        <v>3</v>
      </c>
      <c r="C109" s="12" t="s">
        <v>76</v>
      </c>
      <c r="D109" s="110"/>
      <c r="E109" s="119" t="s">
        <v>35</v>
      </c>
      <c r="F109" s="16">
        <v>624378.31192954408</v>
      </c>
      <c r="G109" s="15">
        <v>0</v>
      </c>
      <c r="H109" s="15">
        <v>0</v>
      </c>
      <c r="I109" s="15">
        <v>-209</v>
      </c>
      <c r="J109" s="15">
        <v>342</v>
      </c>
      <c r="K109" s="15">
        <v>1078491</v>
      </c>
      <c r="L109" s="15">
        <v>138</v>
      </c>
      <c r="M109" s="15">
        <v>146</v>
      </c>
      <c r="N109" s="15">
        <v>99818</v>
      </c>
      <c r="O109" s="15">
        <v>-14016</v>
      </c>
      <c r="P109" s="15">
        <v>1148194</v>
      </c>
      <c r="Q109" s="15">
        <v>179</v>
      </c>
      <c r="R109" s="15">
        <v>-100408</v>
      </c>
      <c r="S109" s="15">
        <v>-1693605</v>
      </c>
      <c r="T109" s="15">
        <v>-327888</v>
      </c>
      <c r="U109" s="15">
        <v>-124139</v>
      </c>
      <c r="V109" s="15">
        <v>235</v>
      </c>
      <c r="W109" s="15">
        <v>439391</v>
      </c>
      <c r="X109" s="15">
        <v>265</v>
      </c>
      <c r="Y109" s="15">
        <v>280</v>
      </c>
      <c r="Z109" s="15">
        <v>295</v>
      </c>
      <c r="AA109" s="15">
        <v>309</v>
      </c>
      <c r="AB109" s="15">
        <v>330</v>
      </c>
      <c r="AC109" s="15">
        <v>351</v>
      </c>
      <c r="AD109" s="15">
        <v>367</v>
      </c>
      <c r="AE109" s="15">
        <v>389</v>
      </c>
      <c r="AF109" s="15">
        <v>418</v>
      </c>
      <c r="AG109" s="15">
        <v>443</v>
      </c>
    </row>
    <row r="110" spans="1:33" x14ac:dyDescent="0.35">
      <c r="A110" s="79"/>
      <c r="B110" s="118">
        <v>4</v>
      </c>
      <c r="C110" s="12" t="s">
        <v>77</v>
      </c>
      <c r="D110" s="110"/>
      <c r="E110" s="119" t="s">
        <v>35</v>
      </c>
      <c r="F110" s="16">
        <v>61035.217729802789</v>
      </c>
      <c r="G110" s="15">
        <v>0</v>
      </c>
      <c r="H110" s="15">
        <v>0</v>
      </c>
      <c r="I110" s="15">
        <v>-15</v>
      </c>
      <c r="J110" s="15">
        <v>24</v>
      </c>
      <c r="K110" s="15">
        <v>353908</v>
      </c>
      <c r="L110" s="15">
        <v>19</v>
      </c>
      <c r="M110" s="15">
        <v>21</v>
      </c>
      <c r="N110" s="15">
        <v>10367</v>
      </c>
      <c r="O110" s="15">
        <v>-3546</v>
      </c>
      <c r="P110" s="15">
        <v>148204</v>
      </c>
      <c r="Q110" s="15">
        <v>25</v>
      </c>
      <c r="R110" s="15">
        <v>-17045</v>
      </c>
      <c r="S110" s="15">
        <v>-449200</v>
      </c>
      <c r="T110" s="15">
        <v>-168862</v>
      </c>
      <c r="U110" s="15">
        <v>-43499</v>
      </c>
      <c r="V110" s="15">
        <v>33</v>
      </c>
      <c r="W110" s="15">
        <v>76822</v>
      </c>
      <c r="X110" s="15">
        <v>37</v>
      </c>
      <c r="Y110" s="15">
        <v>40</v>
      </c>
      <c r="Z110" s="15">
        <v>41</v>
      </c>
      <c r="AA110" s="15">
        <v>43</v>
      </c>
      <c r="AB110" s="15">
        <v>46</v>
      </c>
      <c r="AC110" s="15">
        <v>49</v>
      </c>
      <c r="AD110" s="15">
        <v>52</v>
      </c>
      <c r="AE110" s="15">
        <v>55</v>
      </c>
      <c r="AF110" s="15">
        <v>58</v>
      </c>
      <c r="AG110" s="15">
        <v>62</v>
      </c>
    </row>
    <row r="111" spans="1:33" x14ac:dyDescent="0.35">
      <c r="A111" s="79"/>
      <c r="B111" s="118">
        <v>5</v>
      </c>
      <c r="C111" s="12" t="s">
        <v>78</v>
      </c>
      <c r="D111" s="110"/>
      <c r="E111" s="119" t="s">
        <v>35</v>
      </c>
      <c r="F111" s="16">
        <v>1284486.8461968112</v>
      </c>
      <c r="G111" s="15">
        <v>0</v>
      </c>
      <c r="H111" s="15">
        <v>0</v>
      </c>
      <c r="I111" s="15">
        <v>383800</v>
      </c>
      <c r="J111" s="15">
        <v>15985</v>
      </c>
      <c r="K111" s="15">
        <v>1115235</v>
      </c>
      <c r="L111" s="15">
        <v>-229</v>
      </c>
      <c r="M111" s="15">
        <v>-241</v>
      </c>
      <c r="N111" s="15">
        <v>192158</v>
      </c>
      <c r="O111" s="15">
        <v>6787</v>
      </c>
      <c r="P111" s="15">
        <v>1109013</v>
      </c>
      <c r="Q111" s="15">
        <v>-297</v>
      </c>
      <c r="R111" s="15">
        <v>-90984</v>
      </c>
      <c r="S111" s="15">
        <v>-1377709</v>
      </c>
      <c r="T111" s="15">
        <v>-123844</v>
      </c>
      <c r="U111" s="15">
        <v>-134460</v>
      </c>
      <c r="V111" s="15">
        <v>-391</v>
      </c>
      <c r="W111" s="15">
        <v>418970</v>
      </c>
      <c r="X111" s="15">
        <v>-439</v>
      </c>
      <c r="Y111" s="15">
        <v>-463</v>
      </c>
      <c r="Z111" s="15">
        <v>-490</v>
      </c>
      <c r="AA111" s="15">
        <v>-514</v>
      </c>
      <c r="AB111" s="15">
        <v>-547</v>
      </c>
      <c r="AC111" s="15">
        <v>-583</v>
      </c>
      <c r="AD111" s="15">
        <v>-609</v>
      </c>
      <c r="AE111" s="15">
        <v>-644</v>
      </c>
      <c r="AF111" s="15">
        <v>-693</v>
      </c>
      <c r="AG111" s="15">
        <v>-736</v>
      </c>
    </row>
    <row r="112" spans="1:33" x14ac:dyDescent="0.35">
      <c r="A112" s="79"/>
      <c r="B112" s="118">
        <v>6</v>
      </c>
      <c r="C112" s="12" t="s">
        <v>107</v>
      </c>
      <c r="D112" s="110"/>
      <c r="E112" s="119" t="s">
        <v>35</v>
      </c>
      <c r="F112" s="16">
        <v>-331918.37089165504</v>
      </c>
      <c r="G112" s="15">
        <v>0</v>
      </c>
      <c r="H112" s="15">
        <v>0</v>
      </c>
      <c r="I112" s="15">
        <v>-182</v>
      </c>
      <c r="J112" s="15">
        <v>-70790</v>
      </c>
      <c r="K112" s="15">
        <v>1190561</v>
      </c>
      <c r="L112" s="15">
        <v>121</v>
      </c>
      <c r="M112" s="15">
        <v>127</v>
      </c>
      <c r="N112" s="15">
        <v>-43356</v>
      </c>
      <c r="O112" s="15">
        <v>-8174</v>
      </c>
      <c r="P112" s="15">
        <v>738727</v>
      </c>
      <c r="Q112" s="15">
        <v>157</v>
      </c>
      <c r="R112" s="15">
        <v>12066</v>
      </c>
      <c r="S112" s="15">
        <v>-2117368</v>
      </c>
      <c r="T112" s="15">
        <v>-1161906</v>
      </c>
      <c r="U112" s="15">
        <v>-127468</v>
      </c>
      <c r="V112" s="15">
        <v>206</v>
      </c>
      <c r="W112" s="15">
        <v>172674</v>
      </c>
      <c r="X112" s="15">
        <v>232</v>
      </c>
      <c r="Y112" s="15">
        <v>245</v>
      </c>
      <c r="Z112" s="15">
        <v>258</v>
      </c>
      <c r="AA112" s="15">
        <v>271</v>
      </c>
      <c r="AB112" s="15">
        <v>289</v>
      </c>
      <c r="AC112" s="15">
        <v>307</v>
      </c>
      <c r="AD112" s="15">
        <v>322</v>
      </c>
      <c r="AE112" s="15">
        <v>340</v>
      </c>
      <c r="AF112" s="15">
        <v>366</v>
      </c>
      <c r="AG112" s="15">
        <v>388</v>
      </c>
    </row>
    <row r="113" spans="2:33" x14ac:dyDescent="0.35">
      <c r="B113" s="107"/>
      <c r="C113" s="111"/>
      <c r="D113" s="111"/>
      <c r="E113" s="107"/>
      <c r="F113" s="79"/>
    </row>
    <row r="114" spans="2:33" x14ac:dyDescent="0.35">
      <c r="B114" s="112" t="s">
        <v>54</v>
      </c>
      <c r="C114" s="113"/>
      <c r="D114" s="113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</row>
    <row r="115" spans="2:33" x14ac:dyDescent="0.35">
      <c r="B115" s="114" t="s">
        <v>14</v>
      </c>
      <c r="C115" s="115" t="s">
        <v>13</v>
      </c>
      <c r="D115" s="115"/>
      <c r="E115" s="116" t="s">
        <v>22</v>
      </c>
      <c r="F115" s="116" t="s">
        <v>37</v>
      </c>
      <c r="G115" s="117" t="s">
        <v>80</v>
      </c>
      <c r="H115" s="117" t="s">
        <v>81</v>
      </c>
      <c r="I115" s="117" t="s">
        <v>82</v>
      </c>
      <c r="J115" s="117" t="s">
        <v>83</v>
      </c>
      <c r="K115" s="117" t="s">
        <v>84</v>
      </c>
      <c r="L115" s="117" t="s">
        <v>85</v>
      </c>
      <c r="M115" s="117" t="s">
        <v>86</v>
      </c>
      <c r="N115" s="117" t="s">
        <v>87</v>
      </c>
      <c r="O115" s="117" t="s">
        <v>88</v>
      </c>
      <c r="P115" s="117" t="s">
        <v>89</v>
      </c>
      <c r="Q115" s="117" t="s">
        <v>90</v>
      </c>
      <c r="R115" s="117" t="s">
        <v>91</v>
      </c>
      <c r="S115" s="117" t="s">
        <v>92</v>
      </c>
      <c r="T115" s="117" t="s">
        <v>93</v>
      </c>
      <c r="U115" s="117" t="s">
        <v>94</v>
      </c>
      <c r="V115" s="117" t="s">
        <v>95</v>
      </c>
      <c r="W115" s="117" t="s">
        <v>96</v>
      </c>
      <c r="X115" s="117" t="s">
        <v>97</v>
      </c>
      <c r="Y115" s="117" t="s">
        <v>98</v>
      </c>
      <c r="Z115" s="117" t="s">
        <v>99</v>
      </c>
      <c r="AA115" s="117" t="s">
        <v>100</v>
      </c>
      <c r="AB115" s="117" t="s">
        <v>101</v>
      </c>
      <c r="AC115" s="117" t="s">
        <v>102</v>
      </c>
      <c r="AD115" s="117" t="s">
        <v>103</v>
      </c>
      <c r="AE115" s="117" t="s">
        <v>106</v>
      </c>
      <c r="AF115" s="117" t="s">
        <v>135</v>
      </c>
      <c r="AG115" s="117" t="s">
        <v>136</v>
      </c>
    </row>
    <row r="116" spans="2:33" x14ac:dyDescent="0.35">
      <c r="B116" s="118">
        <v>1</v>
      </c>
      <c r="C116" s="12" t="s">
        <v>74</v>
      </c>
      <c r="D116" s="110"/>
      <c r="E116" s="119" t="s">
        <v>35</v>
      </c>
      <c r="F116" s="16">
        <v>7187192.4040104896</v>
      </c>
      <c r="G116" s="15">
        <v>0</v>
      </c>
      <c r="H116" s="15">
        <v>0</v>
      </c>
      <c r="I116" s="15">
        <v>1041</v>
      </c>
      <c r="J116" s="15">
        <v>52</v>
      </c>
      <c r="K116" s="15">
        <v>608</v>
      </c>
      <c r="L116" s="15">
        <v>104</v>
      </c>
      <c r="M116" s="15">
        <v>101</v>
      </c>
      <c r="N116" s="15">
        <v>148</v>
      </c>
      <c r="O116" s="15">
        <v>2376</v>
      </c>
      <c r="P116" s="15">
        <v>-4043</v>
      </c>
      <c r="Q116" s="15">
        <v>-1981</v>
      </c>
      <c r="R116" s="15">
        <v>3918</v>
      </c>
      <c r="S116" s="15">
        <v>20430134</v>
      </c>
      <c r="T116" s="15">
        <v>-2054729</v>
      </c>
      <c r="U116" s="15">
        <v>1052787</v>
      </c>
      <c r="V116" s="15">
        <v>-1153101</v>
      </c>
      <c r="W116" s="15">
        <v>6876672</v>
      </c>
      <c r="X116" s="15">
        <v>-417650</v>
      </c>
      <c r="Y116" s="15">
        <v>-1225447</v>
      </c>
      <c r="Z116" s="15">
        <v>-1918079</v>
      </c>
      <c r="AA116" s="15">
        <v>-5329785</v>
      </c>
      <c r="AB116" s="15">
        <v>-369124</v>
      </c>
      <c r="AC116" s="15">
        <v>2132424</v>
      </c>
      <c r="AD116" s="15">
        <v>5101643</v>
      </c>
      <c r="AE116" s="15">
        <v>-6915343</v>
      </c>
      <c r="AF116" s="15">
        <v>-6721122</v>
      </c>
      <c r="AG116" s="15">
        <v>-948587</v>
      </c>
    </row>
    <row r="117" spans="2:33" x14ac:dyDescent="0.35">
      <c r="B117" s="118">
        <v>2</v>
      </c>
      <c r="C117" s="12" t="s">
        <v>75</v>
      </c>
      <c r="D117" s="110"/>
      <c r="E117" s="119" t="s">
        <v>35</v>
      </c>
      <c r="F117" s="16">
        <v>7187192.4040104896</v>
      </c>
      <c r="G117" s="15">
        <v>0</v>
      </c>
      <c r="H117" s="15">
        <v>0</v>
      </c>
      <c r="I117" s="15">
        <v>1041</v>
      </c>
      <c r="J117" s="15">
        <v>52</v>
      </c>
      <c r="K117" s="15">
        <v>608</v>
      </c>
      <c r="L117" s="15">
        <v>104</v>
      </c>
      <c r="M117" s="15">
        <v>101</v>
      </c>
      <c r="N117" s="15">
        <v>148</v>
      </c>
      <c r="O117" s="15">
        <v>2376</v>
      </c>
      <c r="P117" s="15">
        <v>-4043</v>
      </c>
      <c r="Q117" s="15">
        <v>-1981</v>
      </c>
      <c r="R117" s="15">
        <v>3918</v>
      </c>
      <c r="S117" s="15">
        <v>20430134</v>
      </c>
      <c r="T117" s="15">
        <v>-2054729</v>
      </c>
      <c r="U117" s="15">
        <v>1052787</v>
      </c>
      <c r="V117" s="15">
        <v>-1153101</v>
      </c>
      <c r="W117" s="15">
        <v>6876672</v>
      </c>
      <c r="X117" s="15">
        <v>-417650</v>
      </c>
      <c r="Y117" s="15">
        <v>-1225447</v>
      </c>
      <c r="Z117" s="15">
        <v>-1918079</v>
      </c>
      <c r="AA117" s="15">
        <v>-5329785</v>
      </c>
      <c r="AB117" s="15">
        <v>-369124</v>
      </c>
      <c r="AC117" s="15">
        <v>2132424</v>
      </c>
      <c r="AD117" s="15">
        <v>5101643</v>
      </c>
      <c r="AE117" s="15">
        <v>-6915343</v>
      </c>
      <c r="AF117" s="15">
        <v>-6721122</v>
      </c>
      <c r="AG117" s="15">
        <v>-948587</v>
      </c>
    </row>
    <row r="118" spans="2:33" x14ac:dyDescent="0.35">
      <c r="B118" s="118">
        <v>3</v>
      </c>
      <c r="C118" s="12" t="s">
        <v>76</v>
      </c>
      <c r="D118" s="110"/>
      <c r="E118" s="119" t="s">
        <v>35</v>
      </c>
      <c r="F118" s="16">
        <v>8372821.5793387219</v>
      </c>
      <c r="G118" s="15">
        <v>0</v>
      </c>
      <c r="H118" s="15">
        <v>0</v>
      </c>
      <c r="I118" s="15">
        <v>942</v>
      </c>
      <c r="J118" s="15">
        <v>20</v>
      </c>
      <c r="K118" s="15">
        <v>560</v>
      </c>
      <c r="L118" s="15">
        <v>83</v>
      </c>
      <c r="M118" s="15">
        <v>104</v>
      </c>
      <c r="N118" s="15">
        <v>152</v>
      </c>
      <c r="O118" s="15">
        <v>2323</v>
      </c>
      <c r="P118" s="15">
        <v>-619</v>
      </c>
      <c r="Q118" s="15">
        <v>-2021</v>
      </c>
      <c r="R118" s="15">
        <v>2203</v>
      </c>
      <c r="S118" s="15">
        <v>22014021</v>
      </c>
      <c r="T118" s="15">
        <v>-555668</v>
      </c>
      <c r="U118" s="15">
        <v>814852</v>
      </c>
      <c r="V118" s="15">
        <v>-1342744</v>
      </c>
      <c r="W118" s="15">
        <v>7496445</v>
      </c>
      <c r="X118" s="15">
        <v>-497438</v>
      </c>
      <c r="Y118" s="15">
        <v>-1391822</v>
      </c>
      <c r="Z118" s="15">
        <v>-2869089</v>
      </c>
      <c r="AA118" s="15">
        <v>-5460343</v>
      </c>
      <c r="AB118" s="15">
        <v>205247</v>
      </c>
      <c r="AC118" s="15">
        <v>2466603</v>
      </c>
      <c r="AD118" s="15">
        <v>5394147</v>
      </c>
      <c r="AE118" s="15">
        <v>-8332526</v>
      </c>
      <c r="AF118" s="15">
        <v>-6138038</v>
      </c>
      <c r="AG118" s="15">
        <v>-1141032</v>
      </c>
    </row>
    <row r="119" spans="2:33" x14ac:dyDescent="0.35">
      <c r="B119" s="118">
        <v>4</v>
      </c>
      <c r="C119" s="12" t="s">
        <v>77</v>
      </c>
      <c r="D119" s="110"/>
      <c r="E119" s="119" t="s">
        <v>35</v>
      </c>
      <c r="F119" s="16">
        <v>1684559.2668026928</v>
      </c>
      <c r="G119" s="15">
        <v>0</v>
      </c>
      <c r="H119" s="15">
        <v>0</v>
      </c>
      <c r="I119" s="15">
        <v>234</v>
      </c>
      <c r="J119" s="15">
        <v>31</v>
      </c>
      <c r="K119" s="15">
        <v>98</v>
      </c>
      <c r="L119" s="15">
        <v>10</v>
      </c>
      <c r="M119" s="15">
        <v>43</v>
      </c>
      <c r="N119" s="15">
        <v>35</v>
      </c>
      <c r="O119" s="15">
        <v>1146</v>
      </c>
      <c r="P119" s="15">
        <v>262</v>
      </c>
      <c r="Q119" s="15">
        <v>-1035</v>
      </c>
      <c r="R119" s="15">
        <v>-304</v>
      </c>
      <c r="S119" s="15">
        <v>5055410</v>
      </c>
      <c r="T119" s="15">
        <v>-866229</v>
      </c>
      <c r="U119" s="15">
        <v>-2155905</v>
      </c>
      <c r="V119" s="15">
        <v>1244837</v>
      </c>
      <c r="W119" s="15">
        <v>915916</v>
      </c>
      <c r="X119" s="15">
        <v>183273</v>
      </c>
      <c r="Y119" s="15">
        <v>139796</v>
      </c>
      <c r="Z119" s="15">
        <v>-999102</v>
      </c>
      <c r="AA119" s="15">
        <v>93898</v>
      </c>
      <c r="AB119" s="15">
        <v>586692</v>
      </c>
      <c r="AC119" s="15">
        <v>209339</v>
      </c>
      <c r="AD119" s="15">
        <v>1194364</v>
      </c>
      <c r="AE119" s="15">
        <v>-917688</v>
      </c>
      <c r="AF119" s="15">
        <v>-1961440</v>
      </c>
      <c r="AG119" s="15">
        <v>-46610</v>
      </c>
    </row>
    <row r="120" spans="2:33" x14ac:dyDescent="0.35">
      <c r="B120" s="118">
        <v>5</v>
      </c>
      <c r="C120" s="12" t="s">
        <v>78</v>
      </c>
      <c r="D120" s="110"/>
      <c r="E120" s="119" t="s">
        <v>35</v>
      </c>
      <c r="F120" s="16">
        <v>7157082.4337274097</v>
      </c>
      <c r="G120" s="15">
        <v>0</v>
      </c>
      <c r="H120" s="15">
        <v>0</v>
      </c>
      <c r="I120" s="15">
        <v>-1675</v>
      </c>
      <c r="J120" s="15">
        <v>1119</v>
      </c>
      <c r="K120" s="15">
        <v>-960</v>
      </c>
      <c r="L120" s="15">
        <v>-142</v>
      </c>
      <c r="M120" s="15">
        <v>-161</v>
      </c>
      <c r="N120" s="15">
        <v>-216</v>
      </c>
      <c r="O120" s="15">
        <v>1970</v>
      </c>
      <c r="P120" s="15">
        <v>-7215</v>
      </c>
      <c r="Q120" s="15">
        <v>-2456</v>
      </c>
      <c r="R120" s="15">
        <v>2339</v>
      </c>
      <c r="S120" s="15">
        <v>20297089</v>
      </c>
      <c r="T120" s="15">
        <v>-1979804</v>
      </c>
      <c r="U120" s="15">
        <v>1097892</v>
      </c>
      <c r="V120" s="15">
        <v>-1172342</v>
      </c>
      <c r="W120" s="15">
        <v>6846902</v>
      </c>
      <c r="X120" s="15">
        <v>-417051</v>
      </c>
      <c r="Y120" s="15">
        <v>-1170243</v>
      </c>
      <c r="Z120" s="15">
        <v>-1958240</v>
      </c>
      <c r="AA120" s="15">
        <v>-5339676</v>
      </c>
      <c r="AB120" s="15">
        <v>-344173</v>
      </c>
      <c r="AC120" s="15">
        <v>2121241</v>
      </c>
      <c r="AD120" s="15">
        <v>5089628</v>
      </c>
      <c r="AE120" s="15">
        <v>-6950555</v>
      </c>
      <c r="AF120" s="15">
        <v>-6681385</v>
      </c>
      <c r="AG120" s="15">
        <v>-938999</v>
      </c>
    </row>
    <row r="121" spans="2:33" x14ac:dyDescent="0.35">
      <c r="B121" s="118">
        <v>6</v>
      </c>
      <c r="C121" s="12" t="s">
        <v>107</v>
      </c>
      <c r="D121" s="110"/>
      <c r="E121" s="119" t="s">
        <v>35</v>
      </c>
      <c r="F121" s="16">
        <v>6879302.155605481</v>
      </c>
      <c r="G121" s="15">
        <v>0</v>
      </c>
      <c r="H121" s="15">
        <v>0</v>
      </c>
      <c r="I121" s="15">
        <v>721</v>
      </c>
      <c r="J121" s="15">
        <v>1104</v>
      </c>
      <c r="K121" s="15">
        <v>-634</v>
      </c>
      <c r="L121" s="15">
        <v>60</v>
      </c>
      <c r="M121" s="15">
        <v>56</v>
      </c>
      <c r="N121" s="15">
        <v>96</v>
      </c>
      <c r="O121" s="15">
        <v>2067</v>
      </c>
      <c r="P121" s="15">
        <v>15669</v>
      </c>
      <c r="Q121" s="15">
        <v>-1692</v>
      </c>
      <c r="R121" s="15">
        <v>5555</v>
      </c>
      <c r="S121" s="15">
        <v>12825735</v>
      </c>
      <c r="T121" s="15">
        <v>-741506</v>
      </c>
      <c r="U121" s="15">
        <v>1860409</v>
      </c>
      <c r="V121" s="15">
        <v>84750</v>
      </c>
      <c r="W121" s="15">
        <v>3529776</v>
      </c>
      <c r="X121" s="15">
        <v>-389251</v>
      </c>
      <c r="Y121" s="15">
        <v>177569</v>
      </c>
      <c r="Z121" s="15">
        <v>-1347294</v>
      </c>
      <c r="AA121" s="15">
        <v>-126222</v>
      </c>
      <c r="AB121" s="15">
        <v>1505006</v>
      </c>
      <c r="AC121" s="15">
        <v>1385383</v>
      </c>
      <c r="AD121" s="15">
        <v>3254742</v>
      </c>
      <c r="AE121" s="15">
        <v>-4265746</v>
      </c>
      <c r="AF121" s="15">
        <v>-6125317</v>
      </c>
      <c r="AG121" s="15">
        <v>-34797</v>
      </c>
    </row>
    <row r="122" spans="2:33" x14ac:dyDescent="0.35">
      <c r="B122" s="107"/>
      <c r="C122" s="111"/>
      <c r="D122" s="111"/>
      <c r="E122" s="107"/>
      <c r="F122" s="79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</row>
    <row r="123" spans="2:33" x14ac:dyDescent="0.35">
      <c r="B123" s="112" t="s">
        <v>27</v>
      </c>
      <c r="C123" s="113"/>
      <c r="D123" s="113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</row>
    <row r="124" spans="2:33" x14ac:dyDescent="0.35">
      <c r="B124" s="114" t="s">
        <v>14</v>
      </c>
      <c r="C124" s="115" t="s">
        <v>13</v>
      </c>
      <c r="D124" s="115"/>
      <c r="E124" s="116" t="s">
        <v>22</v>
      </c>
      <c r="F124" s="116" t="s">
        <v>37</v>
      </c>
      <c r="G124" s="117" t="s">
        <v>80</v>
      </c>
      <c r="H124" s="117" t="s">
        <v>81</v>
      </c>
      <c r="I124" s="117" t="s">
        <v>82</v>
      </c>
      <c r="J124" s="117" t="s">
        <v>83</v>
      </c>
      <c r="K124" s="117" t="s">
        <v>84</v>
      </c>
      <c r="L124" s="117" t="s">
        <v>85</v>
      </c>
      <c r="M124" s="117" t="s">
        <v>86</v>
      </c>
      <c r="N124" s="117" t="s">
        <v>87</v>
      </c>
      <c r="O124" s="117" t="s">
        <v>88</v>
      </c>
      <c r="P124" s="117" t="s">
        <v>89</v>
      </c>
      <c r="Q124" s="117" t="s">
        <v>90</v>
      </c>
      <c r="R124" s="117" t="s">
        <v>91</v>
      </c>
      <c r="S124" s="117" t="s">
        <v>92</v>
      </c>
      <c r="T124" s="117" t="s">
        <v>93</v>
      </c>
      <c r="U124" s="117" t="s">
        <v>94</v>
      </c>
      <c r="V124" s="117" t="s">
        <v>95</v>
      </c>
      <c r="W124" s="117" t="s">
        <v>96</v>
      </c>
      <c r="X124" s="117" t="s">
        <v>97</v>
      </c>
      <c r="Y124" s="117" t="s">
        <v>98</v>
      </c>
      <c r="Z124" s="117" t="s">
        <v>99</v>
      </c>
      <c r="AA124" s="117" t="s">
        <v>100</v>
      </c>
      <c r="AB124" s="117" t="s">
        <v>101</v>
      </c>
      <c r="AC124" s="117" t="s">
        <v>102</v>
      </c>
      <c r="AD124" s="117" t="s">
        <v>103</v>
      </c>
      <c r="AE124" s="117" t="s">
        <v>106</v>
      </c>
      <c r="AF124" s="117" t="s">
        <v>135</v>
      </c>
      <c r="AG124" s="117" t="s">
        <v>136</v>
      </c>
    </row>
    <row r="125" spans="2:33" x14ac:dyDescent="0.35">
      <c r="B125" s="118">
        <v>1</v>
      </c>
      <c r="C125" s="12" t="s">
        <v>74</v>
      </c>
      <c r="D125" s="110"/>
      <c r="E125" s="119" t="s">
        <v>35</v>
      </c>
      <c r="F125" s="16">
        <v>17802241.567803707</v>
      </c>
      <c r="G125" s="15">
        <v>0</v>
      </c>
      <c r="H125" s="15">
        <v>0</v>
      </c>
      <c r="I125" s="15">
        <v>620267</v>
      </c>
      <c r="J125" s="15">
        <v>42302</v>
      </c>
      <c r="K125" s="15">
        <v>3002227</v>
      </c>
      <c r="L125" s="15">
        <v>5068049</v>
      </c>
      <c r="M125" s="15">
        <v>4120217</v>
      </c>
      <c r="N125" s="15">
        <v>4567403</v>
      </c>
      <c r="O125" s="15">
        <v>6215323</v>
      </c>
      <c r="P125" s="15">
        <v>7514093</v>
      </c>
      <c r="Q125" s="15">
        <v>6683447</v>
      </c>
      <c r="R125" s="15">
        <v>5261782</v>
      </c>
      <c r="S125" s="15">
        <v>4363113</v>
      </c>
      <c r="T125" s="15">
        <v>897290</v>
      </c>
      <c r="U125" s="15">
        <v>-3374192</v>
      </c>
      <c r="V125" s="15">
        <v>-4428641</v>
      </c>
      <c r="W125" s="15">
        <v>5896737</v>
      </c>
      <c r="X125" s="15">
        <v>-1548265</v>
      </c>
      <c r="Y125" s="15">
        <v>-5837489</v>
      </c>
      <c r="Z125" s="15">
        <v>-5751830</v>
      </c>
      <c r="AA125" s="15">
        <v>-4515503</v>
      </c>
      <c r="AB125" s="15">
        <v>-3836</v>
      </c>
      <c r="AC125" s="15">
        <v>-825344</v>
      </c>
      <c r="AD125" s="15">
        <v>-7342605</v>
      </c>
      <c r="AE125" s="15">
        <v>-6135653</v>
      </c>
      <c r="AF125" s="15">
        <v>1254666</v>
      </c>
      <c r="AG125" s="15">
        <v>-4779031</v>
      </c>
    </row>
    <row r="126" spans="2:33" x14ac:dyDescent="0.35">
      <c r="B126" s="118">
        <v>2</v>
      </c>
      <c r="C126" s="12" t="s">
        <v>75</v>
      </c>
      <c r="D126" s="110"/>
      <c r="E126" s="119" t="s">
        <v>35</v>
      </c>
      <c r="F126" s="16">
        <v>17802241.567803707</v>
      </c>
      <c r="G126" s="15">
        <v>0</v>
      </c>
      <c r="H126" s="15">
        <v>0</v>
      </c>
      <c r="I126" s="15">
        <v>620267</v>
      </c>
      <c r="J126" s="15">
        <v>42302</v>
      </c>
      <c r="K126" s="15">
        <v>3002227</v>
      </c>
      <c r="L126" s="15">
        <v>5068049</v>
      </c>
      <c r="M126" s="15">
        <v>4120217</v>
      </c>
      <c r="N126" s="15">
        <v>4567403</v>
      </c>
      <c r="O126" s="15">
        <v>6215323</v>
      </c>
      <c r="P126" s="15">
        <v>7514093</v>
      </c>
      <c r="Q126" s="15">
        <v>6683447</v>
      </c>
      <c r="R126" s="15">
        <v>5261782</v>
      </c>
      <c r="S126" s="15">
        <v>4363113</v>
      </c>
      <c r="T126" s="15">
        <v>897290</v>
      </c>
      <c r="U126" s="15">
        <v>-3374192</v>
      </c>
      <c r="V126" s="15">
        <v>-4428641</v>
      </c>
      <c r="W126" s="15">
        <v>5896737</v>
      </c>
      <c r="X126" s="15">
        <v>-1548265</v>
      </c>
      <c r="Y126" s="15">
        <v>-5837489</v>
      </c>
      <c r="Z126" s="15">
        <v>-5751830</v>
      </c>
      <c r="AA126" s="15">
        <v>-4515503</v>
      </c>
      <c r="AB126" s="15">
        <v>-3836</v>
      </c>
      <c r="AC126" s="15">
        <v>-825344</v>
      </c>
      <c r="AD126" s="15">
        <v>-7342605</v>
      </c>
      <c r="AE126" s="15">
        <v>-6135653</v>
      </c>
      <c r="AF126" s="15">
        <v>1254666</v>
      </c>
      <c r="AG126" s="15">
        <v>-4779031</v>
      </c>
    </row>
    <row r="127" spans="2:33" x14ac:dyDescent="0.35">
      <c r="B127" s="118">
        <v>3</v>
      </c>
      <c r="C127" s="12" t="s">
        <v>76</v>
      </c>
      <c r="D127" s="110"/>
      <c r="E127" s="119" t="s">
        <v>35</v>
      </c>
      <c r="F127" s="16">
        <v>19167284.137754779</v>
      </c>
      <c r="G127" s="15">
        <v>0</v>
      </c>
      <c r="H127" s="15">
        <v>0</v>
      </c>
      <c r="I127" s="15">
        <v>505245</v>
      </c>
      <c r="J127" s="15">
        <v>38467</v>
      </c>
      <c r="K127" s="15">
        <v>441682</v>
      </c>
      <c r="L127" s="15">
        <v>5443318</v>
      </c>
      <c r="M127" s="15">
        <v>4346973</v>
      </c>
      <c r="N127" s="15">
        <v>4821737</v>
      </c>
      <c r="O127" s="15">
        <v>6608424</v>
      </c>
      <c r="P127" s="15">
        <v>8188566</v>
      </c>
      <c r="Q127" s="15">
        <v>7184923</v>
      </c>
      <c r="R127" s="15">
        <v>5603781</v>
      </c>
      <c r="S127" s="15">
        <v>4857452</v>
      </c>
      <c r="T127" s="15">
        <v>944400</v>
      </c>
      <c r="U127" s="15">
        <v>-2022743</v>
      </c>
      <c r="V127" s="15">
        <v>-5926826</v>
      </c>
      <c r="W127" s="15">
        <v>9462221</v>
      </c>
      <c r="X127" s="15">
        <v>-2018147</v>
      </c>
      <c r="Y127" s="15">
        <v>-5937346</v>
      </c>
      <c r="Z127" s="15">
        <v>-6147207</v>
      </c>
      <c r="AA127" s="15">
        <v>-4636769</v>
      </c>
      <c r="AB127" s="15">
        <v>329697</v>
      </c>
      <c r="AC127" s="15">
        <v>-241429</v>
      </c>
      <c r="AD127" s="15">
        <v>-7244037</v>
      </c>
      <c r="AE127" s="15">
        <v>-5588282</v>
      </c>
      <c r="AF127" s="15">
        <v>1168534</v>
      </c>
      <c r="AG127" s="15">
        <v>-4649555</v>
      </c>
    </row>
    <row r="128" spans="2:33" x14ac:dyDescent="0.35">
      <c r="B128" s="118">
        <v>4</v>
      </c>
      <c r="C128" s="12" t="s">
        <v>77</v>
      </c>
      <c r="D128" s="110"/>
      <c r="E128" s="119" t="s">
        <v>35</v>
      </c>
      <c r="F128" s="16">
        <v>5776474.3968010917</v>
      </c>
      <c r="G128" s="15">
        <v>0</v>
      </c>
      <c r="H128" s="15">
        <v>0</v>
      </c>
      <c r="I128" s="15">
        <v>128614</v>
      </c>
      <c r="J128" s="15">
        <v>6792</v>
      </c>
      <c r="K128" s="15">
        <v>675854</v>
      </c>
      <c r="L128" s="15">
        <v>1129327</v>
      </c>
      <c r="M128" s="15">
        <v>843226</v>
      </c>
      <c r="N128" s="15">
        <v>1103510</v>
      </c>
      <c r="O128" s="15">
        <v>1471903</v>
      </c>
      <c r="P128" s="15">
        <v>1553481</v>
      </c>
      <c r="Q128" s="15">
        <v>1393310</v>
      </c>
      <c r="R128" s="15">
        <v>1192013</v>
      </c>
      <c r="S128" s="15">
        <v>892526</v>
      </c>
      <c r="T128" s="15">
        <v>711090</v>
      </c>
      <c r="U128" s="15">
        <v>-554971</v>
      </c>
      <c r="V128" s="15">
        <v>-415487</v>
      </c>
      <c r="W128" s="15">
        <v>815841</v>
      </c>
      <c r="X128" s="15">
        <v>-185451</v>
      </c>
      <c r="Y128" s="15">
        <v>-547819</v>
      </c>
      <c r="Z128" s="15">
        <v>-672686</v>
      </c>
      <c r="AA128" s="15">
        <v>-295051</v>
      </c>
      <c r="AB128" s="15">
        <v>-259114</v>
      </c>
      <c r="AC128" s="15">
        <v>317319</v>
      </c>
      <c r="AD128" s="15">
        <v>-1049133</v>
      </c>
      <c r="AE128" s="15">
        <v>-439684</v>
      </c>
      <c r="AF128" s="15">
        <v>443363</v>
      </c>
      <c r="AG128" s="15">
        <v>5500</v>
      </c>
    </row>
    <row r="129" spans="2:33" x14ac:dyDescent="0.35">
      <c r="B129" s="118">
        <v>5</v>
      </c>
      <c r="C129" s="12" t="s">
        <v>78</v>
      </c>
      <c r="D129" s="110"/>
      <c r="E129" s="119" t="s">
        <v>35</v>
      </c>
      <c r="F129" s="16">
        <v>26651623.154521052</v>
      </c>
      <c r="G129" s="15">
        <v>0</v>
      </c>
      <c r="H129" s="15">
        <v>0</v>
      </c>
      <c r="I129" s="15">
        <v>5687531</v>
      </c>
      <c r="J129" s="15">
        <v>4772944</v>
      </c>
      <c r="K129" s="15">
        <v>3923154</v>
      </c>
      <c r="L129" s="15">
        <v>5213134</v>
      </c>
      <c r="M129" s="15">
        <v>4109391</v>
      </c>
      <c r="N129" s="15">
        <v>4441857</v>
      </c>
      <c r="O129" s="15">
        <v>6188625</v>
      </c>
      <c r="P129" s="15">
        <v>7489509</v>
      </c>
      <c r="Q129" s="15">
        <v>6667184</v>
      </c>
      <c r="R129" s="15">
        <v>5245751</v>
      </c>
      <c r="S129" s="15">
        <v>4396807</v>
      </c>
      <c r="T129" s="15">
        <v>918021</v>
      </c>
      <c r="U129" s="15">
        <v>-3372349</v>
      </c>
      <c r="V129" s="15">
        <v>-4417735</v>
      </c>
      <c r="W129" s="15">
        <v>5896682</v>
      </c>
      <c r="X129" s="15">
        <v>-1539521</v>
      </c>
      <c r="Y129" s="15">
        <v>-5836045</v>
      </c>
      <c r="Z129" s="15">
        <v>-5756513</v>
      </c>
      <c r="AA129" s="15">
        <v>-4517583</v>
      </c>
      <c r="AB129" s="15">
        <v>1796</v>
      </c>
      <c r="AC129" s="15">
        <v>-801089</v>
      </c>
      <c r="AD129" s="15">
        <v>-7343916</v>
      </c>
      <c r="AE129" s="15">
        <v>-6131973</v>
      </c>
      <c r="AF129" s="15">
        <v>1260930</v>
      </c>
      <c r="AG129" s="15">
        <v>-4785276</v>
      </c>
    </row>
    <row r="130" spans="2:33" x14ac:dyDescent="0.35">
      <c r="B130" s="118">
        <v>6</v>
      </c>
      <c r="C130" s="12" t="s">
        <v>107</v>
      </c>
      <c r="D130" s="110"/>
      <c r="E130" s="119" t="s">
        <v>35</v>
      </c>
      <c r="F130" s="16">
        <v>28990394.008339547</v>
      </c>
      <c r="G130" s="15">
        <v>0</v>
      </c>
      <c r="H130" s="15">
        <v>0</v>
      </c>
      <c r="I130" s="15">
        <v>454947</v>
      </c>
      <c r="J130" s="15">
        <v>4476492</v>
      </c>
      <c r="K130" s="15">
        <v>5442104</v>
      </c>
      <c r="L130" s="15">
        <v>5812668</v>
      </c>
      <c r="M130" s="15">
        <v>4775831</v>
      </c>
      <c r="N130" s="15">
        <v>5237145</v>
      </c>
      <c r="O130" s="15">
        <v>6382295</v>
      </c>
      <c r="P130" s="15">
        <v>7783341</v>
      </c>
      <c r="Q130" s="15">
        <v>6322304</v>
      </c>
      <c r="R130" s="15">
        <v>5461184</v>
      </c>
      <c r="S130" s="15">
        <v>6830770</v>
      </c>
      <c r="T130" s="15">
        <v>703582</v>
      </c>
      <c r="U130" s="15">
        <v>-2516761</v>
      </c>
      <c r="V130" s="15">
        <v>-2456217</v>
      </c>
      <c r="W130" s="15">
        <v>1719643</v>
      </c>
      <c r="X130" s="15">
        <v>-2020434</v>
      </c>
      <c r="Y130" s="15">
        <v>-2927861</v>
      </c>
      <c r="Z130" s="15">
        <v>-4129280</v>
      </c>
      <c r="AA130" s="15">
        <v>-3697330</v>
      </c>
      <c r="AB130" s="15">
        <v>-1134781</v>
      </c>
      <c r="AC130" s="15">
        <v>-96510</v>
      </c>
      <c r="AD130" s="15">
        <v>-5224127</v>
      </c>
      <c r="AE130" s="15">
        <v>-3494101</v>
      </c>
      <c r="AF130" s="15">
        <v>867510</v>
      </c>
      <c r="AG130" s="15">
        <v>-1085063</v>
      </c>
    </row>
    <row r="131" spans="2:33" x14ac:dyDescent="0.35">
      <c r="B131" s="107"/>
      <c r="C131" s="111"/>
      <c r="D131" s="111"/>
      <c r="E131" s="107"/>
      <c r="F131" s="79"/>
    </row>
    <row r="132" spans="2:33" x14ac:dyDescent="0.35">
      <c r="B132" s="112" t="s">
        <v>29</v>
      </c>
      <c r="C132" s="113"/>
      <c r="D132" s="113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</row>
    <row r="133" spans="2:33" x14ac:dyDescent="0.35">
      <c r="B133" s="114" t="s">
        <v>14</v>
      </c>
      <c r="C133" s="115" t="s">
        <v>13</v>
      </c>
      <c r="D133" s="115"/>
      <c r="E133" s="116" t="s">
        <v>22</v>
      </c>
      <c r="F133" s="116" t="s">
        <v>37</v>
      </c>
      <c r="G133" s="117" t="s">
        <v>80</v>
      </c>
      <c r="H133" s="117" t="s">
        <v>81</v>
      </c>
      <c r="I133" s="117" t="s">
        <v>82</v>
      </c>
      <c r="J133" s="117" t="s">
        <v>83</v>
      </c>
      <c r="K133" s="117" t="s">
        <v>84</v>
      </c>
      <c r="L133" s="117" t="s">
        <v>85</v>
      </c>
      <c r="M133" s="117" t="s">
        <v>86</v>
      </c>
      <c r="N133" s="117" t="s">
        <v>87</v>
      </c>
      <c r="O133" s="117" t="s">
        <v>88</v>
      </c>
      <c r="P133" s="117" t="s">
        <v>89</v>
      </c>
      <c r="Q133" s="117" t="s">
        <v>90</v>
      </c>
      <c r="R133" s="117" t="s">
        <v>91</v>
      </c>
      <c r="S133" s="117" t="s">
        <v>92</v>
      </c>
      <c r="T133" s="117" t="s">
        <v>93</v>
      </c>
      <c r="U133" s="117" t="s">
        <v>94</v>
      </c>
      <c r="V133" s="117" t="s">
        <v>95</v>
      </c>
      <c r="W133" s="117" t="s">
        <v>96</v>
      </c>
      <c r="X133" s="117" t="s">
        <v>97</v>
      </c>
      <c r="Y133" s="117" t="s">
        <v>98</v>
      </c>
      <c r="Z133" s="117" t="s">
        <v>99</v>
      </c>
      <c r="AA133" s="117" t="s">
        <v>100</v>
      </c>
      <c r="AB133" s="117" t="s">
        <v>101</v>
      </c>
      <c r="AC133" s="117" t="s">
        <v>102</v>
      </c>
      <c r="AD133" s="117" t="s">
        <v>103</v>
      </c>
      <c r="AE133" s="117" t="s">
        <v>106</v>
      </c>
      <c r="AF133" s="117" t="s">
        <v>135</v>
      </c>
      <c r="AG133" s="117" t="s">
        <v>136</v>
      </c>
    </row>
    <row r="134" spans="2:33" x14ac:dyDescent="0.35">
      <c r="B134" s="118">
        <v>1</v>
      </c>
      <c r="C134" s="12" t="s">
        <v>74</v>
      </c>
      <c r="D134" s="110"/>
      <c r="E134" s="119" t="s">
        <v>35</v>
      </c>
      <c r="F134" s="16">
        <v>-1310257.6718742361</v>
      </c>
      <c r="G134" s="15">
        <v>0</v>
      </c>
      <c r="H134" s="15">
        <v>0</v>
      </c>
      <c r="I134" s="15">
        <v>488</v>
      </c>
      <c r="J134" s="15">
        <v>508</v>
      </c>
      <c r="K134" s="15">
        <v>123917</v>
      </c>
      <c r="L134" s="15">
        <v>-48715</v>
      </c>
      <c r="M134" s="15">
        <v>-605834</v>
      </c>
      <c r="N134" s="15">
        <v>112704</v>
      </c>
      <c r="O134" s="15">
        <v>-6066</v>
      </c>
      <c r="P134" s="15">
        <v>92897</v>
      </c>
      <c r="Q134" s="15">
        <v>779</v>
      </c>
      <c r="R134" s="15">
        <v>-130865</v>
      </c>
      <c r="S134" s="15">
        <v>-507989</v>
      </c>
      <c r="T134" s="15">
        <v>-623004</v>
      </c>
      <c r="U134" s="15">
        <v>118056</v>
      </c>
      <c r="V134" s="15">
        <v>-1838456</v>
      </c>
      <c r="W134" s="15">
        <v>455994</v>
      </c>
      <c r="X134" s="15">
        <v>1204</v>
      </c>
      <c r="Y134" s="15">
        <v>311799</v>
      </c>
      <c r="Z134" s="15">
        <v>98104</v>
      </c>
      <c r="AA134" s="15">
        <v>-42137</v>
      </c>
      <c r="AB134" s="15">
        <v>32303</v>
      </c>
      <c r="AC134" s="15">
        <v>14514</v>
      </c>
      <c r="AD134" s="15">
        <v>-271968</v>
      </c>
      <c r="AE134" s="15">
        <v>-558933</v>
      </c>
      <c r="AF134" s="15">
        <v>614519</v>
      </c>
      <c r="AG134" s="15">
        <v>16279</v>
      </c>
    </row>
    <row r="135" spans="2:33" x14ac:dyDescent="0.35">
      <c r="B135" s="118">
        <v>2</v>
      </c>
      <c r="C135" s="12" t="s">
        <v>75</v>
      </c>
      <c r="D135" s="110"/>
      <c r="E135" s="119" t="s">
        <v>35</v>
      </c>
      <c r="F135" s="16">
        <v>-1310257.6718742361</v>
      </c>
      <c r="G135" s="15">
        <v>0</v>
      </c>
      <c r="H135" s="15">
        <v>0</v>
      </c>
      <c r="I135" s="15">
        <v>488</v>
      </c>
      <c r="J135" s="15">
        <v>508</v>
      </c>
      <c r="K135" s="15">
        <v>123917</v>
      </c>
      <c r="L135" s="15">
        <v>-48715</v>
      </c>
      <c r="M135" s="15">
        <v>-605834</v>
      </c>
      <c r="N135" s="15">
        <v>112704</v>
      </c>
      <c r="O135" s="15">
        <v>-6066</v>
      </c>
      <c r="P135" s="15">
        <v>92897</v>
      </c>
      <c r="Q135" s="15">
        <v>779</v>
      </c>
      <c r="R135" s="15">
        <v>-130865</v>
      </c>
      <c r="S135" s="15">
        <v>-507989</v>
      </c>
      <c r="T135" s="15">
        <v>-623004</v>
      </c>
      <c r="U135" s="15">
        <v>118056</v>
      </c>
      <c r="V135" s="15">
        <v>-1838456</v>
      </c>
      <c r="W135" s="15">
        <v>455994</v>
      </c>
      <c r="X135" s="15">
        <v>1204</v>
      </c>
      <c r="Y135" s="15">
        <v>311799</v>
      </c>
      <c r="Z135" s="15">
        <v>98104</v>
      </c>
      <c r="AA135" s="15">
        <v>-42137</v>
      </c>
      <c r="AB135" s="15">
        <v>32303</v>
      </c>
      <c r="AC135" s="15">
        <v>14514</v>
      </c>
      <c r="AD135" s="15">
        <v>-271968</v>
      </c>
      <c r="AE135" s="15">
        <v>-558933</v>
      </c>
      <c r="AF135" s="15">
        <v>614519</v>
      </c>
      <c r="AG135" s="15">
        <v>16279</v>
      </c>
    </row>
    <row r="136" spans="2:33" x14ac:dyDescent="0.35">
      <c r="B136" s="118">
        <v>3</v>
      </c>
      <c r="C136" s="12" t="s">
        <v>76</v>
      </c>
      <c r="D136" s="110"/>
      <c r="E136" s="119" t="s">
        <v>35</v>
      </c>
      <c r="F136" s="16">
        <v>-1541674.1623094354</v>
      </c>
      <c r="G136" s="15">
        <v>0</v>
      </c>
      <c r="H136" s="15">
        <v>0</v>
      </c>
      <c r="I136" s="15">
        <v>483</v>
      </c>
      <c r="J136" s="15">
        <v>501</v>
      </c>
      <c r="K136" s="15">
        <v>121487</v>
      </c>
      <c r="L136" s="15">
        <v>-40831</v>
      </c>
      <c r="M136" s="15">
        <v>-633217</v>
      </c>
      <c r="N136" s="15">
        <v>84725</v>
      </c>
      <c r="O136" s="15">
        <v>-2281</v>
      </c>
      <c r="P136" s="15">
        <v>109023</v>
      </c>
      <c r="Q136" s="15">
        <v>775</v>
      </c>
      <c r="R136" s="15">
        <v>-140844</v>
      </c>
      <c r="S136" s="15">
        <v>-552905</v>
      </c>
      <c r="T136" s="15">
        <v>-707561</v>
      </c>
      <c r="U136" s="15">
        <v>123798</v>
      </c>
      <c r="V136" s="15">
        <v>-2097401</v>
      </c>
      <c r="W136" s="15">
        <v>569954</v>
      </c>
      <c r="X136" s="15">
        <v>1202</v>
      </c>
      <c r="Y136" s="15">
        <v>294423</v>
      </c>
      <c r="Z136" s="15">
        <v>92574</v>
      </c>
      <c r="AA136" s="15">
        <v>-122992</v>
      </c>
      <c r="AB136" s="15">
        <v>38058</v>
      </c>
      <c r="AC136" s="15">
        <v>10456</v>
      </c>
      <c r="AD136" s="15">
        <v>-316609</v>
      </c>
      <c r="AE136" s="15">
        <v>-542930</v>
      </c>
      <c r="AF136" s="15">
        <v>458862</v>
      </c>
      <c r="AG136" s="15">
        <v>15538</v>
      </c>
    </row>
    <row r="137" spans="2:33" x14ac:dyDescent="0.35">
      <c r="B137" s="118">
        <v>4</v>
      </c>
      <c r="C137" s="12" t="s">
        <v>77</v>
      </c>
      <c r="D137" s="110"/>
      <c r="E137" s="119" t="s">
        <v>35</v>
      </c>
      <c r="F137" s="16">
        <v>-206090.86358767658</v>
      </c>
      <c r="G137" s="15">
        <v>0</v>
      </c>
      <c r="H137" s="15">
        <v>0</v>
      </c>
      <c r="I137" s="15">
        <v>44</v>
      </c>
      <c r="J137" s="15">
        <v>54</v>
      </c>
      <c r="K137" s="15">
        <v>41411</v>
      </c>
      <c r="L137" s="15">
        <v>-18083</v>
      </c>
      <c r="M137" s="15">
        <v>-103719</v>
      </c>
      <c r="N137" s="15">
        <v>10111</v>
      </c>
      <c r="O137" s="15">
        <v>-666</v>
      </c>
      <c r="P137" s="15">
        <v>-74990</v>
      </c>
      <c r="Q137" s="15">
        <v>61</v>
      </c>
      <c r="R137" s="15">
        <v>-21998</v>
      </c>
      <c r="S137" s="15">
        <v>-117365</v>
      </c>
      <c r="T137" s="15">
        <v>-143360</v>
      </c>
      <c r="U137" s="15">
        <v>28170</v>
      </c>
      <c r="V137" s="15">
        <v>64076</v>
      </c>
      <c r="W137" s="15">
        <v>135</v>
      </c>
      <c r="X137" s="15">
        <v>103</v>
      </c>
      <c r="Y137" s="15">
        <v>43471</v>
      </c>
      <c r="Z137" s="15">
        <v>14955</v>
      </c>
      <c r="AA137" s="15">
        <v>-14218</v>
      </c>
      <c r="AB137" s="15">
        <v>1830</v>
      </c>
      <c r="AC137" s="15">
        <v>4747</v>
      </c>
      <c r="AD137" s="15">
        <v>-55669</v>
      </c>
      <c r="AE137" s="15">
        <v>-100474</v>
      </c>
      <c r="AF137" s="15">
        <v>20163</v>
      </c>
      <c r="AG137" s="15">
        <v>3082</v>
      </c>
    </row>
    <row r="138" spans="2:33" x14ac:dyDescent="0.35">
      <c r="B138" s="118">
        <v>5</v>
      </c>
      <c r="C138" s="12" t="s">
        <v>78</v>
      </c>
      <c r="D138" s="110"/>
      <c r="E138" s="119" t="s">
        <v>35</v>
      </c>
      <c r="F138" s="16">
        <v>-1346047.8558941875</v>
      </c>
      <c r="G138" s="15">
        <v>0</v>
      </c>
      <c r="H138" s="15">
        <v>0</v>
      </c>
      <c r="I138" s="15">
        <v>-755</v>
      </c>
      <c r="J138" s="15">
        <v>7968</v>
      </c>
      <c r="K138" s="15">
        <v>123474</v>
      </c>
      <c r="L138" s="15">
        <v>-51721</v>
      </c>
      <c r="M138" s="15">
        <v>-637560</v>
      </c>
      <c r="N138" s="15">
        <v>127178</v>
      </c>
      <c r="O138" s="15">
        <v>-8257</v>
      </c>
      <c r="P138" s="15">
        <v>84279</v>
      </c>
      <c r="Q138" s="15">
        <v>-1298</v>
      </c>
      <c r="R138" s="15">
        <v>-132277</v>
      </c>
      <c r="S138" s="15">
        <v>-507287</v>
      </c>
      <c r="T138" s="15">
        <v>-624392</v>
      </c>
      <c r="U138" s="15">
        <v>115389</v>
      </c>
      <c r="V138" s="15">
        <v>-1842931</v>
      </c>
      <c r="W138" s="15">
        <v>452598</v>
      </c>
      <c r="X138" s="15">
        <v>-1965</v>
      </c>
      <c r="Y138" s="15">
        <v>306934</v>
      </c>
      <c r="Z138" s="15">
        <v>93969</v>
      </c>
      <c r="AA138" s="15">
        <v>-45479</v>
      </c>
      <c r="AB138" s="15">
        <v>28374</v>
      </c>
      <c r="AC138" s="15">
        <v>10289</v>
      </c>
      <c r="AD138" s="15">
        <v>-276973</v>
      </c>
      <c r="AE138" s="15">
        <v>-561787</v>
      </c>
      <c r="AF138" s="15">
        <v>609023</v>
      </c>
      <c r="AG138" s="15">
        <v>10413</v>
      </c>
    </row>
    <row r="139" spans="2:33" x14ac:dyDescent="0.35">
      <c r="B139" s="118">
        <v>6</v>
      </c>
      <c r="C139" s="12" t="s">
        <v>107</v>
      </c>
      <c r="D139" s="110"/>
      <c r="E139" s="119" t="s">
        <v>35</v>
      </c>
      <c r="F139" s="16">
        <v>449525.1727730009</v>
      </c>
      <c r="G139" s="15">
        <v>0</v>
      </c>
      <c r="H139" s="15">
        <v>0</v>
      </c>
      <c r="I139" s="15">
        <v>443</v>
      </c>
      <c r="J139" s="15">
        <v>9230</v>
      </c>
      <c r="K139" s="15">
        <v>182884</v>
      </c>
      <c r="L139" s="15">
        <v>-32987</v>
      </c>
      <c r="M139" s="15">
        <v>-551338</v>
      </c>
      <c r="N139" s="15">
        <v>26634</v>
      </c>
      <c r="O139" s="15">
        <v>-261</v>
      </c>
      <c r="P139" s="15">
        <v>-46306</v>
      </c>
      <c r="Q139" s="15">
        <v>704</v>
      </c>
      <c r="R139" s="15">
        <v>-91632</v>
      </c>
      <c r="S139" s="15">
        <v>-151493</v>
      </c>
      <c r="T139" s="15">
        <v>-686044</v>
      </c>
      <c r="U139" s="15">
        <v>86086</v>
      </c>
      <c r="V139" s="15">
        <v>-224628</v>
      </c>
      <c r="W139" s="15">
        <v>3609363</v>
      </c>
      <c r="X139" s="15">
        <v>1093</v>
      </c>
      <c r="Y139" s="15">
        <v>242113</v>
      </c>
      <c r="Z139" s="15">
        <v>67345</v>
      </c>
      <c r="AA139" s="15">
        <v>62653</v>
      </c>
      <c r="AB139" s="15">
        <v>-4533</v>
      </c>
      <c r="AC139" s="15">
        <v>15482</v>
      </c>
      <c r="AD139" s="15">
        <v>-175800</v>
      </c>
      <c r="AE139" s="15">
        <v>-265628</v>
      </c>
      <c r="AF139" s="15">
        <v>-1009920</v>
      </c>
      <c r="AG139" s="15">
        <v>5067</v>
      </c>
    </row>
    <row r="140" spans="2:33" x14ac:dyDescent="0.35">
      <c r="B140" s="107"/>
      <c r="C140" s="111"/>
      <c r="D140" s="111"/>
      <c r="E140" s="107"/>
      <c r="F140" s="79"/>
    </row>
    <row r="141" spans="2:33" x14ac:dyDescent="0.35">
      <c r="B141" s="112" t="s">
        <v>65</v>
      </c>
      <c r="C141" s="113"/>
      <c r="D141" s="113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</row>
    <row r="142" spans="2:33" x14ac:dyDescent="0.35">
      <c r="B142" s="114" t="s">
        <v>14</v>
      </c>
      <c r="C142" s="115" t="s">
        <v>13</v>
      </c>
      <c r="D142" s="115"/>
      <c r="E142" s="116" t="s">
        <v>22</v>
      </c>
      <c r="F142" s="116" t="s">
        <v>37</v>
      </c>
      <c r="G142" s="117" t="s">
        <v>80</v>
      </c>
      <c r="H142" s="117" t="s">
        <v>81</v>
      </c>
      <c r="I142" s="117" t="s">
        <v>82</v>
      </c>
      <c r="J142" s="117" t="s">
        <v>83</v>
      </c>
      <c r="K142" s="117" t="s">
        <v>84</v>
      </c>
      <c r="L142" s="117" t="s">
        <v>85</v>
      </c>
      <c r="M142" s="117" t="s">
        <v>86</v>
      </c>
      <c r="N142" s="117" t="s">
        <v>87</v>
      </c>
      <c r="O142" s="117" t="s">
        <v>88</v>
      </c>
      <c r="P142" s="117" t="s">
        <v>89</v>
      </c>
      <c r="Q142" s="117" t="s">
        <v>90</v>
      </c>
      <c r="R142" s="117" t="s">
        <v>91</v>
      </c>
      <c r="S142" s="117" t="s">
        <v>92</v>
      </c>
      <c r="T142" s="117" t="s">
        <v>93</v>
      </c>
      <c r="U142" s="117" t="s">
        <v>94</v>
      </c>
      <c r="V142" s="117" t="s">
        <v>95</v>
      </c>
      <c r="W142" s="117" t="s">
        <v>96</v>
      </c>
      <c r="X142" s="117" t="s">
        <v>97</v>
      </c>
      <c r="Y142" s="117" t="s">
        <v>98</v>
      </c>
      <c r="Z142" s="117" t="s">
        <v>99</v>
      </c>
      <c r="AA142" s="117" t="s">
        <v>100</v>
      </c>
      <c r="AB142" s="117" t="s">
        <v>101</v>
      </c>
      <c r="AC142" s="117" t="s">
        <v>102</v>
      </c>
      <c r="AD142" s="117" t="s">
        <v>103</v>
      </c>
      <c r="AE142" s="117" t="s">
        <v>106</v>
      </c>
      <c r="AF142" s="117" t="s">
        <v>135</v>
      </c>
      <c r="AG142" s="117" t="s">
        <v>136</v>
      </c>
    </row>
    <row r="143" spans="2:33" x14ac:dyDescent="0.35">
      <c r="B143" s="118">
        <v>1</v>
      </c>
      <c r="C143" s="12" t="s">
        <v>74</v>
      </c>
      <c r="D143" s="110"/>
      <c r="E143" s="119" t="s">
        <v>35</v>
      </c>
      <c r="F143" s="16">
        <v>129971253.5829006</v>
      </c>
      <c r="G143" s="15">
        <v>0</v>
      </c>
      <c r="H143" s="15">
        <v>0</v>
      </c>
      <c r="I143" s="15">
        <v>-140567</v>
      </c>
      <c r="J143" s="15">
        <v>-18578</v>
      </c>
      <c r="K143" s="15">
        <v>21795890</v>
      </c>
      <c r="L143" s="15">
        <v>-4651958</v>
      </c>
      <c r="M143" s="15">
        <v>5643879</v>
      </c>
      <c r="N143" s="15">
        <v>-8073730</v>
      </c>
      <c r="O143" s="15">
        <v>-22312134</v>
      </c>
      <c r="P143" s="15">
        <v>-7007412</v>
      </c>
      <c r="Q143" s="15">
        <v>286078</v>
      </c>
      <c r="R143" s="15">
        <v>54154521</v>
      </c>
      <c r="S143" s="15">
        <v>84195922</v>
      </c>
      <c r="T143" s="15">
        <v>40898957</v>
      </c>
      <c r="U143" s="15">
        <v>199266204</v>
      </c>
      <c r="V143" s="15">
        <v>27444465</v>
      </c>
      <c r="W143" s="15">
        <v>-132729008</v>
      </c>
      <c r="X143" s="15">
        <v>-51964820</v>
      </c>
      <c r="Y143" s="15">
        <v>69519503</v>
      </c>
      <c r="Z143" s="15">
        <v>-9360738</v>
      </c>
      <c r="AA143" s="15">
        <v>27886703</v>
      </c>
      <c r="AB143" s="15">
        <v>-51825608</v>
      </c>
      <c r="AC143" s="15">
        <v>-11511947</v>
      </c>
      <c r="AD143" s="15">
        <v>50941858</v>
      </c>
      <c r="AE143" s="15">
        <v>-18365581</v>
      </c>
      <c r="AF143" s="15">
        <v>-17937166</v>
      </c>
      <c r="AG143" s="15">
        <v>8319612</v>
      </c>
    </row>
    <row r="144" spans="2:33" x14ac:dyDescent="0.35">
      <c r="B144" s="118">
        <v>2</v>
      </c>
      <c r="C144" s="12" t="s">
        <v>75</v>
      </c>
      <c r="D144" s="110"/>
      <c r="E144" s="119" t="s">
        <v>35</v>
      </c>
      <c r="F144" s="16">
        <v>129971253.5829006</v>
      </c>
      <c r="G144" s="15">
        <v>0</v>
      </c>
      <c r="H144" s="15">
        <v>0</v>
      </c>
      <c r="I144" s="15">
        <v>-140567</v>
      </c>
      <c r="J144" s="15">
        <v>-18578</v>
      </c>
      <c r="K144" s="15">
        <v>21795890</v>
      </c>
      <c r="L144" s="15">
        <v>-4651958</v>
      </c>
      <c r="M144" s="15">
        <v>5643879</v>
      </c>
      <c r="N144" s="15">
        <v>-8073730</v>
      </c>
      <c r="O144" s="15">
        <v>-22312134</v>
      </c>
      <c r="P144" s="15">
        <v>-7007412</v>
      </c>
      <c r="Q144" s="15">
        <v>286078</v>
      </c>
      <c r="R144" s="15">
        <v>54154521</v>
      </c>
      <c r="S144" s="15">
        <v>84195922</v>
      </c>
      <c r="T144" s="15">
        <v>40898957</v>
      </c>
      <c r="U144" s="15">
        <v>199266204</v>
      </c>
      <c r="V144" s="15">
        <v>27444465</v>
      </c>
      <c r="W144" s="15">
        <v>-132729008</v>
      </c>
      <c r="X144" s="15">
        <v>-51964820</v>
      </c>
      <c r="Y144" s="15">
        <v>69519503</v>
      </c>
      <c r="Z144" s="15">
        <v>-9360738</v>
      </c>
      <c r="AA144" s="15">
        <v>27886703</v>
      </c>
      <c r="AB144" s="15">
        <v>-51825608</v>
      </c>
      <c r="AC144" s="15">
        <v>-11511947</v>
      </c>
      <c r="AD144" s="15">
        <v>50941858</v>
      </c>
      <c r="AE144" s="15">
        <v>-18365581</v>
      </c>
      <c r="AF144" s="15">
        <v>-17937166</v>
      </c>
      <c r="AG144" s="15">
        <v>8319612</v>
      </c>
    </row>
    <row r="145" spans="2:33" x14ac:dyDescent="0.35">
      <c r="B145" s="118">
        <v>3</v>
      </c>
      <c r="C145" s="12" t="s">
        <v>76</v>
      </c>
      <c r="D145" s="110"/>
      <c r="E145" s="119" t="s">
        <v>35</v>
      </c>
      <c r="F145" s="16">
        <v>138290357.93557066</v>
      </c>
      <c r="G145" s="15">
        <v>0</v>
      </c>
      <c r="H145" s="15">
        <v>0</v>
      </c>
      <c r="I145" s="15">
        <v>-106475</v>
      </c>
      <c r="J145" s="15">
        <v>-17502</v>
      </c>
      <c r="K145" s="15">
        <v>28090952</v>
      </c>
      <c r="L145" s="15">
        <v>-3728361</v>
      </c>
      <c r="M145" s="15">
        <v>3051907</v>
      </c>
      <c r="N145" s="15">
        <v>-8737699</v>
      </c>
      <c r="O145" s="15">
        <v>-26426574</v>
      </c>
      <c r="P145" s="15">
        <v>-5815358</v>
      </c>
      <c r="Q145" s="15">
        <v>340449</v>
      </c>
      <c r="R145" s="15">
        <v>63397538</v>
      </c>
      <c r="S145" s="15">
        <v>78631679</v>
      </c>
      <c r="T145" s="15">
        <v>43817390</v>
      </c>
      <c r="U145" s="15">
        <v>214681012</v>
      </c>
      <c r="V145" s="15">
        <v>17251953</v>
      </c>
      <c r="W145" s="15">
        <v>-121428844</v>
      </c>
      <c r="X145" s="15">
        <v>-61772801</v>
      </c>
      <c r="Y145" s="15">
        <v>67089903</v>
      </c>
      <c r="Z145" s="15">
        <v>-6823149</v>
      </c>
      <c r="AA145" s="15">
        <v>25726887</v>
      </c>
      <c r="AB145" s="15">
        <v>-48776083</v>
      </c>
      <c r="AC145" s="15">
        <v>-11315988</v>
      </c>
      <c r="AD145" s="15">
        <v>52962803</v>
      </c>
      <c r="AE145" s="15">
        <v>-23662524</v>
      </c>
      <c r="AF145" s="15">
        <v>-15819447</v>
      </c>
      <c r="AG145" s="15">
        <v>8310738</v>
      </c>
    </row>
    <row r="146" spans="2:33" x14ac:dyDescent="0.35">
      <c r="B146" s="118">
        <v>4</v>
      </c>
      <c r="C146" s="12" t="s">
        <v>77</v>
      </c>
      <c r="D146" s="110"/>
      <c r="E146" s="119" t="s">
        <v>35</v>
      </c>
      <c r="F146" s="16">
        <v>27716357.054875992</v>
      </c>
      <c r="G146" s="15">
        <v>0</v>
      </c>
      <c r="H146" s="15">
        <v>0</v>
      </c>
      <c r="I146" s="15">
        <v>-32912</v>
      </c>
      <c r="J146" s="15">
        <v>-3129</v>
      </c>
      <c r="K146" s="15">
        <v>5222534</v>
      </c>
      <c r="L146" s="15">
        <v>-1352903</v>
      </c>
      <c r="M146" s="15">
        <v>2096599</v>
      </c>
      <c r="N146" s="15">
        <v>-3202598</v>
      </c>
      <c r="O146" s="15">
        <v>-5170120</v>
      </c>
      <c r="P146" s="15">
        <v>-106371</v>
      </c>
      <c r="Q146" s="15">
        <v>74263</v>
      </c>
      <c r="R146" s="15">
        <v>13769466</v>
      </c>
      <c r="S146" s="15">
        <v>13729569</v>
      </c>
      <c r="T146" s="15">
        <v>8791280</v>
      </c>
      <c r="U146" s="15">
        <v>30706533</v>
      </c>
      <c r="V146" s="15">
        <v>-317413</v>
      </c>
      <c r="W146" s="15">
        <v>-9576006</v>
      </c>
      <c r="X146" s="15">
        <v>6526802</v>
      </c>
      <c r="Y146" s="15">
        <v>-1824347</v>
      </c>
      <c r="Z146" s="15">
        <v>10494661</v>
      </c>
      <c r="AA146" s="15">
        <v>-3135981</v>
      </c>
      <c r="AB146" s="15">
        <v>-9974660</v>
      </c>
      <c r="AC146" s="15">
        <v>-6835916</v>
      </c>
      <c r="AD146" s="15">
        <v>9406584</v>
      </c>
      <c r="AE146" s="15">
        <v>-5067206</v>
      </c>
      <c r="AF146" s="15">
        <v>-174428</v>
      </c>
      <c r="AG146" s="15">
        <v>52433</v>
      </c>
    </row>
    <row r="147" spans="2:33" x14ac:dyDescent="0.35">
      <c r="B147" s="118">
        <v>5</v>
      </c>
      <c r="C147" s="12" t="s">
        <v>78</v>
      </c>
      <c r="D147" s="110"/>
      <c r="E147" s="119" t="s">
        <v>35</v>
      </c>
      <c r="F147" s="16">
        <v>130764879.4911207</v>
      </c>
      <c r="G147" s="15">
        <v>0</v>
      </c>
      <c r="H147" s="15">
        <v>0</v>
      </c>
      <c r="I147" s="15">
        <v>153475</v>
      </c>
      <c r="J147" s="15">
        <v>2679130</v>
      </c>
      <c r="K147" s="15">
        <v>20394956</v>
      </c>
      <c r="L147" s="15">
        <v>-4941447</v>
      </c>
      <c r="M147" s="15">
        <v>7435461</v>
      </c>
      <c r="N147" s="15">
        <v>-7660999</v>
      </c>
      <c r="O147" s="15">
        <v>-23991000</v>
      </c>
      <c r="P147" s="15">
        <v>-7822054</v>
      </c>
      <c r="Q147" s="15">
        <v>271662</v>
      </c>
      <c r="R147" s="15">
        <v>54055485</v>
      </c>
      <c r="S147" s="15">
        <v>83398399</v>
      </c>
      <c r="T147" s="15">
        <v>41079399</v>
      </c>
      <c r="U147" s="15">
        <v>199443203</v>
      </c>
      <c r="V147" s="15">
        <v>27371108</v>
      </c>
      <c r="W147" s="15">
        <v>-132639571</v>
      </c>
      <c r="X147" s="15">
        <v>-52206328</v>
      </c>
      <c r="Y147" s="15">
        <v>69623429</v>
      </c>
      <c r="Z147" s="15">
        <v>-9216100</v>
      </c>
      <c r="AA147" s="15">
        <v>27788301</v>
      </c>
      <c r="AB147" s="15">
        <v>-51829807</v>
      </c>
      <c r="AC147" s="15">
        <v>-11640689</v>
      </c>
      <c r="AD147" s="15">
        <v>51099299</v>
      </c>
      <c r="AE147" s="15">
        <v>-18385138</v>
      </c>
      <c r="AF147" s="15">
        <v>-17996346</v>
      </c>
      <c r="AG147" s="15">
        <v>8324408</v>
      </c>
    </row>
    <row r="148" spans="2:33" x14ac:dyDescent="0.35">
      <c r="B148" s="118">
        <v>6</v>
      </c>
      <c r="C148" s="12" t="s">
        <v>107</v>
      </c>
      <c r="D148" s="110"/>
      <c r="E148" s="119" t="s">
        <v>35</v>
      </c>
      <c r="F148" s="16">
        <v>124938935.11998291</v>
      </c>
      <c r="G148" s="15">
        <v>0</v>
      </c>
      <c r="H148" s="15">
        <v>0</v>
      </c>
      <c r="I148" s="15">
        <v>-96491</v>
      </c>
      <c r="J148" s="15">
        <v>1578011</v>
      </c>
      <c r="K148" s="15">
        <v>22113601</v>
      </c>
      <c r="L148" s="15">
        <v>-3504017</v>
      </c>
      <c r="M148" s="15">
        <v>6035986</v>
      </c>
      <c r="N148" s="15">
        <v>-2368735</v>
      </c>
      <c r="O148" s="15">
        <v>-18690072</v>
      </c>
      <c r="P148" s="15">
        <v>-3102322</v>
      </c>
      <c r="Q148" s="15">
        <v>670304</v>
      </c>
      <c r="R148" s="15">
        <v>56559567</v>
      </c>
      <c r="S148" s="15">
        <v>30019444</v>
      </c>
      <c r="T148" s="15">
        <v>103673099</v>
      </c>
      <c r="U148" s="15">
        <v>86561427</v>
      </c>
      <c r="V148" s="15">
        <v>3546837</v>
      </c>
      <c r="W148" s="15">
        <v>-35939716</v>
      </c>
      <c r="X148" s="15">
        <v>-19740086</v>
      </c>
      <c r="Y148" s="15">
        <v>7435962</v>
      </c>
      <c r="Z148" s="15">
        <v>19287551</v>
      </c>
      <c r="AA148" s="15">
        <v>22083294</v>
      </c>
      <c r="AB148" s="15">
        <v>-20251824</v>
      </c>
      <c r="AC148" s="15">
        <v>-12560242</v>
      </c>
      <c r="AD148" s="15">
        <v>36095731</v>
      </c>
      <c r="AE148" s="15">
        <v>-27973414</v>
      </c>
      <c r="AF148" s="15">
        <v>-7541012</v>
      </c>
      <c r="AG148" s="15">
        <v>1736824</v>
      </c>
    </row>
    <row r="149" spans="2:33" x14ac:dyDescent="0.35">
      <c r="F149" s="94"/>
    </row>
    <row r="150" spans="2:33" x14ac:dyDescent="0.35">
      <c r="B150" s="38" t="s">
        <v>117</v>
      </c>
      <c r="C150" s="38"/>
      <c r="D150" s="38"/>
      <c r="E150" s="47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</row>
    <row r="151" spans="2:33" x14ac:dyDescent="0.35">
      <c r="B151" s="39" t="s">
        <v>14</v>
      </c>
      <c r="C151" s="39" t="s">
        <v>13</v>
      </c>
      <c r="D151" s="39"/>
      <c r="E151" s="43" t="s">
        <v>7</v>
      </c>
      <c r="F151" s="43" t="s">
        <v>37</v>
      </c>
      <c r="G151" s="117" t="s">
        <v>80</v>
      </c>
      <c r="H151" s="117" t="s">
        <v>81</v>
      </c>
      <c r="I151" s="117" t="s">
        <v>82</v>
      </c>
      <c r="J151" s="117" t="s">
        <v>83</v>
      </c>
      <c r="K151" s="117" t="s">
        <v>84</v>
      </c>
      <c r="L151" s="117" t="s">
        <v>85</v>
      </c>
      <c r="M151" s="117" t="s">
        <v>86</v>
      </c>
      <c r="N151" s="117" t="s">
        <v>87</v>
      </c>
      <c r="O151" s="117" t="s">
        <v>88</v>
      </c>
      <c r="P151" s="117" t="s">
        <v>89</v>
      </c>
      <c r="Q151" s="117" t="s">
        <v>90</v>
      </c>
      <c r="R151" s="117" t="s">
        <v>91</v>
      </c>
      <c r="S151" s="117" t="s">
        <v>92</v>
      </c>
      <c r="T151" s="117" t="s">
        <v>93</v>
      </c>
      <c r="U151" s="117" t="s">
        <v>94</v>
      </c>
      <c r="V151" s="117" t="s">
        <v>95</v>
      </c>
      <c r="W151" s="117" t="s">
        <v>96</v>
      </c>
      <c r="X151" s="117" t="s">
        <v>97</v>
      </c>
      <c r="Y151" s="117" t="s">
        <v>98</v>
      </c>
      <c r="Z151" s="117" t="s">
        <v>99</v>
      </c>
      <c r="AA151" s="117" t="s">
        <v>100</v>
      </c>
      <c r="AB151" s="117" t="s">
        <v>101</v>
      </c>
      <c r="AC151" s="117" t="s">
        <v>102</v>
      </c>
      <c r="AD151" s="117" t="s">
        <v>103</v>
      </c>
      <c r="AE151" s="117" t="s">
        <v>106</v>
      </c>
      <c r="AF151" s="117" t="s">
        <v>135</v>
      </c>
      <c r="AG151" s="117" t="s">
        <v>136</v>
      </c>
    </row>
    <row r="152" spans="2:33" x14ac:dyDescent="0.35">
      <c r="B152" s="118">
        <v>1</v>
      </c>
      <c r="C152" s="77" t="s">
        <v>74</v>
      </c>
      <c r="D152" s="42"/>
      <c r="E152" s="48" t="s">
        <v>35</v>
      </c>
      <c r="F152" s="16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</row>
    <row r="153" spans="2:33" x14ac:dyDescent="0.35">
      <c r="B153" s="118">
        <v>2</v>
      </c>
      <c r="C153" s="77" t="s">
        <v>75</v>
      </c>
      <c r="D153" s="42"/>
      <c r="E153" s="48" t="s">
        <v>35</v>
      </c>
      <c r="F153" s="16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</row>
    <row r="154" spans="2:33" x14ac:dyDescent="0.35">
      <c r="B154" s="118">
        <v>3</v>
      </c>
      <c r="C154" s="77" t="s">
        <v>76</v>
      </c>
      <c r="D154" s="42"/>
      <c r="E154" s="48" t="s">
        <v>35</v>
      </c>
      <c r="F154" s="16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</row>
    <row r="155" spans="2:33" x14ac:dyDescent="0.35">
      <c r="B155" s="118">
        <v>4</v>
      </c>
      <c r="C155" s="77" t="s">
        <v>77</v>
      </c>
      <c r="D155" s="42"/>
      <c r="E155" s="48" t="s">
        <v>35</v>
      </c>
      <c r="F155" s="16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</row>
    <row r="156" spans="2:33" x14ac:dyDescent="0.35">
      <c r="B156" s="118">
        <v>5</v>
      </c>
      <c r="C156" s="77" t="s">
        <v>78</v>
      </c>
      <c r="D156" s="42"/>
      <c r="E156" s="48" t="s">
        <v>35</v>
      </c>
      <c r="F156" s="16">
        <v>7877885.474312664</v>
      </c>
      <c r="G156" s="15">
        <v>0</v>
      </c>
      <c r="H156" s="15">
        <v>0</v>
      </c>
      <c r="I156" s="15">
        <v>3250000</v>
      </c>
      <c r="J156" s="15">
        <v>3250000</v>
      </c>
      <c r="K156" s="15">
        <v>3250000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</row>
    <row r="157" spans="2:33" x14ac:dyDescent="0.35">
      <c r="B157" s="118">
        <v>6</v>
      </c>
      <c r="C157" s="77" t="s">
        <v>107</v>
      </c>
      <c r="D157" s="42"/>
      <c r="E157" s="48" t="s">
        <v>35</v>
      </c>
      <c r="F157" s="16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</row>
    <row r="158" spans="2:33" x14ac:dyDescent="0.35">
      <c r="B158" s="107"/>
      <c r="C158" s="111"/>
      <c r="D158" s="111"/>
      <c r="E158" s="107"/>
      <c r="F158" s="79"/>
      <c r="H158" s="79"/>
      <c r="I158" s="79"/>
    </row>
    <row r="159" spans="2:33" x14ac:dyDescent="0.35">
      <c r="B159" s="38" t="s">
        <v>119</v>
      </c>
      <c r="C159" s="38"/>
      <c r="D159" s="38"/>
      <c r="E159" s="47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</row>
    <row r="160" spans="2:33" x14ac:dyDescent="0.35">
      <c r="B160" s="39" t="s">
        <v>14</v>
      </c>
      <c r="C160" s="39" t="s">
        <v>13</v>
      </c>
      <c r="D160" s="39"/>
      <c r="E160" s="43" t="s">
        <v>7</v>
      </c>
      <c r="F160" s="43" t="s">
        <v>37</v>
      </c>
      <c r="G160" s="117" t="s">
        <v>80</v>
      </c>
      <c r="H160" s="117" t="s">
        <v>81</v>
      </c>
      <c r="I160" s="117" t="s">
        <v>82</v>
      </c>
      <c r="J160" s="117" t="s">
        <v>83</v>
      </c>
      <c r="K160" s="117" t="s">
        <v>84</v>
      </c>
      <c r="L160" s="117" t="s">
        <v>85</v>
      </c>
      <c r="M160" s="117" t="s">
        <v>86</v>
      </c>
      <c r="N160" s="117" t="s">
        <v>87</v>
      </c>
      <c r="O160" s="117" t="s">
        <v>88</v>
      </c>
      <c r="P160" s="117" t="s">
        <v>89</v>
      </c>
      <c r="Q160" s="117" t="s">
        <v>90</v>
      </c>
      <c r="R160" s="117" t="s">
        <v>91</v>
      </c>
      <c r="S160" s="117" t="s">
        <v>92</v>
      </c>
      <c r="T160" s="117" t="s">
        <v>93</v>
      </c>
      <c r="U160" s="117" t="s">
        <v>94</v>
      </c>
      <c r="V160" s="117" t="s">
        <v>95</v>
      </c>
      <c r="W160" s="117" t="s">
        <v>96</v>
      </c>
      <c r="X160" s="117" t="s">
        <v>97</v>
      </c>
      <c r="Y160" s="117" t="s">
        <v>98</v>
      </c>
      <c r="Z160" s="117" t="s">
        <v>99</v>
      </c>
      <c r="AA160" s="117" t="s">
        <v>100</v>
      </c>
      <c r="AB160" s="117" t="s">
        <v>101</v>
      </c>
      <c r="AC160" s="117" t="s">
        <v>102</v>
      </c>
      <c r="AD160" s="117" t="s">
        <v>103</v>
      </c>
      <c r="AE160" s="117" t="s">
        <v>106</v>
      </c>
      <c r="AF160" s="117" t="s">
        <v>135</v>
      </c>
      <c r="AG160" s="117" t="s">
        <v>136</v>
      </c>
    </row>
    <row r="161" spans="2:33" x14ac:dyDescent="0.35">
      <c r="B161" s="118">
        <v>1</v>
      </c>
      <c r="C161" s="77" t="s">
        <v>74</v>
      </c>
      <c r="D161" s="42"/>
      <c r="E161" s="48" t="s">
        <v>35</v>
      </c>
      <c r="F161" s="16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</row>
    <row r="162" spans="2:33" x14ac:dyDescent="0.35">
      <c r="B162" s="118">
        <v>2</v>
      </c>
      <c r="C162" s="77" t="s">
        <v>75</v>
      </c>
      <c r="D162" s="42"/>
      <c r="E162" s="48" t="s">
        <v>35</v>
      </c>
      <c r="F162" s="16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</row>
    <row r="163" spans="2:33" x14ac:dyDescent="0.35">
      <c r="B163" s="118">
        <v>3</v>
      </c>
      <c r="C163" s="77" t="s">
        <v>76</v>
      </c>
      <c r="D163" s="42"/>
      <c r="E163" s="48" t="s">
        <v>35</v>
      </c>
      <c r="F163" s="16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</row>
    <row r="164" spans="2:33" x14ac:dyDescent="0.35">
      <c r="B164" s="118">
        <v>4</v>
      </c>
      <c r="C164" s="77" t="s">
        <v>77</v>
      </c>
      <c r="D164" s="42"/>
      <c r="E164" s="48" t="s">
        <v>35</v>
      </c>
      <c r="F164" s="16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</row>
    <row r="165" spans="2:33" x14ac:dyDescent="0.35">
      <c r="B165" s="118">
        <v>5</v>
      </c>
      <c r="C165" s="77" t="s">
        <v>78</v>
      </c>
      <c r="D165" s="42"/>
      <c r="E165" s="48" t="s">
        <v>35</v>
      </c>
      <c r="F165" s="16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</row>
    <row r="166" spans="2:33" x14ac:dyDescent="0.35">
      <c r="B166" s="118">
        <v>6</v>
      </c>
      <c r="C166" s="77" t="s">
        <v>107</v>
      </c>
      <c r="D166" s="42"/>
      <c r="E166" s="48" t="s">
        <v>35</v>
      </c>
      <c r="F166" s="16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</row>
    <row r="168" spans="2:33" x14ac:dyDescent="0.35">
      <c r="B168" s="107"/>
      <c r="C168" s="107"/>
      <c r="D168" s="107"/>
      <c r="E168" s="107"/>
      <c r="F168" s="107"/>
    </row>
    <row r="169" spans="2:33" x14ac:dyDescent="0.35">
      <c r="B169" s="107"/>
      <c r="C169" s="107"/>
      <c r="D169" s="107"/>
      <c r="E169" s="107"/>
      <c r="F169" s="107"/>
    </row>
    <row r="170" spans="2:33" x14ac:dyDescent="0.35">
      <c r="B170" s="107"/>
      <c r="C170" s="107"/>
      <c r="D170" s="107"/>
      <c r="E170" s="107"/>
      <c r="F170" s="107"/>
    </row>
    <row r="171" spans="2:33" x14ac:dyDescent="0.35">
      <c r="B171" s="107"/>
      <c r="C171" s="107"/>
      <c r="D171" s="107"/>
      <c r="E171" s="107"/>
      <c r="F171" s="107"/>
    </row>
    <row r="172" spans="2:33" x14ac:dyDescent="0.35">
      <c r="B172" s="107"/>
      <c r="C172" s="107"/>
      <c r="D172" s="107"/>
      <c r="E172" s="107"/>
      <c r="F172" s="107"/>
    </row>
    <row r="173" spans="2:33" x14ac:dyDescent="0.35">
      <c r="B173" s="107"/>
      <c r="C173" s="107"/>
      <c r="D173" s="107"/>
      <c r="E173" s="107"/>
      <c r="F173" s="107"/>
    </row>
    <row r="174" spans="2:33" x14ac:dyDescent="0.35">
      <c r="B174" s="107"/>
      <c r="C174" s="107"/>
      <c r="D174" s="107"/>
      <c r="E174" s="107"/>
      <c r="F174" s="107"/>
    </row>
    <row r="175" spans="2:33" x14ac:dyDescent="0.35">
      <c r="B175" s="107"/>
      <c r="C175" s="107"/>
      <c r="D175" s="107"/>
      <c r="E175" s="107"/>
      <c r="F175" s="107"/>
    </row>
    <row r="176" spans="2:33" x14ac:dyDescent="0.35">
      <c r="B176" s="107"/>
      <c r="C176" s="107"/>
      <c r="D176" s="107"/>
      <c r="E176" s="107"/>
      <c r="F176" s="107"/>
    </row>
    <row r="177" s="107" customFormat="1" x14ac:dyDescent="0.35"/>
    <row r="178" s="107" customFormat="1" x14ac:dyDescent="0.35"/>
    <row r="179" s="107" customFormat="1" x14ac:dyDescent="0.35"/>
    <row r="180" s="107" customFormat="1" x14ac:dyDescent="0.35"/>
    <row r="181" s="107" customFormat="1" x14ac:dyDescent="0.35"/>
    <row r="182" s="107" customFormat="1" x14ac:dyDescent="0.35"/>
    <row r="183" s="107" customFormat="1" x14ac:dyDescent="0.35"/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C3B43-7283-4CFD-A665-29DCFBAAB127}">
  <sheetPr codeName="Sheet10">
    <tabColor theme="3"/>
  </sheetPr>
  <dimension ref="A1:AG183"/>
  <sheetViews>
    <sheetView topLeftCell="K157" zoomScaleNormal="100" workbookViewId="0">
      <selection activeCell="N177" sqref="N177"/>
    </sheetView>
  </sheetViews>
  <sheetFormatPr defaultColWidth="9.23046875" defaultRowHeight="15.5" x14ac:dyDescent="0.35"/>
  <cols>
    <col min="1" max="1" width="9.84375" style="107" customWidth="1"/>
    <col min="2" max="2" width="9.23046875" style="67"/>
    <col min="3" max="3" width="18.07421875" style="103" bestFit="1" customWidth="1"/>
    <col min="4" max="4" width="20.84375" style="103" customWidth="1"/>
    <col min="5" max="5" width="9.23046875" style="67"/>
    <col min="6" max="6" width="13.84375" style="67" bestFit="1" customWidth="1"/>
    <col min="7" max="7" width="14.4609375" style="107" customWidth="1"/>
    <col min="8" max="33" width="13.69140625" style="107" customWidth="1"/>
    <col min="34" max="16384" width="9.23046875" style="107"/>
  </cols>
  <sheetData>
    <row r="1" spans="2:33" ht="18" x14ac:dyDescent="0.4">
      <c r="B1" s="1" t="s">
        <v>125</v>
      </c>
      <c r="C1" s="111"/>
      <c r="D1" s="111"/>
      <c r="E1" s="107"/>
      <c r="F1" s="107"/>
    </row>
    <row r="2" spans="2:33" x14ac:dyDescent="0.35">
      <c r="B2" s="2" t="s">
        <v>45</v>
      </c>
      <c r="C2" s="111"/>
      <c r="D2" s="111"/>
      <c r="E2" s="107"/>
      <c r="F2" s="25"/>
    </row>
    <row r="3" spans="2:33" x14ac:dyDescent="0.35">
      <c r="B3" s="107"/>
      <c r="C3" s="111"/>
      <c r="D3" s="111"/>
      <c r="E3" s="107"/>
      <c r="F3" s="98"/>
    </row>
    <row r="4" spans="2:33" ht="21" x14ac:dyDescent="0.5">
      <c r="B4" s="108" t="s">
        <v>127</v>
      </c>
      <c r="C4" s="109"/>
      <c r="D4" s="109"/>
      <c r="E4" s="108"/>
      <c r="F4" s="98"/>
    </row>
    <row r="5" spans="2:33" x14ac:dyDescent="0.35">
      <c r="B5" s="107"/>
      <c r="C5" s="111"/>
      <c r="D5" s="111"/>
      <c r="E5" s="107"/>
      <c r="F5" s="98"/>
    </row>
    <row r="6" spans="2:33" x14ac:dyDescent="0.35">
      <c r="B6" s="112" t="s">
        <v>41</v>
      </c>
      <c r="C6" s="112"/>
      <c r="D6" s="9"/>
      <c r="E6" s="147"/>
      <c r="F6" s="98"/>
    </row>
    <row r="7" spans="2:33" x14ac:dyDescent="0.35">
      <c r="B7" s="39" t="s">
        <v>5</v>
      </c>
      <c r="C7" s="39"/>
      <c r="D7" s="116" t="s">
        <v>22</v>
      </c>
      <c r="E7" s="148" t="s">
        <v>8</v>
      </c>
      <c r="F7" s="98"/>
    </row>
    <row r="8" spans="2:33" x14ac:dyDescent="0.35">
      <c r="B8" s="40" t="s">
        <v>59</v>
      </c>
      <c r="C8" s="40"/>
      <c r="D8" s="48" t="s">
        <v>51</v>
      </c>
      <c r="E8" s="149">
        <v>5.5E-2</v>
      </c>
      <c r="F8" s="98"/>
    </row>
    <row r="9" spans="2:33" x14ac:dyDescent="0.35">
      <c r="B9" s="28"/>
      <c r="C9" s="28"/>
      <c r="D9" s="111"/>
      <c r="E9" s="2"/>
      <c r="F9" s="98"/>
    </row>
    <row r="10" spans="2:33" x14ac:dyDescent="0.35">
      <c r="B10" s="88" t="s">
        <v>40</v>
      </c>
      <c r="C10" s="88"/>
      <c r="D10" s="9"/>
      <c r="E10" s="147"/>
      <c r="F10" s="98"/>
    </row>
    <row r="11" spans="2:33" x14ac:dyDescent="0.35">
      <c r="B11" s="39" t="s">
        <v>128</v>
      </c>
      <c r="C11" s="39"/>
      <c r="D11" s="116" t="s">
        <v>22</v>
      </c>
      <c r="E11" s="148" t="s">
        <v>8</v>
      </c>
      <c r="F11" s="98"/>
    </row>
    <row r="12" spans="2:33" x14ac:dyDescent="0.35">
      <c r="B12" s="42" t="s">
        <v>104</v>
      </c>
      <c r="C12" s="42"/>
      <c r="D12" s="48" t="s">
        <v>51</v>
      </c>
      <c r="E12" s="149">
        <v>1</v>
      </c>
      <c r="F12" s="98"/>
    </row>
    <row r="13" spans="2:33" x14ac:dyDescent="0.35">
      <c r="B13" s="107"/>
      <c r="C13" s="107"/>
      <c r="D13" s="107"/>
      <c r="E13" s="107"/>
      <c r="F13" s="107"/>
    </row>
    <row r="14" spans="2:33" x14ac:dyDescent="0.35">
      <c r="B14" s="107"/>
      <c r="C14" s="111"/>
      <c r="D14" s="111"/>
      <c r="E14" s="107"/>
      <c r="F14" s="98"/>
    </row>
    <row r="15" spans="2:33" ht="21" x14ac:dyDescent="0.5">
      <c r="B15" s="108" t="s">
        <v>48</v>
      </c>
      <c r="C15" s="109"/>
      <c r="D15" s="109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</row>
    <row r="16" spans="2:33" x14ac:dyDescent="0.35">
      <c r="B16" s="107"/>
      <c r="C16" s="111"/>
      <c r="D16" s="111"/>
      <c r="E16" s="107"/>
      <c r="F16" s="79"/>
    </row>
    <row r="17" spans="2:33" x14ac:dyDescent="0.35">
      <c r="B17" s="112" t="s">
        <v>36</v>
      </c>
      <c r="C17" s="113"/>
      <c r="D17" s="113"/>
      <c r="E17" s="9"/>
      <c r="F17" s="9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2:33" x14ac:dyDescent="0.35">
      <c r="B18" s="114" t="s">
        <v>14</v>
      </c>
      <c r="C18" s="115" t="s">
        <v>13</v>
      </c>
      <c r="D18" s="115"/>
      <c r="E18" s="116" t="s">
        <v>22</v>
      </c>
      <c r="F18" s="116" t="s">
        <v>38</v>
      </c>
      <c r="G18" s="117" t="s">
        <v>80</v>
      </c>
      <c r="H18" s="117" t="s">
        <v>81</v>
      </c>
      <c r="I18" s="117" t="s">
        <v>82</v>
      </c>
      <c r="J18" s="117" t="s">
        <v>83</v>
      </c>
      <c r="K18" s="117" t="s">
        <v>84</v>
      </c>
      <c r="L18" s="117" t="s">
        <v>85</v>
      </c>
      <c r="M18" s="117" t="s">
        <v>86</v>
      </c>
      <c r="N18" s="117" t="s">
        <v>87</v>
      </c>
      <c r="O18" s="117" t="s">
        <v>88</v>
      </c>
      <c r="P18" s="117" t="s">
        <v>89</v>
      </c>
      <c r="Q18" s="117" t="s">
        <v>90</v>
      </c>
      <c r="R18" s="117" t="s">
        <v>91</v>
      </c>
      <c r="S18" s="117" t="s">
        <v>92</v>
      </c>
      <c r="T18" s="117" t="s">
        <v>93</v>
      </c>
      <c r="U18" s="117" t="s">
        <v>94</v>
      </c>
      <c r="V18" s="117" t="s">
        <v>95</v>
      </c>
      <c r="W18" s="117" t="s">
        <v>96</v>
      </c>
      <c r="X18" s="117" t="s">
        <v>97</v>
      </c>
      <c r="Y18" s="117" t="s">
        <v>98</v>
      </c>
      <c r="Z18" s="117" t="s">
        <v>99</v>
      </c>
      <c r="AA18" s="117" t="s">
        <v>100</v>
      </c>
      <c r="AB18" s="117" t="s">
        <v>101</v>
      </c>
      <c r="AC18" s="117" t="s">
        <v>102</v>
      </c>
      <c r="AD18" s="117" t="s">
        <v>103</v>
      </c>
      <c r="AE18" s="117" t="s">
        <v>106</v>
      </c>
      <c r="AF18" s="117" t="s">
        <v>135</v>
      </c>
      <c r="AG18" s="117" t="s">
        <v>136</v>
      </c>
    </row>
    <row r="19" spans="2:33" x14ac:dyDescent="0.35">
      <c r="B19" s="118">
        <v>1</v>
      </c>
      <c r="C19" s="12" t="s">
        <v>74</v>
      </c>
      <c r="D19" s="110"/>
      <c r="E19" s="119" t="s">
        <v>35</v>
      </c>
      <c r="F19" s="18">
        <v>37063150.430981837</v>
      </c>
      <c r="G19" s="17">
        <v>-500000</v>
      </c>
      <c r="H19" s="17">
        <v>-16488485.576923078</v>
      </c>
      <c r="I19" s="17">
        <v>-71272307.870192319</v>
      </c>
      <c r="J19" s="17">
        <v>-82978247.288461551</v>
      </c>
      <c r="K19" s="17">
        <v>-7183967.264423077</v>
      </c>
      <c r="L19" s="17">
        <v>157144247</v>
      </c>
      <c r="M19" s="17">
        <v>187137683</v>
      </c>
      <c r="N19" s="17">
        <v>48017115</v>
      </c>
      <c r="O19" s="17">
        <v>19319475</v>
      </c>
      <c r="P19" s="17">
        <v>-106433693</v>
      </c>
      <c r="Q19" s="17">
        <v>-79003981</v>
      </c>
      <c r="R19" s="17">
        <v>80366844</v>
      </c>
      <c r="S19" s="17">
        <v>-64928791</v>
      </c>
      <c r="T19" s="17">
        <v>-28295632</v>
      </c>
      <c r="U19" s="17">
        <v>-23435521</v>
      </c>
      <c r="V19" s="17">
        <v>39198266</v>
      </c>
      <c r="W19" s="17">
        <v>369486</v>
      </c>
      <c r="X19" s="17">
        <v>-39210460</v>
      </c>
      <c r="Y19" s="17">
        <v>-13375189</v>
      </c>
      <c r="Z19" s="17">
        <v>9459020</v>
      </c>
      <c r="AA19" s="17">
        <v>-8812192</v>
      </c>
      <c r="AB19" s="17">
        <v>16195842</v>
      </c>
      <c r="AC19" s="17">
        <v>-28317819</v>
      </c>
      <c r="AD19" s="17">
        <v>11076795</v>
      </c>
      <c r="AE19" s="17">
        <v>3821965</v>
      </c>
      <c r="AF19" s="17">
        <v>-8980413</v>
      </c>
      <c r="AG19" s="17">
        <v>101343379.043</v>
      </c>
    </row>
    <row r="20" spans="2:33" x14ac:dyDescent="0.35">
      <c r="B20" s="118">
        <v>2</v>
      </c>
      <c r="C20" s="12" t="s">
        <v>75</v>
      </c>
      <c r="D20" s="110"/>
      <c r="E20" s="119" t="s">
        <v>35</v>
      </c>
      <c r="F20" s="18">
        <v>-7441577.8772805398</v>
      </c>
      <c r="G20" s="17">
        <v>-500000</v>
      </c>
      <c r="H20" s="17">
        <v>-22978259.615384616</v>
      </c>
      <c r="I20" s="17">
        <v>-85138849.336538464</v>
      </c>
      <c r="J20" s="17">
        <v>-116257946.80769232</v>
      </c>
      <c r="K20" s="17">
        <v>-9400952.240384616</v>
      </c>
      <c r="L20" s="17">
        <v>156591247</v>
      </c>
      <c r="M20" s="17">
        <v>186584683</v>
      </c>
      <c r="N20" s="17">
        <v>47464115</v>
      </c>
      <c r="O20" s="17">
        <v>18766475</v>
      </c>
      <c r="P20" s="17">
        <v>-106986693</v>
      </c>
      <c r="Q20" s="17">
        <v>-79556981</v>
      </c>
      <c r="R20" s="17">
        <v>79813844</v>
      </c>
      <c r="S20" s="17">
        <v>-65481791</v>
      </c>
      <c r="T20" s="17">
        <v>-28848632</v>
      </c>
      <c r="U20" s="17">
        <v>-23988521</v>
      </c>
      <c r="V20" s="17">
        <v>38645266</v>
      </c>
      <c r="W20" s="17">
        <v>-183514</v>
      </c>
      <c r="X20" s="17">
        <v>-39763460</v>
      </c>
      <c r="Y20" s="17">
        <v>-13928189</v>
      </c>
      <c r="Z20" s="17">
        <v>8906020</v>
      </c>
      <c r="AA20" s="17">
        <v>-9365192</v>
      </c>
      <c r="AB20" s="17">
        <v>15642842</v>
      </c>
      <c r="AC20" s="17">
        <v>-28870819</v>
      </c>
      <c r="AD20" s="17">
        <v>10523795</v>
      </c>
      <c r="AE20" s="17">
        <v>3268965</v>
      </c>
      <c r="AF20" s="17">
        <v>-9533413</v>
      </c>
      <c r="AG20" s="17">
        <v>130583379.043</v>
      </c>
    </row>
    <row r="21" spans="2:33" x14ac:dyDescent="0.35">
      <c r="B21" s="118">
        <v>3</v>
      </c>
      <c r="C21" s="12" t="s">
        <v>76</v>
      </c>
      <c r="D21" s="110"/>
      <c r="E21" s="119" t="s">
        <v>35</v>
      </c>
      <c r="F21" s="18">
        <v>-46948503.944892406</v>
      </c>
      <c r="G21" s="17">
        <v>-500000</v>
      </c>
      <c r="H21" s="17">
        <v>-26747274.13127413</v>
      </c>
      <c r="I21" s="17">
        <v>-135034040.84906983</v>
      </c>
      <c r="J21" s="17">
        <v>-110351380.69813968</v>
      </c>
      <c r="K21" s="17">
        <v>-76716382.939627945</v>
      </c>
      <c r="L21" s="17">
        <v>193757448.61811161</v>
      </c>
      <c r="M21" s="17">
        <v>200989327</v>
      </c>
      <c r="N21" s="17">
        <v>56246446</v>
      </c>
      <c r="O21" s="17">
        <v>17176776</v>
      </c>
      <c r="P21" s="17">
        <v>-114716224</v>
      </c>
      <c r="Q21" s="17">
        <v>-66547980</v>
      </c>
      <c r="R21" s="17">
        <v>71534517</v>
      </c>
      <c r="S21" s="17">
        <v>-66114621</v>
      </c>
      <c r="T21" s="17">
        <v>-34880994</v>
      </c>
      <c r="U21" s="17">
        <v>-19791287</v>
      </c>
      <c r="V21" s="17">
        <v>45826373</v>
      </c>
      <c r="W21" s="17">
        <v>-5164593</v>
      </c>
      <c r="X21" s="17">
        <v>-38602681</v>
      </c>
      <c r="Y21" s="17">
        <v>-17706123</v>
      </c>
      <c r="Z21" s="17">
        <v>15002696</v>
      </c>
      <c r="AA21" s="17">
        <v>-13791337</v>
      </c>
      <c r="AB21" s="17">
        <v>22884161</v>
      </c>
      <c r="AC21" s="17">
        <v>-32600404</v>
      </c>
      <c r="AD21" s="17">
        <v>11969093</v>
      </c>
      <c r="AE21" s="17">
        <v>2630220</v>
      </c>
      <c r="AF21" s="17">
        <v>-10999436</v>
      </c>
      <c r="AG21" s="17">
        <v>184384909.998</v>
      </c>
    </row>
    <row r="22" spans="2:33" x14ac:dyDescent="0.35">
      <c r="B22" s="118">
        <v>4</v>
      </c>
      <c r="C22" s="12" t="s">
        <v>77</v>
      </c>
      <c r="D22" s="110"/>
      <c r="E22" s="119" t="s">
        <v>35</v>
      </c>
      <c r="F22" s="18">
        <v>12692002.325050887</v>
      </c>
      <c r="G22" s="17">
        <v>0</v>
      </c>
      <c r="H22" s="17">
        <v>-2890000</v>
      </c>
      <c r="I22" s="17">
        <v>-9295757</v>
      </c>
      <c r="J22" s="17">
        <v>-20071661</v>
      </c>
      <c r="K22" s="17">
        <v>18142227</v>
      </c>
      <c r="L22" s="17">
        <v>10615831</v>
      </c>
      <c r="M22" s="17">
        <v>51446953</v>
      </c>
      <c r="N22" s="17">
        <v>-6593268</v>
      </c>
      <c r="O22" s="17">
        <v>-1791931</v>
      </c>
      <c r="P22" s="17">
        <v>-16509950</v>
      </c>
      <c r="Q22" s="17">
        <v>1526445</v>
      </c>
      <c r="R22" s="17">
        <v>2340886</v>
      </c>
      <c r="S22" s="17">
        <v>-248460</v>
      </c>
      <c r="T22" s="17">
        <v>-14833851</v>
      </c>
      <c r="U22" s="17">
        <v>397264</v>
      </c>
      <c r="V22" s="17">
        <v>-356363</v>
      </c>
      <c r="W22" s="17">
        <v>7825436</v>
      </c>
      <c r="X22" s="17">
        <v>-1060466</v>
      </c>
      <c r="Y22" s="17">
        <v>-10880856</v>
      </c>
      <c r="Z22" s="17">
        <v>3827493</v>
      </c>
      <c r="AA22" s="17">
        <v>3385232</v>
      </c>
      <c r="AB22" s="17">
        <v>-11019546</v>
      </c>
      <c r="AC22" s="17">
        <v>5196969</v>
      </c>
      <c r="AD22" s="17">
        <v>-1216472</v>
      </c>
      <c r="AE22" s="17">
        <v>398560</v>
      </c>
      <c r="AF22" s="17">
        <v>498639</v>
      </c>
      <c r="AG22" s="17">
        <v>14091210</v>
      </c>
    </row>
    <row r="23" spans="2:33" x14ac:dyDescent="0.35">
      <c r="B23" s="118">
        <v>5</v>
      </c>
      <c r="C23" s="12" t="s">
        <v>78</v>
      </c>
      <c r="D23" s="110"/>
      <c r="E23" s="119" t="s">
        <v>35</v>
      </c>
      <c r="F23" s="18">
        <v>72702968.424723923</v>
      </c>
      <c r="G23" s="17">
        <v>-500000</v>
      </c>
      <c r="H23" s="17">
        <v>-16488485.576923078</v>
      </c>
      <c r="I23" s="17">
        <v>250758970.12980768</v>
      </c>
      <c r="J23" s="17">
        <v>-322118331.28846157</v>
      </c>
      <c r="K23" s="17">
        <v>8167159.7355769239</v>
      </c>
      <c r="L23" s="17">
        <v>82272932</v>
      </c>
      <c r="M23" s="17">
        <v>197412608</v>
      </c>
      <c r="N23" s="17">
        <v>51469221</v>
      </c>
      <c r="O23" s="17">
        <v>11818260</v>
      </c>
      <c r="P23" s="17">
        <v>-117305027</v>
      </c>
      <c r="Q23" s="17">
        <v>-78632129</v>
      </c>
      <c r="R23" s="17">
        <v>76654933</v>
      </c>
      <c r="S23" s="17">
        <v>-58547194</v>
      </c>
      <c r="T23" s="17">
        <v>-29133729</v>
      </c>
      <c r="U23" s="17">
        <v>-22200394</v>
      </c>
      <c r="V23" s="17">
        <v>33883416</v>
      </c>
      <c r="W23" s="17">
        <v>387539</v>
      </c>
      <c r="X23" s="17">
        <v>-41552898</v>
      </c>
      <c r="Y23" s="17">
        <v>-13021020</v>
      </c>
      <c r="Z23" s="17">
        <v>10939293</v>
      </c>
      <c r="AA23" s="17">
        <v>-10063785</v>
      </c>
      <c r="AB23" s="17">
        <v>16340213</v>
      </c>
      <c r="AC23" s="17">
        <v>-28311947</v>
      </c>
      <c r="AD23" s="17">
        <v>11065764</v>
      </c>
      <c r="AE23" s="17">
        <v>3716891</v>
      </c>
      <c r="AF23" s="17">
        <v>-8948029</v>
      </c>
      <c r="AG23" s="17">
        <v>101208572.043</v>
      </c>
    </row>
    <row r="24" spans="2:33" x14ac:dyDescent="0.35">
      <c r="B24" s="118">
        <v>6</v>
      </c>
      <c r="C24" s="12" t="s">
        <v>107</v>
      </c>
      <c r="D24" s="110"/>
      <c r="E24" s="119" t="s">
        <v>35</v>
      </c>
      <c r="F24" s="18">
        <v>-26411628.868153349</v>
      </c>
      <c r="G24" s="17">
        <v>0</v>
      </c>
      <c r="H24" s="17">
        <v>0</v>
      </c>
      <c r="I24" s="17">
        <v>-178322245</v>
      </c>
      <c r="J24" s="17">
        <v>17541387</v>
      </c>
      <c r="K24" s="17">
        <v>110979825</v>
      </c>
      <c r="L24" s="17">
        <v>43147296</v>
      </c>
      <c r="M24" s="17">
        <v>84001954</v>
      </c>
      <c r="N24" s="17">
        <v>35986234</v>
      </c>
      <c r="O24" s="17">
        <v>-10207129</v>
      </c>
      <c r="P24" s="17">
        <v>-38587426</v>
      </c>
      <c r="Q24" s="17">
        <v>-53824149</v>
      </c>
      <c r="R24" s="17">
        <v>29049749</v>
      </c>
      <c r="S24" s="17">
        <v>-5244580</v>
      </c>
      <c r="T24" s="17">
        <v>-28581048</v>
      </c>
      <c r="U24" s="17">
        <v>903400</v>
      </c>
      <c r="V24" s="17">
        <v>1563621</v>
      </c>
      <c r="W24" s="17">
        <v>-6202859</v>
      </c>
      <c r="X24" s="17">
        <v>-27998378</v>
      </c>
      <c r="Y24" s="17">
        <v>-5069072</v>
      </c>
      <c r="Z24" s="17">
        <v>4668435</v>
      </c>
      <c r="AA24" s="17">
        <v>-3981832</v>
      </c>
      <c r="AB24" s="17">
        <v>4534286</v>
      </c>
      <c r="AC24" s="17">
        <v>-118332584.2857945</v>
      </c>
      <c r="AD24" s="17">
        <v>3443323.8871420547</v>
      </c>
      <c r="AE24" s="17">
        <v>687966.88714205474</v>
      </c>
      <c r="AF24" s="17">
        <v>-556727.11285794503</v>
      </c>
      <c r="AG24" s="17">
        <v>81807950.915777653</v>
      </c>
    </row>
    <row r="25" spans="2:33" x14ac:dyDescent="0.35">
      <c r="B25" s="107"/>
      <c r="C25" s="111"/>
      <c r="D25" s="111"/>
      <c r="E25" s="107"/>
      <c r="F25" s="79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</row>
    <row r="26" spans="2:33" x14ac:dyDescent="0.35">
      <c r="B26" s="112" t="s">
        <v>63</v>
      </c>
      <c r="C26" s="113"/>
      <c r="D26" s="113"/>
      <c r="E26" s="9"/>
      <c r="F26" s="9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</row>
    <row r="27" spans="2:33" x14ac:dyDescent="0.35">
      <c r="B27" s="114" t="s">
        <v>14</v>
      </c>
      <c r="C27" s="115" t="s">
        <v>13</v>
      </c>
      <c r="D27" s="115"/>
      <c r="E27" s="116" t="s">
        <v>22</v>
      </c>
      <c r="F27" s="116" t="s">
        <v>37</v>
      </c>
      <c r="G27" s="117" t="s">
        <v>80</v>
      </c>
      <c r="H27" s="117" t="s">
        <v>81</v>
      </c>
      <c r="I27" s="117" t="s">
        <v>82</v>
      </c>
      <c r="J27" s="117" t="s">
        <v>83</v>
      </c>
      <c r="K27" s="117" t="s">
        <v>84</v>
      </c>
      <c r="L27" s="117" t="s">
        <v>85</v>
      </c>
      <c r="M27" s="117" t="s">
        <v>86</v>
      </c>
      <c r="N27" s="117" t="s">
        <v>87</v>
      </c>
      <c r="O27" s="117" t="s">
        <v>88</v>
      </c>
      <c r="P27" s="117" t="s">
        <v>89</v>
      </c>
      <c r="Q27" s="117" t="s">
        <v>90</v>
      </c>
      <c r="R27" s="117" t="s">
        <v>91</v>
      </c>
      <c r="S27" s="117" t="s">
        <v>92</v>
      </c>
      <c r="T27" s="117" t="s">
        <v>93</v>
      </c>
      <c r="U27" s="117" t="s">
        <v>94</v>
      </c>
      <c r="V27" s="117" t="s">
        <v>95</v>
      </c>
      <c r="W27" s="117" t="s">
        <v>96</v>
      </c>
      <c r="X27" s="117" t="s">
        <v>97</v>
      </c>
      <c r="Y27" s="117" t="s">
        <v>98</v>
      </c>
      <c r="Z27" s="117" t="s">
        <v>99</v>
      </c>
      <c r="AA27" s="117" t="s">
        <v>100</v>
      </c>
      <c r="AB27" s="117" t="s">
        <v>101</v>
      </c>
      <c r="AC27" s="117" t="s">
        <v>102</v>
      </c>
      <c r="AD27" s="117" t="s">
        <v>103</v>
      </c>
      <c r="AE27" s="117" t="s">
        <v>106</v>
      </c>
      <c r="AF27" s="117" t="s">
        <v>135</v>
      </c>
      <c r="AG27" s="117" t="s">
        <v>136</v>
      </c>
    </row>
    <row r="28" spans="2:33" x14ac:dyDescent="0.35">
      <c r="B28" s="118">
        <v>1</v>
      </c>
      <c r="C28" s="12" t="s">
        <v>74</v>
      </c>
      <c r="D28" s="110"/>
      <c r="E28" s="119" t="s">
        <v>35</v>
      </c>
      <c r="F28" s="18">
        <v>166925908.96935007</v>
      </c>
      <c r="G28" s="17">
        <v>0</v>
      </c>
      <c r="H28" s="17">
        <v>0</v>
      </c>
      <c r="I28" s="17">
        <v>-10141764</v>
      </c>
      <c r="J28" s="17">
        <v>1575058</v>
      </c>
      <c r="K28" s="17">
        <v>-1546302</v>
      </c>
      <c r="L28" s="17">
        <v>158554247</v>
      </c>
      <c r="M28" s="17">
        <v>188547683</v>
      </c>
      <c r="N28" s="17">
        <v>49427115</v>
      </c>
      <c r="O28" s="17">
        <v>20729475</v>
      </c>
      <c r="P28" s="17">
        <v>-105023693</v>
      </c>
      <c r="Q28" s="17">
        <v>-77593981</v>
      </c>
      <c r="R28" s="17">
        <v>81776844</v>
      </c>
      <c r="S28" s="17">
        <v>-63518791</v>
      </c>
      <c r="T28" s="17">
        <v>-26885632</v>
      </c>
      <c r="U28" s="17">
        <v>-22025521</v>
      </c>
      <c r="V28" s="17">
        <v>40608266</v>
      </c>
      <c r="W28" s="17">
        <v>1779486</v>
      </c>
      <c r="X28" s="17">
        <v>-37800460</v>
      </c>
      <c r="Y28" s="17">
        <v>-11965189</v>
      </c>
      <c r="Z28" s="17">
        <v>10869020</v>
      </c>
      <c r="AA28" s="17">
        <v>-7402192</v>
      </c>
      <c r="AB28" s="17">
        <v>17605842</v>
      </c>
      <c r="AC28" s="17">
        <v>-26907819</v>
      </c>
      <c r="AD28" s="17">
        <v>12486795</v>
      </c>
      <c r="AE28" s="17">
        <v>5231965</v>
      </c>
      <c r="AF28" s="17">
        <v>-7570413</v>
      </c>
      <c r="AG28" s="17">
        <v>2472885</v>
      </c>
    </row>
    <row r="29" spans="2:33" x14ac:dyDescent="0.35">
      <c r="B29" s="118">
        <v>2</v>
      </c>
      <c r="C29" s="12" t="s">
        <v>75</v>
      </c>
      <c r="D29" s="110"/>
      <c r="E29" s="119" t="s">
        <v>35</v>
      </c>
      <c r="F29" s="18">
        <v>166925908.96935007</v>
      </c>
      <c r="G29" s="17">
        <v>0</v>
      </c>
      <c r="H29" s="17">
        <v>0</v>
      </c>
      <c r="I29" s="17">
        <v>-10141764</v>
      </c>
      <c r="J29" s="17">
        <v>1575058</v>
      </c>
      <c r="K29" s="17">
        <v>-1546302</v>
      </c>
      <c r="L29" s="17">
        <v>158554247</v>
      </c>
      <c r="M29" s="17">
        <v>188547683</v>
      </c>
      <c r="N29" s="17">
        <v>49427115</v>
      </c>
      <c r="O29" s="17">
        <v>20729475</v>
      </c>
      <c r="P29" s="17">
        <v>-105023693</v>
      </c>
      <c r="Q29" s="17">
        <v>-77593981</v>
      </c>
      <c r="R29" s="17">
        <v>81776844</v>
      </c>
      <c r="S29" s="17">
        <v>-63518791</v>
      </c>
      <c r="T29" s="17">
        <v>-26885632</v>
      </c>
      <c r="U29" s="17">
        <v>-22025521</v>
      </c>
      <c r="V29" s="17">
        <v>40608266</v>
      </c>
      <c r="W29" s="17">
        <v>1779486</v>
      </c>
      <c r="X29" s="17">
        <v>-37800460</v>
      </c>
      <c r="Y29" s="17">
        <v>-11965189</v>
      </c>
      <c r="Z29" s="17">
        <v>10869020</v>
      </c>
      <c r="AA29" s="17">
        <v>-7402192</v>
      </c>
      <c r="AB29" s="17">
        <v>17605842</v>
      </c>
      <c r="AC29" s="17">
        <v>-26907819</v>
      </c>
      <c r="AD29" s="17">
        <v>12486795</v>
      </c>
      <c r="AE29" s="17">
        <v>5231965</v>
      </c>
      <c r="AF29" s="17">
        <v>-7570413</v>
      </c>
      <c r="AG29" s="17">
        <v>2472885</v>
      </c>
    </row>
    <row r="30" spans="2:33" x14ac:dyDescent="0.35">
      <c r="B30" s="118">
        <v>3</v>
      </c>
      <c r="C30" s="12" t="s">
        <v>76</v>
      </c>
      <c r="D30" s="110"/>
      <c r="E30" s="119" t="s">
        <v>35</v>
      </c>
      <c r="F30" s="18">
        <v>168022305.43917328</v>
      </c>
      <c r="G30" s="17">
        <v>0</v>
      </c>
      <c r="H30" s="17">
        <v>0</v>
      </c>
      <c r="I30" s="17">
        <v>-19384971</v>
      </c>
      <c r="J30" s="17">
        <v>2746759</v>
      </c>
      <c r="K30" s="17">
        <v>-54096755</v>
      </c>
      <c r="L30" s="17">
        <v>202806337</v>
      </c>
      <c r="M30" s="17">
        <v>203252327</v>
      </c>
      <c r="N30" s="17">
        <v>58509446</v>
      </c>
      <c r="O30" s="17">
        <v>19439776</v>
      </c>
      <c r="P30" s="17">
        <v>-112453224</v>
      </c>
      <c r="Q30" s="17">
        <v>-64284980</v>
      </c>
      <c r="R30" s="17">
        <v>73797517</v>
      </c>
      <c r="S30" s="17">
        <v>-63851621</v>
      </c>
      <c r="T30" s="17">
        <v>-32617994</v>
      </c>
      <c r="U30" s="17">
        <v>-17528287</v>
      </c>
      <c r="V30" s="17">
        <v>48089373</v>
      </c>
      <c r="W30" s="17">
        <v>-2901593</v>
      </c>
      <c r="X30" s="17">
        <v>-36339681</v>
      </c>
      <c r="Y30" s="17">
        <v>-15443123</v>
      </c>
      <c r="Z30" s="17">
        <v>17265696</v>
      </c>
      <c r="AA30" s="17">
        <v>-11528337</v>
      </c>
      <c r="AB30" s="17">
        <v>25147161</v>
      </c>
      <c r="AC30" s="17">
        <v>-30337404</v>
      </c>
      <c r="AD30" s="17">
        <v>14232093</v>
      </c>
      <c r="AE30" s="17">
        <v>4893220</v>
      </c>
      <c r="AF30" s="17">
        <v>-8736436</v>
      </c>
      <c r="AG30" s="17">
        <v>2722923</v>
      </c>
    </row>
    <row r="31" spans="2:33" x14ac:dyDescent="0.35">
      <c r="B31" s="118">
        <v>4</v>
      </c>
      <c r="C31" s="12" t="s">
        <v>77</v>
      </c>
      <c r="D31" s="110"/>
      <c r="E31" s="119" t="s">
        <v>35</v>
      </c>
      <c r="F31" s="18">
        <v>40297314.177095525</v>
      </c>
      <c r="G31" s="17">
        <v>0</v>
      </c>
      <c r="H31" s="17">
        <v>0</v>
      </c>
      <c r="I31" s="17">
        <v>324243</v>
      </c>
      <c r="J31" s="17">
        <v>-11661</v>
      </c>
      <c r="K31" s="17">
        <v>19124427</v>
      </c>
      <c r="L31" s="17">
        <v>10948031</v>
      </c>
      <c r="M31" s="17">
        <v>51779153</v>
      </c>
      <c r="N31" s="17">
        <v>-6261068</v>
      </c>
      <c r="O31" s="17">
        <v>-1459731</v>
      </c>
      <c r="P31" s="17">
        <v>-16177750</v>
      </c>
      <c r="Q31" s="17">
        <v>1858645</v>
      </c>
      <c r="R31" s="17">
        <v>2673086</v>
      </c>
      <c r="S31" s="17">
        <v>83740</v>
      </c>
      <c r="T31" s="17">
        <v>-14501651</v>
      </c>
      <c r="U31" s="17">
        <v>729464</v>
      </c>
      <c r="V31" s="17">
        <v>-24163</v>
      </c>
      <c r="W31" s="17">
        <v>8157636</v>
      </c>
      <c r="X31" s="17">
        <v>-728266</v>
      </c>
      <c r="Y31" s="17">
        <v>-10548656</v>
      </c>
      <c r="Z31" s="17">
        <v>4159693</v>
      </c>
      <c r="AA31" s="17">
        <v>3717432</v>
      </c>
      <c r="AB31" s="17">
        <v>-10687346</v>
      </c>
      <c r="AC31" s="17">
        <v>5529169</v>
      </c>
      <c r="AD31" s="17">
        <v>-884272</v>
      </c>
      <c r="AE31" s="17">
        <v>730760</v>
      </c>
      <c r="AF31" s="17">
        <v>830839</v>
      </c>
      <c r="AG31" s="17">
        <v>304910</v>
      </c>
    </row>
    <row r="32" spans="2:33" x14ac:dyDescent="0.35">
      <c r="B32" s="118">
        <v>5</v>
      </c>
      <c r="C32" s="12" t="s">
        <v>78</v>
      </c>
      <c r="D32" s="110"/>
      <c r="E32" s="119" t="s">
        <v>35</v>
      </c>
      <c r="F32" s="18">
        <v>210443612.4374049</v>
      </c>
      <c r="G32" s="17">
        <v>0</v>
      </c>
      <c r="H32" s="17">
        <v>0</v>
      </c>
      <c r="I32" s="17">
        <v>315139514</v>
      </c>
      <c r="J32" s="17">
        <v>-234315026</v>
      </c>
      <c r="K32" s="17">
        <v>17054825</v>
      </c>
      <c r="L32" s="17">
        <v>83682932</v>
      </c>
      <c r="M32" s="17">
        <v>198822608</v>
      </c>
      <c r="N32" s="17">
        <v>52879221</v>
      </c>
      <c r="O32" s="17">
        <v>13228260</v>
      </c>
      <c r="P32" s="17">
        <v>-115895027</v>
      </c>
      <c r="Q32" s="17">
        <v>-77222129</v>
      </c>
      <c r="R32" s="17">
        <v>78064933</v>
      </c>
      <c r="S32" s="17">
        <v>-57137194</v>
      </c>
      <c r="T32" s="17">
        <v>-27723729</v>
      </c>
      <c r="U32" s="17">
        <v>-20790394</v>
      </c>
      <c r="V32" s="17">
        <v>35293416</v>
      </c>
      <c r="W32" s="17">
        <v>1797539</v>
      </c>
      <c r="X32" s="17">
        <v>-40142898</v>
      </c>
      <c r="Y32" s="17">
        <v>-11611020</v>
      </c>
      <c r="Z32" s="17">
        <v>12349293</v>
      </c>
      <c r="AA32" s="17">
        <v>-8653785</v>
      </c>
      <c r="AB32" s="17">
        <v>17750213</v>
      </c>
      <c r="AC32" s="17">
        <v>-26901947</v>
      </c>
      <c r="AD32" s="17">
        <v>12475764</v>
      </c>
      <c r="AE32" s="17">
        <v>5126891</v>
      </c>
      <c r="AF32" s="17">
        <v>-7538029</v>
      </c>
      <c r="AG32" s="17">
        <v>2338078</v>
      </c>
    </row>
    <row r="33" spans="2:33" x14ac:dyDescent="0.35">
      <c r="B33" s="118">
        <v>6</v>
      </c>
      <c r="C33" s="12" t="s">
        <v>107</v>
      </c>
      <c r="D33" s="110"/>
      <c r="E33" s="119" t="s">
        <v>35</v>
      </c>
      <c r="F33" s="18">
        <v>191122078.35512561</v>
      </c>
      <c r="G33" s="17">
        <v>0</v>
      </c>
      <c r="H33" s="17">
        <v>0</v>
      </c>
      <c r="I33" s="17">
        <v>37677755</v>
      </c>
      <c r="J33" s="17">
        <v>19701387</v>
      </c>
      <c r="K33" s="17">
        <v>113139825</v>
      </c>
      <c r="L33" s="17">
        <v>45307296</v>
      </c>
      <c r="M33" s="17">
        <v>86161954</v>
      </c>
      <c r="N33" s="17">
        <v>38146234</v>
      </c>
      <c r="O33" s="17">
        <v>-8047129</v>
      </c>
      <c r="P33" s="17">
        <v>-36427426</v>
      </c>
      <c r="Q33" s="17">
        <v>-51664149</v>
      </c>
      <c r="R33" s="17">
        <v>31209749</v>
      </c>
      <c r="S33" s="17">
        <v>-3084580</v>
      </c>
      <c r="T33" s="17">
        <v>-26421048</v>
      </c>
      <c r="U33" s="17">
        <v>3063400</v>
      </c>
      <c r="V33" s="17">
        <v>3723621</v>
      </c>
      <c r="W33" s="17">
        <v>-4042859</v>
      </c>
      <c r="X33" s="17">
        <v>-25838378</v>
      </c>
      <c r="Y33" s="17">
        <v>-2909072</v>
      </c>
      <c r="Z33" s="17">
        <v>6828435</v>
      </c>
      <c r="AA33" s="17">
        <v>-1821832</v>
      </c>
      <c r="AB33" s="17">
        <v>6694286</v>
      </c>
      <c r="AC33" s="17">
        <v>-14054673</v>
      </c>
      <c r="AD33" s="17">
        <v>4464503</v>
      </c>
      <c r="AE33" s="17">
        <v>1709146</v>
      </c>
      <c r="AF33" s="17">
        <v>464452</v>
      </c>
      <c r="AG33" s="17">
        <v>1134801</v>
      </c>
    </row>
    <row r="34" spans="2:33" x14ac:dyDescent="0.35">
      <c r="B34" s="107"/>
      <c r="C34" s="111"/>
      <c r="D34" s="111"/>
      <c r="E34" s="107"/>
      <c r="F34" s="107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</row>
    <row r="35" spans="2:33" x14ac:dyDescent="0.35">
      <c r="B35" s="112" t="s">
        <v>64</v>
      </c>
      <c r="C35" s="113"/>
      <c r="D35" s="113"/>
      <c r="E35" s="9"/>
      <c r="F35" s="9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</row>
    <row r="36" spans="2:33" x14ac:dyDescent="0.35">
      <c r="B36" s="114" t="s">
        <v>14</v>
      </c>
      <c r="C36" s="115" t="s">
        <v>13</v>
      </c>
      <c r="D36" s="115"/>
      <c r="E36" s="116" t="s">
        <v>22</v>
      </c>
      <c r="F36" s="116" t="s">
        <v>37</v>
      </c>
      <c r="G36" s="117" t="s">
        <v>80</v>
      </c>
      <c r="H36" s="117" t="s">
        <v>81</v>
      </c>
      <c r="I36" s="117" t="s">
        <v>82</v>
      </c>
      <c r="J36" s="117" t="s">
        <v>83</v>
      </c>
      <c r="K36" s="117" t="s">
        <v>84</v>
      </c>
      <c r="L36" s="117" t="s">
        <v>85</v>
      </c>
      <c r="M36" s="117" t="s">
        <v>86</v>
      </c>
      <c r="N36" s="117" t="s">
        <v>87</v>
      </c>
      <c r="O36" s="117" t="s">
        <v>88</v>
      </c>
      <c r="P36" s="117" t="s">
        <v>89</v>
      </c>
      <c r="Q36" s="117" t="s">
        <v>90</v>
      </c>
      <c r="R36" s="117" t="s">
        <v>91</v>
      </c>
      <c r="S36" s="117" t="s">
        <v>92</v>
      </c>
      <c r="T36" s="117" t="s">
        <v>93</v>
      </c>
      <c r="U36" s="117" t="s">
        <v>94</v>
      </c>
      <c r="V36" s="117" t="s">
        <v>95</v>
      </c>
      <c r="W36" s="117" t="s">
        <v>96</v>
      </c>
      <c r="X36" s="117" t="s">
        <v>97</v>
      </c>
      <c r="Y36" s="117" t="s">
        <v>98</v>
      </c>
      <c r="Z36" s="117" t="s">
        <v>99</v>
      </c>
      <c r="AA36" s="117" t="s">
        <v>100</v>
      </c>
      <c r="AB36" s="117" t="s">
        <v>101</v>
      </c>
      <c r="AC36" s="117" t="s">
        <v>102</v>
      </c>
      <c r="AD36" s="117" t="s">
        <v>103</v>
      </c>
      <c r="AE36" s="117" t="s">
        <v>106</v>
      </c>
      <c r="AF36" s="117" t="s">
        <v>135</v>
      </c>
      <c r="AG36" s="117" t="s">
        <v>136</v>
      </c>
    </row>
    <row r="37" spans="2:33" x14ac:dyDescent="0.35">
      <c r="B37" s="118">
        <v>1</v>
      </c>
      <c r="C37" s="12" t="s">
        <v>74</v>
      </c>
      <c r="D37" s="110"/>
      <c r="E37" s="119" t="s">
        <v>35</v>
      </c>
      <c r="F37" s="18">
        <v>-129862758.53836825</v>
      </c>
      <c r="G37" s="17">
        <v>-500000</v>
      </c>
      <c r="H37" s="17">
        <v>-16488485.576923078</v>
      </c>
      <c r="I37" s="17">
        <v>-61130543.870192312</v>
      </c>
      <c r="J37" s="17">
        <v>-84553305.288461551</v>
      </c>
      <c r="K37" s="17">
        <v>-5637665.264423077</v>
      </c>
      <c r="L37" s="17">
        <v>-1410000</v>
      </c>
      <c r="M37" s="17">
        <v>-1410000</v>
      </c>
      <c r="N37" s="17">
        <v>-1410000</v>
      </c>
      <c r="O37" s="17">
        <v>-1410000</v>
      </c>
      <c r="P37" s="17">
        <v>-1410000</v>
      </c>
      <c r="Q37" s="17">
        <v>-1410000</v>
      </c>
      <c r="R37" s="17">
        <v>-1410000</v>
      </c>
      <c r="S37" s="17">
        <v>-1410000</v>
      </c>
      <c r="T37" s="17">
        <v>-1410000</v>
      </c>
      <c r="U37" s="17">
        <v>-1410000</v>
      </c>
      <c r="V37" s="17">
        <v>-1410000</v>
      </c>
      <c r="W37" s="17">
        <v>-1410000</v>
      </c>
      <c r="X37" s="17">
        <v>-1410000</v>
      </c>
      <c r="Y37" s="17">
        <v>-1410000</v>
      </c>
      <c r="Z37" s="17">
        <v>-1410000</v>
      </c>
      <c r="AA37" s="17">
        <v>-1410000</v>
      </c>
      <c r="AB37" s="17">
        <v>-1410000</v>
      </c>
      <c r="AC37" s="17">
        <v>-1410000</v>
      </c>
      <c r="AD37" s="17">
        <v>-1410000</v>
      </c>
      <c r="AE37" s="17">
        <v>-1410000</v>
      </c>
      <c r="AF37" s="17">
        <v>-1410000</v>
      </c>
      <c r="AG37" s="17">
        <v>98870494.042999998</v>
      </c>
    </row>
    <row r="38" spans="2:33" x14ac:dyDescent="0.35">
      <c r="B38" s="118">
        <v>2</v>
      </c>
      <c r="C38" s="12" t="s">
        <v>75</v>
      </c>
      <c r="D38" s="110"/>
      <c r="E38" s="119" t="s">
        <v>35</v>
      </c>
      <c r="F38" s="18">
        <v>-174367486.84663057</v>
      </c>
      <c r="G38" s="17">
        <v>-500000</v>
      </c>
      <c r="H38" s="17">
        <v>-22978259.615384616</v>
      </c>
      <c r="I38" s="17">
        <v>-74997085.336538464</v>
      </c>
      <c r="J38" s="17">
        <v>-117833004.80769232</v>
      </c>
      <c r="K38" s="17">
        <v>-7854650.240384615</v>
      </c>
      <c r="L38" s="17">
        <v>-1963000</v>
      </c>
      <c r="M38" s="17">
        <v>-1963000</v>
      </c>
      <c r="N38" s="17">
        <v>-1963000</v>
      </c>
      <c r="O38" s="17">
        <v>-1963000</v>
      </c>
      <c r="P38" s="17">
        <v>-1963000</v>
      </c>
      <c r="Q38" s="17">
        <v>-1963000</v>
      </c>
      <c r="R38" s="17">
        <v>-1963000</v>
      </c>
      <c r="S38" s="17">
        <v>-1963000</v>
      </c>
      <c r="T38" s="17">
        <v>-1963000</v>
      </c>
      <c r="U38" s="17">
        <v>-1963000</v>
      </c>
      <c r="V38" s="17">
        <v>-1963000</v>
      </c>
      <c r="W38" s="17">
        <v>-1963000</v>
      </c>
      <c r="X38" s="17">
        <v>-1963000</v>
      </c>
      <c r="Y38" s="17">
        <v>-1963000</v>
      </c>
      <c r="Z38" s="17">
        <v>-1963000</v>
      </c>
      <c r="AA38" s="17">
        <v>-1963000</v>
      </c>
      <c r="AB38" s="17">
        <v>-1963000</v>
      </c>
      <c r="AC38" s="17">
        <v>-1963000</v>
      </c>
      <c r="AD38" s="17">
        <v>-1963000</v>
      </c>
      <c r="AE38" s="17">
        <v>-1963000</v>
      </c>
      <c r="AF38" s="17">
        <v>-1963000</v>
      </c>
      <c r="AG38" s="17">
        <v>128110494.043</v>
      </c>
    </row>
    <row r="39" spans="2:33" x14ac:dyDescent="0.35">
      <c r="B39" s="118">
        <v>3</v>
      </c>
      <c r="C39" s="12" t="s">
        <v>76</v>
      </c>
      <c r="D39" s="110"/>
      <c r="E39" s="119" t="s">
        <v>35</v>
      </c>
      <c r="F39" s="18">
        <v>-214970809.38406566</v>
      </c>
      <c r="G39" s="17">
        <v>-500000</v>
      </c>
      <c r="H39" s="17">
        <v>-26747274.13127413</v>
      </c>
      <c r="I39" s="17">
        <v>-115649069.84906983</v>
      </c>
      <c r="J39" s="17">
        <v>-113098139.69813968</v>
      </c>
      <c r="K39" s="17">
        <v>-22619627.939627938</v>
      </c>
      <c r="L39" s="17">
        <v>-9048888.3818883821</v>
      </c>
      <c r="M39" s="17">
        <v>-2263000</v>
      </c>
      <c r="N39" s="17">
        <v>-2263000</v>
      </c>
      <c r="O39" s="17">
        <v>-2263000</v>
      </c>
      <c r="P39" s="17">
        <v>-2263000</v>
      </c>
      <c r="Q39" s="17">
        <v>-2263000</v>
      </c>
      <c r="R39" s="17">
        <v>-2263000</v>
      </c>
      <c r="S39" s="17">
        <v>-2263000</v>
      </c>
      <c r="T39" s="17">
        <v>-2263000</v>
      </c>
      <c r="U39" s="17">
        <v>-2263000</v>
      </c>
      <c r="V39" s="17">
        <v>-2263000</v>
      </c>
      <c r="W39" s="17">
        <v>-2263000</v>
      </c>
      <c r="X39" s="17">
        <v>-2263000</v>
      </c>
      <c r="Y39" s="17">
        <v>-2263000</v>
      </c>
      <c r="Z39" s="17">
        <v>-2263000</v>
      </c>
      <c r="AA39" s="17">
        <v>-2263000</v>
      </c>
      <c r="AB39" s="17">
        <v>-2263000</v>
      </c>
      <c r="AC39" s="17">
        <v>-2263000</v>
      </c>
      <c r="AD39" s="17">
        <v>-2263000</v>
      </c>
      <c r="AE39" s="17">
        <v>-2263000</v>
      </c>
      <c r="AF39" s="17">
        <v>-2263000</v>
      </c>
      <c r="AG39" s="17">
        <v>181661986.998</v>
      </c>
    </row>
    <row r="40" spans="2:33" x14ac:dyDescent="0.35">
      <c r="B40" s="118">
        <v>4</v>
      </c>
      <c r="C40" s="12" t="s">
        <v>77</v>
      </c>
      <c r="D40" s="110"/>
      <c r="E40" s="119" t="s">
        <v>35</v>
      </c>
      <c r="F40" s="18">
        <v>-27605311.852044631</v>
      </c>
      <c r="G40" s="17">
        <v>0</v>
      </c>
      <c r="H40" s="17">
        <v>-2890000</v>
      </c>
      <c r="I40" s="17">
        <v>-9620000</v>
      </c>
      <c r="J40" s="17">
        <v>-20060000</v>
      </c>
      <c r="K40" s="17">
        <v>-982200</v>
      </c>
      <c r="L40" s="17">
        <v>-332200</v>
      </c>
      <c r="M40" s="17">
        <v>-332200</v>
      </c>
      <c r="N40" s="17">
        <v>-332200</v>
      </c>
      <c r="O40" s="17">
        <v>-332200</v>
      </c>
      <c r="P40" s="17">
        <v>-332200</v>
      </c>
      <c r="Q40" s="17">
        <v>-332200</v>
      </c>
      <c r="R40" s="17">
        <v>-332200</v>
      </c>
      <c r="S40" s="17">
        <v>-332200</v>
      </c>
      <c r="T40" s="17">
        <v>-332200</v>
      </c>
      <c r="U40" s="17">
        <v>-332200</v>
      </c>
      <c r="V40" s="17">
        <v>-332200</v>
      </c>
      <c r="W40" s="17">
        <v>-332200</v>
      </c>
      <c r="X40" s="17">
        <v>-332200</v>
      </c>
      <c r="Y40" s="17">
        <v>-332200</v>
      </c>
      <c r="Z40" s="17">
        <v>-332200</v>
      </c>
      <c r="AA40" s="17">
        <v>-332200</v>
      </c>
      <c r="AB40" s="17">
        <v>-332200</v>
      </c>
      <c r="AC40" s="17">
        <v>-332200</v>
      </c>
      <c r="AD40" s="17">
        <v>-332200</v>
      </c>
      <c r="AE40" s="17">
        <v>-332200</v>
      </c>
      <c r="AF40" s="17">
        <v>-332200</v>
      </c>
      <c r="AG40" s="17">
        <v>13786300</v>
      </c>
    </row>
    <row r="41" spans="2:33" x14ac:dyDescent="0.35">
      <c r="B41" s="118">
        <v>5</v>
      </c>
      <c r="C41" s="12" t="s">
        <v>78</v>
      </c>
      <c r="D41" s="110"/>
      <c r="E41" s="119" t="s">
        <v>35</v>
      </c>
      <c r="F41" s="18">
        <v>-137740644.01268089</v>
      </c>
      <c r="G41" s="17">
        <v>-500000</v>
      </c>
      <c r="H41" s="17">
        <v>-16488485.576923078</v>
      </c>
      <c r="I41" s="17">
        <v>-64380543.870192312</v>
      </c>
      <c r="J41" s="17">
        <v>-87803305.288461551</v>
      </c>
      <c r="K41" s="17">
        <v>-8887665.2644230761</v>
      </c>
      <c r="L41" s="17">
        <v>-1410000</v>
      </c>
      <c r="M41" s="17">
        <v>-1410000</v>
      </c>
      <c r="N41" s="17">
        <v>-1410000</v>
      </c>
      <c r="O41" s="17">
        <v>-1410000</v>
      </c>
      <c r="P41" s="17">
        <v>-1410000</v>
      </c>
      <c r="Q41" s="17">
        <v>-1410000</v>
      </c>
      <c r="R41" s="17">
        <v>-1410000</v>
      </c>
      <c r="S41" s="17">
        <v>-1410000</v>
      </c>
      <c r="T41" s="17">
        <v>-1410000</v>
      </c>
      <c r="U41" s="17">
        <v>-1410000</v>
      </c>
      <c r="V41" s="17">
        <v>-1410000</v>
      </c>
      <c r="W41" s="17">
        <v>-1410000</v>
      </c>
      <c r="X41" s="17">
        <v>-1410000</v>
      </c>
      <c r="Y41" s="17">
        <v>-1410000</v>
      </c>
      <c r="Z41" s="17">
        <v>-1410000</v>
      </c>
      <c r="AA41" s="17">
        <v>-1410000</v>
      </c>
      <c r="AB41" s="17">
        <v>-1410000</v>
      </c>
      <c r="AC41" s="17">
        <v>-1410000</v>
      </c>
      <c r="AD41" s="17">
        <v>-1410000</v>
      </c>
      <c r="AE41" s="17">
        <v>-1410000</v>
      </c>
      <c r="AF41" s="17">
        <v>-1410000</v>
      </c>
      <c r="AG41" s="17">
        <v>98870494.042999998</v>
      </c>
    </row>
    <row r="42" spans="2:33" x14ac:dyDescent="0.35">
      <c r="B42" s="118">
        <v>6</v>
      </c>
      <c r="C42" s="12" t="s">
        <v>107</v>
      </c>
      <c r="D42" s="110"/>
      <c r="E42" s="119" t="s">
        <v>35</v>
      </c>
      <c r="F42" s="18">
        <v>-217533707.223279</v>
      </c>
      <c r="G42" s="17">
        <v>0</v>
      </c>
      <c r="H42" s="17">
        <v>0</v>
      </c>
      <c r="I42" s="17">
        <v>-216000000</v>
      </c>
      <c r="J42" s="17">
        <v>-2160000</v>
      </c>
      <c r="K42" s="17">
        <v>-2160000</v>
      </c>
      <c r="L42" s="17">
        <v>-2160000</v>
      </c>
      <c r="M42" s="17">
        <v>-2160000</v>
      </c>
      <c r="N42" s="17">
        <v>-2160000</v>
      </c>
      <c r="O42" s="17">
        <v>-2160000</v>
      </c>
      <c r="P42" s="17">
        <v>-2160000</v>
      </c>
      <c r="Q42" s="17">
        <v>-2160000</v>
      </c>
      <c r="R42" s="17">
        <v>-2160000</v>
      </c>
      <c r="S42" s="17">
        <v>-2160000</v>
      </c>
      <c r="T42" s="17">
        <v>-2160000</v>
      </c>
      <c r="U42" s="17">
        <v>-2160000</v>
      </c>
      <c r="V42" s="17">
        <v>-2160000</v>
      </c>
      <c r="W42" s="17">
        <v>-2160000</v>
      </c>
      <c r="X42" s="17">
        <v>-2160000</v>
      </c>
      <c r="Y42" s="17">
        <v>-2160000</v>
      </c>
      <c r="Z42" s="17">
        <v>-2160000</v>
      </c>
      <c r="AA42" s="17">
        <v>-2160000</v>
      </c>
      <c r="AB42" s="17">
        <v>-2160000</v>
      </c>
      <c r="AC42" s="17">
        <v>-104277911.2857945</v>
      </c>
      <c r="AD42" s="17">
        <v>-1021179.112857945</v>
      </c>
      <c r="AE42" s="17">
        <v>-1021179.112857945</v>
      </c>
      <c r="AF42" s="17">
        <v>-1021179.112857945</v>
      </c>
      <c r="AG42" s="17">
        <v>80673149.915777653</v>
      </c>
    </row>
    <row r="43" spans="2:33" x14ac:dyDescent="0.35">
      <c r="B43" s="107"/>
      <c r="C43" s="111"/>
      <c r="D43" s="111"/>
      <c r="E43" s="107"/>
      <c r="F43" s="107"/>
    </row>
    <row r="44" spans="2:33" ht="21" x14ac:dyDescent="0.5">
      <c r="B44" s="108" t="s">
        <v>46</v>
      </c>
      <c r="C44" s="109"/>
      <c r="D44" s="109"/>
      <c r="E44" s="108"/>
      <c r="F44" s="80"/>
      <c r="G44" s="80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</row>
    <row r="45" spans="2:33" x14ac:dyDescent="0.35">
      <c r="B45" s="107"/>
      <c r="C45" s="111"/>
      <c r="D45" s="111"/>
      <c r="E45" s="107"/>
      <c r="F45" s="107"/>
    </row>
    <row r="46" spans="2:33" x14ac:dyDescent="0.35">
      <c r="B46" s="39" t="s">
        <v>69</v>
      </c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</row>
    <row r="47" spans="2:33" x14ac:dyDescent="0.35">
      <c r="B47" s="110" t="s">
        <v>72</v>
      </c>
      <c r="C47" s="110"/>
      <c r="D47" s="110"/>
      <c r="E47" s="110"/>
      <c r="F47" s="110"/>
      <c r="G47" s="92">
        <v>1</v>
      </c>
      <c r="H47" s="92">
        <v>2</v>
      </c>
      <c r="I47" s="92">
        <v>3</v>
      </c>
      <c r="J47" s="92">
        <v>4</v>
      </c>
      <c r="K47" s="92">
        <v>5</v>
      </c>
      <c r="L47" s="92">
        <v>6</v>
      </c>
      <c r="M47" s="92">
        <v>7</v>
      </c>
      <c r="N47" s="92">
        <v>8</v>
      </c>
      <c r="O47" s="92">
        <v>9</v>
      </c>
      <c r="P47" s="92">
        <v>10</v>
      </c>
      <c r="Q47" s="92">
        <v>11</v>
      </c>
      <c r="R47" s="92">
        <v>12</v>
      </c>
      <c r="S47" s="92">
        <v>13</v>
      </c>
      <c r="T47" s="92">
        <v>14</v>
      </c>
      <c r="U47" s="92">
        <v>15</v>
      </c>
      <c r="V47" s="92">
        <v>16</v>
      </c>
      <c r="W47" s="92">
        <v>17</v>
      </c>
      <c r="X47" s="92">
        <v>18</v>
      </c>
      <c r="Y47" s="92">
        <v>19</v>
      </c>
      <c r="Z47" s="92">
        <v>20</v>
      </c>
      <c r="AA47" s="92">
        <v>21</v>
      </c>
      <c r="AB47" s="92">
        <v>22</v>
      </c>
      <c r="AC47" s="92">
        <v>23</v>
      </c>
      <c r="AD47" s="92">
        <v>24</v>
      </c>
      <c r="AE47" s="92">
        <v>25</v>
      </c>
      <c r="AF47" s="92">
        <v>26</v>
      </c>
      <c r="AG47" s="92">
        <v>27</v>
      </c>
    </row>
    <row r="48" spans="2:33" x14ac:dyDescent="0.35">
      <c r="B48" s="110" t="s">
        <v>71</v>
      </c>
      <c r="C48" s="110"/>
      <c r="D48" s="110"/>
      <c r="E48" s="110"/>
      <c r="F48" s="110"/>
      <c r="G48" s="92" t="s">
        <v>80</v>
      </c>
      <c r="H48" s="92" t="s">
        <v>81</v>
      </c>
      <c r="I48" s="92" t="s">
        <v>82</v>
      </c>
      <c r="J48" s="92" t="s">
        <v>83</v>
      </c>
      <c r="K48" s="92" t="s">
        <v>84</v>
      </c>
      <c r="L48" s="92" t="s">
        <v>85</v>
      </c>
      <c r="M48" s="92" t="s">
        <v>86</v>
      </c>
      <c r="N48" s="92" t="s">
        <v>87</v>
      </c>
      <c r="O48" s="92" t="s">
        <v>88</v>
      </c>
      <c r="P48" s="92" t="s">
        <v>89</v>
      </c>
      <c r="Q48" s="92" t="s">
        <v>90</v>
      </c>
      <c r="R48" s="92" t="s">
        <v>91</v>
      </c>
      <c r="S48" s="92" t="s">
        <v>92</v>
      </c>
      <c r="T48" s="92" t="s">
        <v>93</v>
      </c>
      <c r="U48" s="92" t="s">
        <v>94</v>
      </c>
      <c r="V48" s="92" t="s">
        <v>95</v>
      </c>
      <c r="W48" s="92" t="s">
        <v>96</v>
      </c>
      <c r="X48" s="92" t="s">
        <v>97</v>
      </c>
      <c r="Y48" s="92" t="s">
        <v>98</v>
      </c>
      <c r="Z48" s="92" t="s">
        <v>99</v>
      </c>
      <c r="AA48" s="92" t="s">
        <v>100</v>
      </c>
      <c r="AB48" s="92" t="s">
        <v>101</v>
      </c>
      <c r="AC48" s="92" t="s">
        <v>102</v>
      </c>
      <c r="AD48" s="92" t="s">
        <v>103</v>
      </c>
      <c r="AE48" s="92" t="s">
        <v>106</v>
      </c>
      <c r="AF48" s="92" t="s">
        <v>135</v>
      </c>
      <c r="AG48" s="92" t="s">
        <v>136</v>
      </c>
    </row>
    <row r="49" spans="1:33" x14ac:dyDescent="0.35">
      <c r="B49" s="110" t="s">
        <v>70</v>
      </c>
      <c r="C49" s="110"/>
      <c r="D49" s="110"/>
      <c r="E49" s="110"/>
      <c r="F49" s="110"/>
      <c r="G49" s="92" t="s">
        <v>140</v>
      </c>
      <c r="H49" s="92" t="s">
        <v>141</v>
      </c>
      <c r="I49" s="92" t="s">
        <v>142</v>
      </c>
      <c r="J49" s="92" t="s">
        <v>143</v>
      </c>
      <c r="K49" s="92" t="s">
        <v>144</v>
      </c>
      <c r="L49" s="92" t="s">
        <v>145</v>
      </c>
      <c r="M49" s="92" t="s">
        <v>146</v>
      </c>
      <c r="N49" s="92" t="s">
        <v>147</v>
      </c>
      <c r="O49" s="92" t="s">
        <v>148</v>
      </c>
      <c r="P49" s="92" t="s">
        <v>149</v>
      </c>
      <c r="Q49" s="92" t="s">
        <v>150</v>
      </c>
      <c r="R49" s="92" t="s">
        <v>151</v>
      </c>
      <c r="S49" s="92" t="s">
        <v>152</v>
      </c>
      <c r="T49" s="92" t="s">
        <v>153</v>
      </c>
      <c r="U49" s="92" t="s">
        <v>154</v>
      </c>
      <c r="V49" s="92" t="s">
        <v>155</v>
      </c>
      <c r="W49" s="92" t="s">
        <v>156</v>
      </c>
      <c r="X49" s="92" t="s">
        <v>157</v>
      </c>
      <c r="Y49" s="92" t="s">
        <v>158</v>
      </c>
      <c r="Z49" s="92" t="s">
        <v>159</v>
      </c>
      <c r="AA49" s="92" t="s">
        <v>160</v>
      </c>
      <c r="AB49" s="92" t="s">
        <v>161</v>
      </c>
      <c r="AC49" s="92" t="s">
        <v>162</v>
      </c>
      <c r="AD49" s="92" t="s">
        <v>163</v>
      </c>
      <c r="AE49" s="92" t="s">
        <v>164</v>
      </c>
      <c r="AF49" s="92" t="s">
        <v>165</v>
      </c>
      <c r="AG49" s="92" t="s">
        <v>166</v>
      </c>
    </row>
    <row r="50" spans="1:33" x14ac:dyDescent="0.35">
      <c r="B50" s="110" t="s">
        <v>68</v>
      </c>
      <c r="C50" s="110"/>
      <c r="D50" s="110"/>
      <c r="E50" s="110"/>
      <c r="F50" s="110"/>
      <c r="G50" s="92">
        <v>2022</v>
      </c>
      <c r="H50" s="92">
        <v>2023</v>
      </c>
      <c r="I50" s="92">
        <v>2024</v>
      </c>
      <c r="J50" s="92">
        <v>2025</v>
      </c>
      <c r="K50" s="92">
        <v>2026</v>
      </c>
      <c r="L50" s="92">
        <v>2027</v>
      </c>
      <c r="M50" s="92">
        <v>2028</v>
      </c>
      <c r="N50" s="92">
        <v>2029</v>
      </c>
      <c r="O50" s="92">
        <v>2030</v>
      </c>
      <c r="P50" s="92">
        <v>2031</v>
      </c>
      <c r="Q50" s="92">
        <v>2032</v>
      </c>
      <c r="R50" s="92">
        <v>2033</v>
      </c>
      <c r="S50" s="92">
        <v>2034</v>
      </c>
      <c r="T50" s="92">
        <v>2035</v>
      </c>
      <c r="U50" s="92">
        <v>2036</v>
      </c>
      <c r="V50" s="92">
        <v>2037</v>
      </c>
      <c r="W50" s="92">
        <v>2038</v>
      </c>
      <c r="X50" s="92">
        <v>2039</v>
      </c>
      <c r="Y50" s="92">
        <v>2040</v>
      </c>
      <c r="Z50" s="92">
        <v>2041</v>
      </c>
      <c r="AA50" s="92">
        <v>2042</v>
      </c>
      <c r="AB50" s="92">
        <v>2043</v>
      </c>
      <c r="AC50" s="92">
        <v>2044</v>
      </c>
      <c r="AD50" s="92">
        <v>2045</v>
      </c>
      <c r="AE50" s="92">
        <v>2046</v>
      </c>
      <c r="AF50" s="92">
        <v>2047</v>
      </c>
      <c r="AG50" s="92">
        <v>2048</v>
      </c>
    </row>
    <row r="51" spans="1:33" x14ac:dyDescent="0.35">
      <c r="B51" s="107"/>
      <c r="C51" s="111"/>
      <c r="D51" s="111"/>
      <c r="E51" s="107"/>
      <c r="F51" s="107"/>
    </row>
    <row r="52" spans="1:33" x14ac:dyDescent="0.35">
      <c r="B52" s="112" t="s">
        <v>17</v>
      </c>
      <c r="C52" s="113"/>
      <c r="D52" s="113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</row>
    <row r="53" spans="1:33" x14ac:dyDescent="0.35">
      <c r="B53" s="114" t="s">
        <v>14</v>
      </c>
      <c r="C53" s="115" t="s">
        <v>13</v>
      </c>
      <c r="D53" s="115" t="s">
        <v>49</v>
      </c>
      <c r="E53" s="116" t="s">
        <v>22</v>
      </c>
      <c r="F53" s="116" t="s">
        <v>37</v>
      </c>
      <c r="G53" s="117" t="s">
        <v>80</v>
      </c>
      <c r="H53" s="117" t="s">
        <v>81</v>
      </c>
      <c r="I53" s="117" t="s">
        <v>82</v>
      </c>
      <c r="J53" s="117" t="s">
        <v>83</v>
      </c>
      <c r="K53" s="117" t="s">
        <v>84</v>
      </c>
      <c r="L53" s="117" t="s">
        <v>85</v>
      </c>
      <c r="M53" s="117" t="s">
        <v>86</v>
      </c>
      <c r="N53" s="117" t="s">
        <v>87</v>
      </c>
      <c r="O53" s="117" t="s">
        <v>88</v>
      </c>
      <c r="P53" s="117" t="s">
        <v>89</v>
      </c>
      <c r="Q53" s="117" t="s">
        <v>90</v>
      </c>
      <c r="R53" s="117" t="s">
        <v>91</v>
      </c>
      <c r="S53" s="117" t="s">
        <v>92</v>
      </c>
      <c r="T53" s="117" t="s">
        <v>93</v>
      </c>
      <c r="U53" s="117" t="s">
        <v>94</v>
      </c>
      <c r="V53" s="117" t="s">
        <v>95</v>
      </c>
      <c r="W53" s="117" t="s">
        <v>96</v>
      </c>
      <c r="X53" s="117" t="s">
        <v>97</v>
      </c>
      <c r="Y53" s="117" t="s">
        <v>98</v>
      </c>
      <c r="Z53" s="117" t="s">
        <v>99</v>
      </c>
      <c r="AA53" s="117" t="s">
        <v>100</v>
      </c>
      <c r="AB53" s="117" t="s">
        <v>101</v>
      </c>
      <c r="AC53" s="117" t="s">
        <v>102</v>
      </c>
      <c r="AD53" s="117" t="s">
        <v>103</v>
      </c>
      <c r="AE53" s="117" t="s">
        <v>106</v>
      </c>
      <c r="AF53" s="117" t="s">
        <v>135</v>
      </c>
      <c r="AG53" s="117" t="s">
        <v>136</v>
      </c>
    </row>
    <row r="54" spans="1:33" x14ac:dyDescent="0.35">
      <c r="A54" s="97"/>
      <c r="B54" s="19">
        <v>1</v>
      </c>
      <c r="C54" s="20" t="s">
        <v>74</v>
      </c>
      <c r="D54" s="20" t="s">
        <v>113</v>
      </c>
      <c r="E54" s="119" t="s">
        <v>35</v>
      </c>
      <c r="F54" s="16">
        <v>-88120890.584715933</v>
      </c>
      <c r="G54" s="15">
        <v>-500000</v>
      </c>
      <c r="H54" s="15">
        <v>-14692942.307692308</v>
      </c>
      <c r="I54" s="15">
        <v>-31394050.480769232</v>
      </c>
      <c r="J54" s="15">
        <v>-75345721.15384616</v>
      </c>
      <c r="K54" s="15">
        <v>-3767286.0576923075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67878000</v>
      </c>
    </row>
    <row r="55" spans="1:33" x14ac:dyDescent="0.35">
      <c r="A55" s="79"/>
      <c r="B55" s="19">
        <v>1</v>
      </c>
      <c r="C55" s="20" t="s">
        <v>74</v>
      </c>
      <c r="D55" s="20" t="s">
        <v>114</v>
      </c>
      <c r="E55" s="119" t="s">
        <v>35</v>
      </c>
      <c r="F55" s="16">
        <v>-11133170.114295587</v>
      </c>
      <c r="G55" s="15">
        <v>0</v>
      </c>
      <c r="H55" s="15">
        <v>-1795543.2692307692</v>
      </c>
      <c r="I55" s="15">
        <v>-3836493.389423077</v>
      </c>
      <c r="J55" s="15">
        <v>-9207584.1346153859</v>
      </c>
      <c r="K55" s="15">
        <v>-460379.20673076919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6502500</v>
      </c>
    </row>
    <row r="56" spans="1:33" x14ac:dyDescent="0.35">
      <c r="A56" s="79"/>
      <c r="B56" s="19">
        <v>1</v>
      </c>
      <c r="C56" s="20" t="s">
        <v>74</v>
      </c>
      <c r="D56" s="20" t="s">
        <v>132</v>
      </c>
      <c r="E56" s="119" t="s">
        <v>35</v>
      </c>
      <c r="F56" s="16">
        <v>-15954638.63283434</v>
      </c>
      <c r="G56" s="15">
        <v>0</v>
      </c>
      <c r="H56" s="15">
        <v>0</v>
      </c>
      <c r="I56" s="15">
        <v>-25900000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25899994.043000001</v>
      </c>
    </row>
    <row r="57" spans="1:33" x14ac:dyDescent="0.35">
      <c r="A57" s="79"/>
      <c r="B57" s="19"/>
      <c r="C57" s="20"/>
      <c r="D57" s="20"/>
      <c r="E57" s="119"/>
      <c r="F57" s="16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</row>
    <row r="58" spans="1:33" x14ac:dyDescent="0.35">
      <c r="A58" s="79"/>
      <c r="B58" s="19">
        <v>2</v>
      </c>
      <c r="C58" s="20" t="s">
        <v>75</v>
      </c>
      <c r="D58" s="20" t="s">
        <v>113</v>
      </c>
      <c r="E58" s="119" t="s">
        <v>35</v>
      </c>
      <c r="F58" s="16">
        <v>-126441722.75163685</v>
      </c>
      <c r="G58" s="15">
        <v>-500000</v>
      </c>
      <c r="H58" s="15">
        <v>-21112302.884615384</v>
      </c>
      <c r="I58" s="15">
        <v>-45110141.225961536</v>
      </c>
      <c r="J58" s="15">
        <v>-108264338.9423077</v>
      </c>
      <c r="K58" s="15">
        <v>-5413216.947115384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97416000</v>
      </c>
    </row>
    <row r="59" spans="1:33" x14ac:dyDescent="0.35">
      <c r="A59" s="79"/>
      <c r="B59" s="19">
        <v>2</v>
      </c>
      <c r="C59" s="20" t="s">
        <v>75</v>
      </c>
      <c r="D59" s="20" t="s">
        <v>114</v>
      </c>
      <c r="E59" s="119" t="s">
        <v>35</v>
      </c>
      <c r="F59" s="16">
        <v>-11569765.020738551</v>
      </c>
      <c r="G59" s="15">
        <v>0</v>
      </c>
      <c r="H59" s="15">
        <v>-1865956.7307692308</v>
      </c>
      <c r="I59" s="15">
        <v>-3986944.110576923</v>
      </c>
      <c r="J59" s="15">
        <v>-9568665.865384616</v>
      </c>
      <c r="K59" s="15">
        <v>-478433.29326923075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6757500</v>
      </c>
    </row>
    <row r="60" spans="1:33" x14ac:dyDescent="0.35">
      <c r="A60" s="79"/>
      <c r="B60" s="19">
        <v>2</v>
      </c>
      <c r="C60" s="20" t="s">
        <v>75</v>
      </c>
      <c r="D60" s="20" t="s">
        <v>132</v>
      </c>
      <c r="E60" s="119" t="s">
        <v>35</v>
      </c>
      <c r="F60" s="16">
        <v>-15954638.63283434</v>
      </c>
      <c r="G60" s="15">
        <v>0</v>
      </c>
      <c r="H60" s="15">
        <v>0</v>
      </c>
      <c r="I60" s="15">
        <v>-25900000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25899994.043000001</v>
      </c>
    </row>
    <row r="61" spans="1:33" x14ac:dyDescent="0.35">
      <c r="A61" s="79"/>
      <c r="B61" s="19"/>
      <c r="C61" s="20"/>
      <c r="D61" s="20"/>
      <c r="E61" s="119"/>
      <c r="F61" s="16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</row>
    <row r="62" spans="1:33" x14ac:dyDescent="0.35">
      <c r="A62" s="79"/>
      <c r="B62" s="19">
        <v>3</v>
      </c>
      <c r="C62" s="20" t="s">
        <v>76</v>
      </c>
      <c r="D62" s="20" t="s">
        <v>113</v>
      </c>
      <c r="E62" s="119" t="s">
        <v>35</v>
      </c>
      <c r="F62" s="16">
        <v>-144382476.65967634</v>
      </c>
      <c r="G62" s="15">
        <v>-500000</v>
      </c>
      <c r="H62" s="15">
        <v>-24697992.277992278</v>
      </c>
      <c r="I62" s="15">
        <v>-52216479.466479458</v>
      </c>
      <c r="J62" s="15">
        <v>-104432958.93295892</v>
      </c>
      <c r="K62" s="15">
        <v>-20886591.786591787</v>
      </c>
      <c r="L62" s="15">
        <v>-6265977.5359775359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117040000</v>
      </c>
    </row>
    <row r="63" spans="1:33" x14ac:dyDescent="0.35">
      <c r="A63" s="79"/>
      <c r="B63" s="19">
        <v>3</v>
      </c>
      <c r="C63" s="20" t="s">
        <v>76</v>
      </c>
      <c r="D63" s="20" t="s">
        <v>114</v>
      </c>
      <c r="E63" s="119" t="s">
        <v>35</v>
      </c>
      <c r="F63" s="16">
        <v>-12394442.002278686</v>
      </c>
      <c r="G63" s="15">
        <v>0</v>
      </c>
      <c r="H63" s="15">
        <v>-2049281.8532818533</v>
      </c>
      <c r="I63" s="15">
        <v>-4332590.3825903824</v>
      </c>
      <c r="J63" s="15">
        <v>-8665180.7651807647</v>
      </c>
      <c r="K63" s="15">
        <v>-1733036.1530361529</v>
      </c>
      <c r="L63" s="15">
        <v>-519910.84591084591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7785000</v>
      </c>
    </row>
    <row r="64" spans="1:33" x14ac:dyDescent="0.35">
      <c r="A64" s="79"/>
      <c r="B64" s="19">
        <v>3</v>
      </c>
      <c r="C64" s="20" t="s">
        <v>76</v>
      </c>
      <c r="D64" s="20" t="s">
        <v>132</v>
      </c>
      <c r="E64" s="119" t="s">
        <v>35</v>
      </c>
      <c r="F64" s="16">
        <v>-36406144.385873944</v>
      </c>
      <c r="G64" s="15">
        <v>0</v>
      </c>
      <c r="H64" s="15">
        <v>0</v>
      </c>
      <c r="I64" s="15">
        <v>-59100000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59099986.998000003</v>
      </c>
    </row>
    <row r="65" spans="1:33" x14ac:dyDescent="0.35">
      <c r="A65" s="79"/>
      <c r="B65" s="19"/>
      <c r="C65" s="20"/>
      <c r="D65" s="20"/>
      <c r="E65" s="119"/>
      <c r="F65" s="16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</row>
    <row r="66" spans="1:33" x14ac:dyDescent="0.35">
      <c r="B66" s="19">
        <v>4</v>
      </c>
      <c r="C66" s="20" t="s">
        <v>77</v>
      </c>
      <c r="D66" s="20" t="s">
        <v>115</v>
      </c>
      <c r="E66" s="119" t="s">
        <v>35</v>
      </c>
      <c r="F66" s="16">
        <v>-24152773.931188799</v>
      </c>
      <c r="G66" s="15">
        <v>0</v>
      </c>
      <c r="H66" s="15">
        <v>-2890000</v>
      </c>
      <c r="I66" s="15">
        <v>-9620000</v>
      </c>
      <c r="J66" s="15">
        <v>-20060000</v>
      </c>
      <c r="K66" s="15">
        <v>-650000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14118500</v>
      </c>
    </row>
    <row r="67" spans="1:33" x14ac:dyDescent="0.35">
      <c r="B67" s="19"/>
      <c r="C67" s="20"/>
      <c r="D67" s="20"/>
      <c r="E67" s="119"/>
      <c r="F67" s="16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</row>
    <row r="68" spans="1:33" x14ac:dyDescent="0.35">
      <c r="B68" s="19">
        <v>5</v>
      </c>
      <c r="C68" s="20" t="s">
        <v>78</v>
      </c>
      <c r="D68" s="20" t="s">
        <v>113</v>
      </c>
      <c r="E68" s="119" t="s">
        <v>35</v>
      </c>
      <c r="F68" s="16">
        <v>-88120890.584715933</v>
      </c>
      <c r="G68" s="15">
        <v>-500000</v>
      </c>
      <c r="H68" s="15">
        <v>-14692942.307692308</v>
      </c>
      <c r="I68" s="15">
        <v>-31394050.480769232</v>
      </c>
      <c r="J68" s="15">
        <v>-75345721.15384616</v>
      </c>
      <c r="K68" s="15">
        <v>-3767286.0576923075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67878000</v>
      </c>
    </row>
    <row r="69" spans="1:33" x14ac:dyDescent="0.35">
      <c r="B69" s="19">
        <v>5</v>
      </c>
      <c r="C69" s="20" t="s">
        <v>78</v>
      </c>
      <c r="D69" s="20" t="s">
        <v>114</v>
      </c>
      <c r="E69" s="119" t="s">
        <v>35</v>
      </c>
      <c r="F69" s="16">
        <v>-11133170.114295587</v>
      </c>
      <c r="G69" s="15">
        <v>0</v>
      </c>
      <c r="H69" s="15">
        <v>-1795543.2692307692</v>
      </c>
      <c r="I69" s="15">
        <v>-3836493.389423077</v>
      </c>
      <c r="J69" s="15">
        <v>-9207584.1346153859</v>
      </c>
      <c r="K69" s="15">
        <v>-460379.20673076919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6502500</v>
      </c>
    </row>
    <row r="70" spans="1:33" x14ac:dyDescent="0.35">
      <c r="B70" s="19">
        <v>5</v>
      </c>
      <c r="C70" s="20" t="s">
        <v>78</v>
      </c>
      <c r="D70" s="20" t="s">
        <v>132</v>
      </c>
      <c r="E70" s="119" t="s">
        <v>35</v>
      </c>
      <c r="F70" s="16">
        <v>-15954638.63283434</v>
      </c>
      <c r="G70" s="15">
        <v>0</v>
      </c>
      <c r="H70" s="15">
        <v>0</v>
      </c>
      <c r="I70" s="15">
        <v>-25900000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25899994.043000001</v>
      </c>
    </row>
    <row r="71" spans="1:33" x14ac:dyDescent="0.35">
      <c r="B71" s="19"/>
      <c r="C71" s="20"/>
      <c r="D71" s="20"/>
      <c r="E71" s="119"/>
      <c r="F71" s="16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</row>
    <row r="72" spans="1:33" x14ac:dyDescent="0.35">
      <c r="B72" s="19">
        <v>6</v>
      </c>
      <c r="C72" s="20" t="s">
        <v>107</v>
      </c>
      <c r="D72" s="20" t="s">
        <v>130</v>
      </c>
      <c r="E72" s="119" t="s">
        <v>35</v>
      </c>
      <c r="F72" s="16">
        <v>-183948551.46370569</v>
      </c>
      <c r="G72" s="15">
        <v>0</v>
      </c>
      <c r="H72" s="15">
        <v>0</v>
      </c>
      <c r="I72" s="15">
        <v>-216000000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</row>
    <row r="73" spans="1:33" x14ac:dyDescent="0.35">
      <c r="B73" s="19">
        <v>6</v>
      </c>
      <c r="C73" s="20" t="s">
        <v>107</v>
      </c>
      <c r="D73" s="20" t="s">
        <v>131</v>
      </c>
      <c r="E73" s="119" t="s">
        <v>35</v>
      </c>
      <c r="F73" s="16">
        <v>-10557875.314750925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-102117911.2857945</v>
      </c>
      <c r="AD73" s="15">
        <v>0</v>
      </c>
      <c r="AE73" s="15">
        <v>0</v>
      </c>
      <c r="AF73" s="15">
        <v>0</v>
      </c>
      <c r="AG73" s="15">
        <v>81694329.028635591</v>
      </c>
    </row>
    <row r="74" spans="1:33" x14ac:dyDescent="0.35">
      <c r="B74" s="19"/>
      <c r="C74" s="20"/>
      <c r="D74" s="20"/>
      <c r="E74" s="119"/>
      <c r="F74" s="16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3" x14ac:dyDescent="0.35">
      <c r="B75" s="107"/>
      <c r="C75" s="111"/>
      <c r="D75" s="111"/>
      <c r="E75" s="107"/>
      <c r="F75" s="107"/>
    </row>
    <row r="76" spans="1:33" x14ac:dyDescent="0.35">
      <c r="B76" s="112" t="s">
        <v>79</v>
      </c>
      <c r="C76" s="113"/>
      <c r="D76" s="113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</row>
    <row r="77" spans="1:33" x14ac:dyDescent="0.35">
      <c r="B77" s="114" t="s">
        <v>14</v>
      </c>
      <c r="C77" s="115" t="s">
        <v>13</v>
      </c>
      <c r="D77" s="115"/>
      <c r="E77" s="116" t="s">
        <v>22</v>
      </c>
      <c r="F77" s="116" t="s">
        <v>37</v>
      </c>
      <c r="G77" s="117" t="s">
        <v>80</v>
      </c>
      <c r="H77" s="117" t="s">
        <v>81</v>
      </c>
      <c r="I77" s="117" t="s">
        <v>82</v>
      </c>
      <c r="J77" s="117" t="s">
        <v>83</v>
      </c>
      <c r="K77" s="117" t="s">
        <v>84</v>
      </c>
      <c r="L77" s="117" t="s">
        <v>85</v>
      </c>
      <c r="M77" s="117" t="s">
        <v>86</v>
      </c>
      <c r="N77" s="117" t="s">
        <v>87</v>
      </c>
      <c r="O77" s="117" t="s">
        <v>88</v>
      </c>
      <c r="P77" s="117" t="s">
        <v>89</v>
      </c>
      <c r="Q77" s="117" t="s">
        <v>90</v>
      </c>
      <c r="R77" s="117" t="s">
        <v>91</v>
      </c>
      <c r="S77" s="117" t="s">
        <v>92</v>
      </c>
      <c r="T77" s="117" t="s">
        <v>93</v>
      </c>
      <c r="U77" s="117" t="s">
        <v>94</v>
      </c>
      <c r="V77" s="117" t="s">
        <v>95</v>
      </c>
      <c r="W77" s="117" t="s">
        <v>96</v>
      </c>
      <c r="X77" s="117" t="s">
        <v>97</v>
      </c>
      <c r="Y77" s="117" t="s">
        <v>98</v>
      </c>
      <c r="Z77" s="117" t="s">
        <v>99</v>
      </c>
      <c r="AA77" s="117" t="s">
        <v>100</v>
      </c>
      <c r="AB77" s="117" t="s">
        <v>101</v>
      </c>
      <c r="AC77" s="117" t="s">
        <v>102</v>
      </c>
      <c r="AD77" s="117" t="s">
        <v>103</v>
      </c>
      <c r="AE77" s="117" t="s">
        <v>106</v>
      </c>
      <c r="AF77" s="117" t="s">
        <v>135</v>
      </c>
      <c r="AG77" s="117" t="s">
        <v>136</v>
      </c>
    </row>
    <row r="78" spans="1:33" x14ac:dyDescent="0.35">
      <c r="A78" s="97"/>
      <c r="B78" s="118">
        <v>1</v>
      </c>
      <c r="C78" s="12" t="s">
        <v>74</v>
      </c>
      <c r="D78" s="110"/>
      <c r="E78" s="119" t="s">
        <v>35</v>
      </c>
      <c r="F78" s="16">
        <v>-115208699.33184589</v>
      </c>
      <c r="G78" s="15">
        <v>-500000</v>
      </c>
      <c r="H78" s="15">
        <v>-16488485.576923078</v>
      </c>
      <c r="I78" s="15">
        <v>-61130543.870192312</v>
      </c>
      <c r="J78" s="15">
        <v>-84553305.288461551</v>
      </c>
      <c r="K78" s="15">
        <v>-4227665.264423077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100280494.043</v>
      </c>
    </row>
    <row r="79" spans="1:33" x14ac:dyDescent="0.35">
      <c r="A79" s="97"/>
      <c r="B79" s="118">
        <v>2</v>
      </c>
      <c r="C79" s="12" t="s">
        <v>75</v>
      </c>
      <c r="D79" s="110"/>
      <c r="E79" s="119" t="s">
        <v>35</v>
      </c>
      <c r="F79" s="16">
        <v>-153966126.40520975</v>
      </c>
      <c r="G79" s="15">
        <v>-500000</v>
      </c>
      <c r="H79" s="15">
        <v>-22978259.615384616</v>
      </c>
      <c r="I79" s="15">
        <v>-74997085.336538464</v>
      </c>
      <c r="J79" s="15">
        <v>-117833004.80769232</v>
      </c>
      <c r="K79" s="15">
        <v>-5891650.240384615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130073494.043</v>
      </c>
    </row>
    <row r="80" spans="1:33" x14ac:dyDescent="0.35">
      <c r="A80" s="97"/>
      <c r="B80" s="118">
        <v>3</v>
      </c>
      <c r="C80" s="12" t="s">
        <v>76</v>
      </c>
      <c r="D80" s="110"/>
      <c r="E80" s="119" t="s">
        <v>35</v>
      </c>
      <c r="F80" s="16">
        <v>-193183063.04782894</v>
      </c>
      <c r="G80" s="15">
        <v>-500000</v>
      </c>
      <c r="H80" s="15">
        <v>-26747274.13127413</v>
      </c>
      <c r="I80" s="15">
        <v>-115649069.84906983</v>
      </c>
      <c r="J80" s="15">
        <v>-113098139.69813968</v>
      </c>
      <c r="K80" s="15">
        <v>-22619627.939627938</v>
      </c>
      <c r="L80" s="15">
        <v>-6785888.3818883821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183924986.998</v>
      </c>
    </row>
    <row r="81" spans="1:33" x14ac:dyDescent="0.35">
      <c r="A81" s="97"/>
      <c r="B81" s="118">
        <v>4</v>
      </c>
      <c r="C81" s="12" t="s">
        <v>77</v>
      </c>
      <c r="D81" s="110"/>
      <c r="E81" s="119" t="s">
        <v>35</v>
      </c>
      <c r="F81" s="16">
        <v>-24152773.931188799</v>
      </c>
      <c r="G81" s="15">
        <v>0</v>
      </c>
      <c r="H81" s="15">
        <v>-2890000</v>
      </c>
      <c r="I81" s="15">
        <v>-9620000</v>
      </c>
      <c r="J81" s="15">
        <v>-20060000</v>
      </c>
      <c r="K81" s="15">
        <v>-650000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14118500</v>
      </c>
    </row>
    <row r="82" spans="1:33" x14ac:dyDescent="0.35">
      <c r="A82" s="97"/>
      <c r="B82" s="118">
        <v>5</v>
      </c>
      <c r="C82" s="12" t="s">
        <v>78</v>
      </c>
      <c r="D82" s="110"/>
      <c r="E82" s="119" t="s">
        <v>35</v>
      </c>
      <c r="F82" s="16">
        <v>-115208699.33184589</v>
      </c>
      <c r="G82" s="15">
        <v>-500000</v>
      </c>
      <c r="H82" s="15">
        <v>-16488485.576923078</v>
      </c>
      <c r="I82" s="15">
        <v>-61130543.870192312</v>
      </c>
      <c r="J82" s="15">
        <v>-84553305.288461551</v>
      </c>
      <c r="K82" s="15">
        <v>-4227665.264423077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100280494.043</v>
      </c>
    </row>
    <row r="83" spans="1:33" x14ac:dyDescent="0.35">
      <c r="A83" s="97"/>
      <c r="B83" s="118">
        <v>6</v>
      </c>
      <c r="C83" s="12" t="s">
        <v>107</v>
      </c>
      <c r="D83" s="110"/>
      <c r="E83" s="119" t="s">
        <v>35</v>
      </c>
      <c r="F83" s="16">
        <v>-194506426.7784566</v>
      </c>
      <c r="G83" s="15">
        <v>0</v>
      </c>
      <c r="H83" s="15">
        <v>0</v>
      </c>
      <c r="I83" s="15">
        <v>-216000000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-102117911.2857945</v>
      </c>
      <c r="AD83" s="15">
        <v>0</v>
      </c>
      <c r="AE83" s="15">
        <v>0</v>
      </c>
      <c r="AF83" s="15">
        <v>0</v>
      </c>
      <c r="AG83" s="15">
        <v>81694329.028635591</v>
      </c>
    </row>
    <row r="84" spans="1:33" x14ac:dyDescent="0.35">
      <c r="B84" s="107"/>
      <c r="C84" s="111"/>
      <c r="D84" s="111"/>
      <c r="E84" s="107"/>
      <c r="F84" s="79"/>
    </row>
    <row r="85" spans="1:33" x14ac:dyDescent="0.35">
      <c r="B85" s="112" t="s">
        <v>118</v>
      </c>
      <c r="C85" s="113"/>
      <c r="D85" s="113"/>
      <c r="E85" s="9"/>
      <c r="F85" s="9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</row>
    <row r="86" spans="1:33" x14ac:dyDescent="0.35">
      <c r="B86" s="114" t="s">
        <v>14</v>
      </c>
      <c r="C86" s="115" t="s">
        <v>13</v>
      </c>
      <c r="D86" s="115"/>
      <c r="E86" s="116" t="s">
        <v>22</v>
      </c>
      <c r="F86" s="116" t="s">
        <v>37</v>
      </c>
      <c r="G86" s="117" t="s">
        <v>80</v>
      </c>
      <c r="H86" s="117" t="s">
        <v>81</v>
      </c>
      <c r="I86" s="117" t="s">
        <v>82</v>
      </c>
      <c r="J86" s="117" t="s">
        <v>83</v>
      </c>
      <c r="K86" s="117" t="s">
        <v>84</v>
      </c>
      <c r="L86" s="117" t="s">
        <v>85</v>
      </c>
      <c r="M86" s="117" t="s">
        <v>86</v>
      </c>
      <c r="N86" s="117" t="s">
        <v>87</v>
      </c>
      <c r="O86" s="117" t="s">
        <v>88</v>
      </c>
      <c r="P86" s="117" t="s">
        <v>89</v>
      </c>
      <c r="Q86" s="117" t="s">
        <v>90</v>
      </c>
      <c r="R86" s="117" t="s">
        <v>91</v>
      </c>
      <c r="S86" s="117" t="s">
        <v>92</v>
      </c>
      <c r="T86" s="117" t="s">
        <v>93</v>
      </c>
      <c r="U86" s="117" t="s">
        <v>94</v>
      </c>
      <c r="V86" s="117" t="s">
        <v>95</v>
      </c>
      <c r="W86" s="117" t="s">
        <v>96</v>
      </c>
      <c r="X86" s="117" t="s">
        <v>97</v>
      </c>
      <c r="Y86" s="117" t="s">
        <v>98</v>
      </c>
      <c r="Z86" s="117" t="s">
        <v>99</v>
      </c>
      <c r="AA86" s="117" t="s">
        <v>100</v>
      </c>
      <c r="AB86" s="117" t="s">
        <v>101</v>
      </c>
      <c r="AC86" s="117" t="s">
        <v>102</v>
      </c>
      <c r="AD86" s="117" t="s">
        <v>103</v>
      </c>
      <c r="AE86" s="117" t="s">
        <v>106</v>
      </c>
      <c r="AF86" s="117" t="s">
        <v>135</v>
      </c>
      <c r="AG86" s="117" t="s">
        <v>136</v>
      </c>
    </row>
    <row r="87" spans="1:33" x14ac:dyDescent="0.35">
      <c r="A87" s="97"/>
      <c r="B87" s="118">
        <v>1</v>
      </c>
      <c r="C87" s="12" t="s">
        <v>74</v>
      </c>
      <c r="D87" s="110"/>
      <c r="E87" s="119" t="s">
        <v>35</v>
      </c>
      <c r="F87" s="16">
        <v>-14654059.206522366</v>
      </c>
      <c r="G87" s="15">
        <v>0</v>
      </c>
      <c r="H87" s="15">
        <v>0</v>
      </c>
      <c r="I87" s="15">
        <v>0</v>
      </c>
      <c r="J87" s="15">
        <v>0</v>
      </c>
      <c r="K87" s="15">
        <v>-1410000</v>
      </c>
      <c r="L87" s="15">
        <v>-1410000</v>
      </c>
      <c r="M87" s="15">
        <v>-1410000</v>
      </c>
      <c r="N87" s="15">
        <v>-1410000</v>
      </c>
      <c r="O87" s="15">
        <v>-1410000</v>
      </c>
      <c r="P87" s="15">
        <v>-1410000</v>
      </c>
      <c r="Q87" s="15">
        <v>-1410000</v>
      </c>
      <c r="R87" s="15">
        <v>-1410000</v>
      </c>
      <c r="S87" s="15">
        <v>-1410000</v>
      </c>
      <c r="T87" s="15">
        <v>-1410000</v>
      </c>
      <c r="U87" s="15">
        <v>-1410000</v>
      </c>
      <c r="V87" s="15">
        <v>-1410000</v>
      </c>
      <c r="W87" s="15">
        <v>-1410000</v>
      </c>
      <c r="X87" s="15">
        <v>-1410000</v>
      </c>
      <c r="Y87" s="15">
        <v>-1410000</v>
      </c>
      <c r="Z87" s="15">
        <v>-1410000</v>
      </c>
      <c r="AA87" s="15">
        <v>-1410000</v>
      </c>
      <c r="AB87" s="15">
        <v>-1410000</v>
      </c>
      <c r="AC87" s="15">
        <v>-1410000</v>
      </c>
      <c r="AD87" s="15">
        <v>-1410000</v>
      </c>
      <c r="AE87" s="15">
        <v>-1410000</v>
      </c>
      <c r="AF87" s="15">
        <v>-1410000</v>
      </c>
      <c r="AG87" s="15">
        <v>-1410000</v>
      </c>
    </row>
    <row r="88" spans="1:33" x14ac:dyDescent="0.35">
      <c r="A88" s="97"/>
      <c r="B88" s="118">
        <v>2</v>
      </c>
      <c r="C88" s="12" t="s">
        <v>75</v>
      </c>
      <c r="D88" s="110"/>
      <c r="E88" s="119" t="s">
        <v>35</v>
      </c>
      <c r="F88" s="16">
        <v>-20401360.441420849</v>
      </c>
      <c r="G88" s="15">
        <v>0</v>
      </c>
      <c r="H88" s="15">
        <v>0</v>
      </c>
      <c r="I88" s="15">
        <v>0</v>
      </c>
      <c r="J88" s="15">
        <v>0</v>
      </c>
      <c r="K88" s="15">
        <v>-1963000</v>
      </c>
      <c r="L88" s="15">
        <v>-1963000</v>
      </c>
      <c r="M88" s="15">
        <v>-1963000</v>
      </c>
      <c r="N88" s="15">
        <v>-1963000</v>
      </c>
      <c r="O88" s="15">
        <v>-1963000</v>
      </c>
      <c r="P88" s="15">
        <v>-1963000</v>
      </c>
      <c r="Q88" s="15">
        <v>-1963000</v>
      </c>
      <c r="R88" s="15">
        <v>-1963000</v>
      </c>
      <c r="S88" s="15">
        <v>-1963000</v>
      </c>
      <c r="T88" s="15">
        <v>-1963000</v>
      </c>
      <c r="U88" s="15">
        <v>-1963000</v>
      </c>
      <c r="V88" s="15">
        <v>-1963000</v>
      </c>
      <c r="W88" s="15">
        <v>-1963000</v>
      </c>
      <c r="X88" s="15">
        <v>-1963000</v>
      </c>
      <c r="Y88" s="15">
        <v>-1963000</v>
      </c>
      <c r="Z88" s="15">
        <v>-1963000</v>
      </c>
      <c r="AA88" s="15">
        <v>-1963000</v>
      </c>
      <c r="AB88" s="15">
        <v>-1963000</v>
      </c>
      <c r="AC88" s="15">
        <v>-1963000</v>
      </c>
      <c r="AD88" s="15">
        <v>-1963000</v>
      </c>
      <c r="AE88" s="15">
        <v>-1963000</v>
      </c>
      <c r="AF88" s="15">
        <v>-1963000</v>
      </c>
      <c r="AG88" s="15">
        <v>-1963000</v>
      </c>
    </row>
    <row r="89" spans="1:33" x14ac:dyDescent="0.35">
      <c r="A89" s="97"/>
      <c r="B89" s="118">
        <v>3</v>
      </c>
      <c r="C89" s="12" t="s">
        <v>76</v>
      </c>
      <c r="D89" s="110"/>
      <c r="E89" s="119" t="s">
        <v>35</v>
      </c>
      <c r="F89" s="16">
        <v>-21787746.336236738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-2263000</v>
      </c>
      <c r="M89" s="15">
        <v>-2263000</v>
      </c>
      <c r="N89" s="15">
        <v>-2263000</v>
      </c>
      <c r="O89" s="15">
        <v>-2263000</v>
      </c>
      <c r="P89" s="15">
        <v>-2263000</v>
      </c>
      <c r="Q89" s="15">
        <v>-2263000</v>
      </c>
      <c r="R89" s="15">
        <v>-2263000</v>
      </c>
      <c r="S89" s="15">
        <v>-2263000</v>
      </c>
      <c r="T89" s="15">
        <v>-2263000</v>
      </c>
      <c r="U89" s="15">
        <v>-2263000</v>
      </c>
      <c r="V89" s="15">
        <v>-2263000</v>
      </c>
      <c r="W89" s="15">
        <v>-2263000</v>
      </c>
      <c r="X89" s="15">
        <v>-2263000</v>
      </c>
      <c r="Y89" s="15">
        <v>-2263000</v>
      </c>
      <c r="Z89" s="15">
        <v>-2263000</v>
      </c>
      <c r="AA89" s="15">
        <v>-2263000</v>
      </c>
      <c r="AB89" s="15">
        <v>-2263000</v>
      </c>
      <c r="AC89" s="15">
        <v>-2263000</v>
      </c>
      <c r="AD89" s="15">
        <v>-2263000</v>
      </c>
      <c r="AE89" s="15">
        <v>-2263000</v>
      </c>
      <c r="AF89" s="15">
        <v>-2263000</v>
      </c>
      <c r="AG89" s="15">
        <v>-2263000</v>
      </c>
    </row>
    <row r="90" spans="1:33" x14ac:dyDescent="0.35">
      <c r="A90" s="97"/>
      <c r="B90" s="118">
        <v>4</v>
      </c>
      <c r="C90" s="12" t="s">
        <v>77</v>
      </c>
      <c r="D90" s="110"/>
      <c r="E90" s="119" t="s">
        <v>35</v>
      </c>
      <c r="F90" s="16">
        <v>-3452537.920855836</v>
      </c>
      <c r="G90" s="15">
        <v>0</v>
      </c>
      <c r="H90" s="15">
        <v>0</v>
      </c>
      <c r="I90" s="15">
        <v>0</v>
      </c>
      <c r="J90" s="15">
        <v>0</v>
      </c>
      <c r="K90" s="15">
        <v>-332200</v>
      </c>
      <c r="L90" s="15">
        <v>-332200</v>
      </c>
      <c r="M90" s="15">
        <v>-332200</v>
      </c>
      <c r="N90" s="15">
        <v>-332200</v>
      </c>
      <c r="O90" s="15">
        <v>-332200</v>
      </c>
      <c r="P90" s="15">
        <v>-332200</v>
      </c>
      <c r="Q90" s="15">
        <v>-332200</v>
      </c>
      <c r="R90" s="15">
        <v>-332200</v>
      </c>
      <c r="S90" s="15">
        <v>-332200</v>
      </c>
      <c r="T90" s="15">
        <v>-332200</v>
      </c>
      <c r="U90" s="15">
        <v>-332200</v>
      </c>
      <c r="V90" s="15">
        <v>-332200</v>
      </c>
      <c r="W90" s="15">
        <v>-332200</v>
      </c>
      <c r="X90" s="15">
        <v>-332200</v>
      </c>
      <c r="Y90" s="15">
        <v>-332200</v>
      </c>
      <c r="Z90" s="15">
        <v>-332200</v>
      </c>
      <c r="AA90" s="15">
        <v>-332200</v>
      </c>
      <c r="AB90" s="15">
        <v>-332200</v>
      </c>
      <c r="AC90" s="15">
        <v>-332200</v>
      </c>
      <c r="AD90" s="15">
        <v>-332200</v>
      </c>
      <c r="AE90" s="15">
        <v>-332200</v>
      </c>
      <c r="AF90" s="15">
        <v>-332200</v>
      </c>
      <c r="AG90" s="15">
        <v>-332200</v>
      </c>
    </row>
    <row r="91" spans="1:33" x14ac:dyDescent="0.35">
      <c r="A91" s="97"/>
      <c r="B91" s="118">
        <v>5</v>
      </c>
      <c r="C91" s="12" t="s">
        <v>78</v>
      </c>
      <c r="D91" s="110"/>
      <c r="E91" s="119" t="s">
        <v>35</v>
      </c>
      <c r="F91" s="16">
        <v>-14654059.206522366</v>
      </c>
      <c r="G91" s="15">
        <v>0</v>
      </c>
      <c r="H91" s="15">
        <v>0</v>
      </c>
      <c r="I91" s="15">
        <v>0</v>
      </c>
      <c r="J91" s="15">
        <v>0</v>
      </c>
      <c r="K91" s="15">
        <v>-1410000</v>
      </c>
      <c r="L91" s="15">
        <v>-1410000</v>
      </c>
      <c r="M91" s="15">
        <v>-1410000</v>
      </c>
      <c r="N91" s="15">
        <v>-1410000</v>
      </c>
      <c r="O91" s="15">
        <v>-1410000</v>
      </c>
      <c r="P91" s="15">
        <v>-1410000</v>
      </c>
      <c r="Q91" s="15">
        <v>-1410000</v>
      </c>
      <c r="R91" s="15">
        <v>-1410000</v>
      </c>
      <c r="S91" s="15">
        <v>-1410000</v>
      </c>
      <c r="T91" s="15">
        <v>-1410000</v>
      </c>
      <c r="U91" s="15">
        <v>-1410000</v>
      </c>
      <c r="V91" s="15">
        <v>-1410000</v>
      </c>
      <c r="W91" s="15">
        <v>-1410000</v>
      </c>
      <c r="X91" s="15">
        <v>-1410000</v>
      </c>
      <c r="Y91" s="15">
        <v>-1410000</v>
      </c>
      <c r="Z91" s="15">
        <v>-1410000</v>
      </c>
      <c r="AA91" s="15">
        <v>-1410000</v>
      </c>
      <c r="AB91" s="15">
        <v>-1410000</v>
      </c>
      <c r="AC91" s="15">
        <v>-1410000</v>
      </c>
      <c r="AD91" s="15">
        <v>-1410000</v>
      </c>
      <c r="AE91" s="15">
        <v>-1410000</v>
      </c>
      <c r="AF91" s="15">
        <v>-1410000</v>
      </c>
      <c r="AG91" s="15">
        <v>-1410000</v>
      </c>
    </row>
    <row r="92" spans="1:33" x14ac:dyDescent="0.35">
      <c r="B92" s="118">
        <v>6</v>
      </c>
      <c r="C92" s="12" t="s">
        <v>107</v>
      </c>
      <c r="D92" s="110"/>
      <c r="E92" s="119" t="s">
        <v>35</v>
      </c>
      <c r="F92" s="16">
        <v>-23027280.444822356</v>
      </c>
      <c r="G92" s="15">
        <v>0</v>
      </c>
      <c r="H92" s="15">
        <v>0</v>
      </c>
      <c r="I92" s="15">
        <v>0</v>
      </c>
      <c r="J92" s="15">
        <v>-2160000</v>
      </c>
      <c r="K92" s="15">
        <v>-2160000</v>
      </c>
      <c r="L92" s="15">
        <v>-2160000</v>
      </c>
      <c r="M92" s="15">
        <v>-2160000</v>
      </c>
      <c r="N92" s="15">
        <v>-2160000</v>
      </c>
      <c r="O92" s="15">
        <v>-2160000</v>
      </c>
      <c r="P92" s="15">
        <v>-2160000</v>
      </c>
      <c r="Q92" s="15">
        <v>-2160000</v>
      </c>
      <c r="R92" s="15">
        <v>-2160000</v>
      </c>
      <c r="S92" s="15">
        <v>-2160000</v>
      </c>
      <c r="T92" s="15">
        <v>-2160000</v>
      </c>
      <c r="U92" s="15">
        <v>-2160000</v>
      </c>
      <c r="V92" s="15">
        <v>-2160000</v>
      </c>
      <c r="W92" s="15">
        <v>-2160000</v>
      </c>
      <c r="X92" s="15">
        <v>-2160000</v>
      </c>
      <c r="Y92" s="15">
        <v>-2160000</v>
      </c>
      <c r="Z92" s="15">
        <v>-2160000</v>
      </c>
      <c r="AA92" s="15">
        <v>-2160000</v>
      </c>
      <c r="AB92" s="15">
        <v>-2160000</v>
      </c>
      <c r="AC92" s="15">
        <v>-2160000</v>
      </c>
      <c r="AD92" s="15">
        <v>-1021179.112857945</v>
      </c>
      <c r="AE92" s="15">
        <v>-1021179.112857945</v>
      </c>
      <c r="AF92" s="15">
        <v>-1021179.112857945</v>
      </c>
      <c r="AG92" s="15">
        <v>-1021179.112857945</v>
      </c>
    </row>
    <row r="93" spans="1:33" x14ac:dyDescent="0.35">
      <c r="B93" s="107"/>
      <c r="C93" s="111"/>
      <c r="D93" s="111"/>
      <c r="E93" s="107"/>
      <c r="F93" s="79"/>
      <c r="H93" s="79"/>
      <c r="I93" s="79"/>
    </row>
    <row r="94" spans="1:33" x14ac:dyDescent="0.35">
      <c r="B94" s="38" t="s">
        <v>116</v>
      </c>
      <c r="C94" s="38"/>
      <c r="D94" s="38"/>
      <c r="E94" s="47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</row>
    <row r="95" spans="1:33" x14ac:dyDescent="0.35">
      <c r="B95" s="39" t="s">
        <v>14</v>
      </c>
      <c r="C95" s="39" t="s">
        <v>13</v>
      </c>
      <c r="D95" s="39"/>
      <c r="E95" s="43" t="s">
        <v>7</v>
      </c>
      <c r="F95" s="43" t="s">
        <v>37</v>
      </c>
      <c r="G95" s="117" t="s">
        <v>80</v>
      </c>
      <c r="H95" s="117" t="s">
        <v>81</v>
      </c>
      <c r="I95" s="117" t="s">
        <v>82</v>
      </c>
      <c r="J95" s="117" t="s">
        <v>83</v>
      </c>
      <c r="K95" s="117" t="s">
        <v>84</v>
      </c>
      <c r="L95" s="117" t="s">
        <v>85</v>
      </c>
      <c r="M95" s="117" t="s">
        <v>86</v>
      </c>
      <c r="N95" s="117" t="s">
        <v>87</v>
      </c>
      <c r="O95" s="117" t="s">
        <v>88</v>
      </c>
      <c r="P95" s="117" t="s">
        <v>89</v>
      </c>
      <c r="Q95" s="117" t="s">
        <v>90</v>
      </c>
      <c r="R95" s="117" t="s">
        <v>91</v>
      </c>
      <c r="S95" s="117" t="s">
        <v>92</v>
      </c>
      <c r="T95" s="117" t="s">
        <v>93</v>
      </c>
      <c r="U95" s="117" t="s">
        <v>94</v>
      </c>
      <c r="V95" s="117" t="s">
        <v>95</v>
      </c>
      <c r="W95" s="117" t="s">
        <v>96</v>
      </c>
      <c r="X95" s="117" t="s">
        <v>97</v>
      </c>
      <c r="Y95" s="117" t="s">
        <v>98</v>
      </c>
      <c r="Z95" s="117" t="s">
        <v>99</v>
      </c>
      <c r="AA95" s="117" t="s">
        <v>100</v>
      </c>
      <c r="AB95" s="117" t="s">
        <v>101</v>
      </c>
      <c r="AC95" s="117" t="s">
        <v>102</v>
      </c>
      <c r="AD95" s="117" t="s">
        <v>103</v>
      </c>
      <c r="AE95" s="117" t="s">
        <v>106</v>
      </c>
      <c r="AF95" s="117" t="s">
        <v>135</v>
      </c>
      <c r="AG95" s="117" t="s">
        <v>136</v>
      </c>
    </row>
    <row r="96" spans="1:33" x14ac:dyDescent="0.35">
      <c r="B96" s="118">
        <v>1</v>
      </c>
      <c r="C96" s="77" t="s">
        <v>74</v>
      </c>
      <c r="D96" s="42"/>
      <c r="E96" s="48" t="s">
        <v>35</v>
      </c>
      <c r="F96" s="16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</row>
    <row r="97" spans="1:33" x14ac:dyDescent="0.35">
      <c r="B97" s="118">
        <v>2</v>
      </c>
      <c r="C97" s="77" t="s">
        <v>75</v>
      </c>
      <c r="D97" s="42"/>
      <c r="E97" s="48" t="s">
        <v>35</v>
      </c>
      <c r="F97" s="16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</row>
    <row r="98" spans="1:33" x14ac:dyDescent="0.35">
      <c r="B98" s="118">
        <v>3</v>
      </c>
      <c r="C98" s="77" t="s">
        <v>76</v>
      </c>
      <c r="D98" s="42"/>
      <c r="E98" s="48" t="s">
        <v>35</v>
      </c>
      <c r="F98" s="16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</row>
    <row r="99" spans="1:33" x14ac:dyDescent="0.35">
      <c r="B99" s="118">
        <v>4</v>
      </c>
      <c r="C99" s="77" t="s">
        <v>77</v>
      </c>
      <c r="D99" s="42"/>
      <c r="E99" s="48" t="s">
        <v>35</v>
      </c>
      <c r="F99" s="16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</row>
    <row r="100" spans="1:33" x14ac:dyDescent="0.35">
      <c r="B100" s="118">
        <v>5</v>
      </c>
      <c r="C100" s="77" t="s">
        <v>78</v>
      </c>
      <c r="D100" s="42"/>
      <c r="E100" s="48" t="s">
        <v>35</v>
      </c>
      <c r="F100" s="16">
        <v>-7877885.474312664</v>
      </c>
      <c r="G100" s="15">
        <v>0</v>
      </c>
      <c r="H100" s="15">
        <v>0</v>
      </c>
      <c r="I100" s="15">
        <v>-3250000</v>
      </c>
      <c r="J100" s="15">
        <v>-3250000</v>
      </c>
      <c r="K100" s="15">
        <v>-3250000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</row>
    <row r="101" spans="1:33" x14ac:dyDescent="0.35">
      <c r="B101" s="118">
        <v>6</v>
      </c>
      <c r="C101" s="77" t="s">
        <v>107</v>
      </c>
      <c r="D101" s="42"/>
      <c r="E101" s="48" t="s">
        <v>35</v>
      </c>
      <c r="F101" s="16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</row>
    <row r="103" spans="1:33" ht="21" x14ac:dyDescent="0.5">
      <c r="B103" s="108" t="s">
        <v>47</v>
      </c>
      <c r="C103" s="109"/>
      <c r="D103" s="109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</row>
    <row r="104" spans="1:33" x14ac:dyDescent="0.35">
      <c r="B104" s="107"/>
      <c r="C104" s="111"/>
      <c r="D104" s="111"/>
      <c r="E104" s="107"/>
      <c r="F104" s="107"/>
    </row>
    <row r="105" spans="1:33" x14ac:dyDescent="0.35">
      <c r="B105" s="112" t="s">
        <v>58</v>
      </c>
      <c r="C105" s="113"/>
      <c r="D105" s="113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</row>
    <row r="106" spans="1:33" x14ac:dyDescent="0.35">
      <c r="B106" s="114" t="s">
        <v>14</v>
      </c>
      <c r="C106" s="115" t="s">
        <v>13</v>
      </c>
      <c r="D106" s="115"/>
      <c r="E106" s="116" t="s">
        <v>22</v>
      </c>
      <c r="F106" s="116" t="s">
        <v>37</v>
      </c>
      <c r="G106" s="117" t="s">
        <v>80</v>
      </c>
      <c r="H106" s="117" t="s">
        <v>81</v>
      </c>
      <c r="I106" s="117" t="s">
        <v>82</v>
      </c>
      <c r="J106" s="117" t="s">
        <v>83</v>
      </c>
      <c r="K106" s="117" t="s">
        <v>84</v>
      </c>
      <c r="L106" s="117" t="s">
        <v>85</v>
      </c>
      <c r="M106" s="117" t="s">
        <v>86</v>
      </c>
      <c r="N106" s="117" t="s">
        <v>87</v>
      </c>
      <c r="O106" s="117" t="s">
        <v>88</v>
      </c>
      <c r="P106" s="117" t="s">
        <v>89</v>
      </c>
      <c r="Q106" s="117" t="s">
        <v>90</v>
      </c>
      <c r="R106" s="117" t="s">
        <v>91</v>
      </c>
      <c r="S106" s="117" t="s">
        <v>92</v>
      </c>
      <c r="T106" s="117" t="s">
        <v>93</v>
      </c>
      <c r="U106" s="117" t="s">
        <v>94</v>
      </c>
      <c r="V106" s="117" t="s">
        <v>95</v>
      </c>
      <c r="W106" s="117" t="s">
        <v>96</v>
      </c>
      <c r="X106" s="117" t="s">
        <v>97</v>
      </c>
      <c r="Y106" s="117" t="s">
        <v>98</v>
      </c>
      <c r="Z106" s="117" t="s">
        <v>99</v>
      </c>
      <c r="AA106" s="117" t="s">
        <v>100</v>
      </c>
      <c r="AB106" s="117" t="s">
        <v>101</v>
      </c>
      <c r="AC106" s="117" t="s">
        <v>102</v>
      </c>
      <c r="AD106" s="117" t="s">
        <v>103</v>
      </c>
      <c r="AE106" s="117" t="s">
        <v>106</v>
      </c>
      <c r="AF106" s="117" t="s">
        <v>135</v>
      </c>
      <c r="AG106" s="117" t="s">
        <v>136</v>
      </c>
    </row>
    <row r="107" spans="1:33" x14ac:dyDescent="0.35">
      <c r="A107" s="79"/>
      <c r="B107" s="118">
        <v>1</v>
      </c>
      <c r="C107" s="12" t="s">
        <v>74</v>
      </c>
      <c r="D107" s="158"/>
      <c r="E107" s="119" t="s">
        <v>35</v>
      </c>
      <c r="F107" s="16">
        <v>-375594.82921596023</v>
      </c>
      <c r="G107" s="15">
        <v>0</v>
      </c>
      <c r="H107" s="15">
        <v>0</v>
      </c>
      <c r="I107" s="15">
        <v>-62186</v>
      </c>
      <c r="J107" s="15">
        <v>-21148</v>
      </c>
      <c r="K107" s="15">
        <v>243924</v>
      </c>
      <c r="L107" s="15">
        <v>-138457</v>
      </c>
      <c r="M107" s="15">
        <v>178</v>
      </c>
      <c r="N107" s="15">
        <v>-605017</v>
      </c>
      <c r="O107" s="15">
        <v>199</v>
      </c>
      <c r="P107" s="15">
        <v>208</v>
      </c>
      <c r="Q107" s="15">
        <v>219</v>
      </c>
      <c r="R107" s="15">
        <v>228</v>
      </c>
      <c r="S107" s="15">
        <v>242</v>
      </c>
      <c r="T107" s="15">
        <v>258</v>
      </c>
      <c r="U107" s="15">
        <v>268</v>
      </c>
      <c r="V107" s="15">
        <v>283</v>
      </c>
      <c r="W107" s="15">
        <v>305</v>
      </c>
      <c r="X107" s="15">
        <v>319</v>
      </c>
      <c r="Y107" s="15">
        <v>336</v>
      </c>
      <c r="Z107" s="15">
        <v>354</v>
      </c>
      <c r="AA107" s="15">
        <v>372</v>
      </c>
      <c r="AB107" s="15">
        <v>398</v>
      </c>
      <c r="AC107" s="15">
        <v>426</v>
      </c>
      <c r="AD107" s="15">
        <v>445</v>
      </c>
      <c r="AE107" s="15">
        <v>471</v>
      </c>
      <c r="AF107" s="15">
        <v>506</v>
      </c>
      <c r="AG107" s="15">
        <v>531</v>
      </c>
    </row>
    <row r="108" spans="1:33" x14ac:dyDescent="0.35">
      <c r="A108" s="79"/>
      <c r="B108" s="118">
        <v>2</v>
      </c>
      <c r="C108" s="12" t="s">
        <v>75</v>
      </c>
      <c r="D108" s="158"/>
      <c r="E108" s="119" t="s">
        <v>35</v>
      </c>
      <c r="F108" s="16">
        <v>-375594.82921596023</v>
      </c>
      <c r="G108" s="15">
        <v>0</v>
      </c>
      <c r="H108" s="15">
        <v>0</v>
      </c>
      <c r="I108" s="15">
        <v>-62186</v>
      </c>
      <c r="J108" s="15">
        <v>-21148</v>
      </c>
      <c r="K108" s="15">
        <v>243924</v>
      </c>
      <c r="L108" s="15">
        <v>-138457</v>
      </c>
      <c r="M108" s="15">
        <v>178</v>
      </c>
      <c r="N108" s="15">
        <v>-605017</v>
      </c>
      <c r="O108" s="15">
        <v>199</v>
      </c>
      <c r="P108" s="15">
        <v>208</v>
      </c>
      <c r="Q108" s="15">
        <v>219</v>
      </c>
      <c r="R108" s="15">
        <v>228</v>
      </c>
      <c r="S108" s="15">
        <v>242</v>
      </c>
      <c r="T108" s="15">
        <v>258</v>
      </c>
      <c r="U108" s="15">
        <v>268</v>
      </c>
      <c r="V108" s="15">
        <v>283</v>
      </c>
      <c r="W108" s="15">
        <v>305</v>
      </c>
      <c r="X108" s="15">
        <v>319</v>
      </c>
      <c r="Y108" s="15">
        <v>336</v>
      </c>
      <c r="Z108" s="15">
        <v>354</v>
      </c>
      <c r="AA108" s="15">
        <v>372</v>
      </c>
      <c r="AB108" s="15">
        <v>398</v>
      </c>
      <c r="AC108" s="15">
        <v>426</v>
      </c>
      <c r="AD108" s="15">
        <v>445</v>
      </c>
      <c r="AE108" s="15">
        <v>471</v>
      </c>
      <c r="AF108" s="15">
        <v>506</v>
      </c>
      <c r="AG108" s="15">
        <v>531</v>
      </c>
    </row>
    <row r="109" spans="1:33" x14ac:dyDescent="0.35">
      <c r="A109" s="79"/>
      <c r="B109" s="118">
        <v>3</v>
      </c>
      <c r="C109" s="12" t="s">
        <v>76</v>
      </c>
      <c r="D109" s="158"/>
      <c r="E109" s="119" t="s">
        <v>35</v>
      </c>
      <c r="F109" s="16">
        <v>-353049.63396282814</v>
      </c>
      <c r="G109" s="15">
        <v>0</v>
      </c>
      <c r="H109" s="15">
        <v>0</v>
      </c>
      <c r="I109" s="15">
        <v>-64558</v>
      </c>
      <c r="J109" s="15">
        <v>-19055</v>
      </c>
      <c r="K109" s="15">
        <v>148275</v>
      </c>
      <c r="L109" s="15">
        <v>-118815</v>
      </c>
      <c r="M109" s="15">
        <v>259</v>
      </c>
      <c r="N109" s="15">
        <v>-481162</v>
      </c>
      <c r="O109" s="15">
        <v>289</v>
      </c>
      <c r="P109" s="15">
        <v>302</v>
      </c>
      <c r="Q109" s="15">
        <v>319</v>
      </c>
      <c r="R109" s="15">
        <v>332</v>
      </c>
      <c r="S109" s="15">
        <v>353</v>
      </c>
      <c r="T109" s="15">
        <v>375</v>
      </c>
      <c r="U109" s="15">
        <v>390</v>
      </c>
      <c r="V109" s="15">
        <v>412</v>
      </c>
      <c r="W109" s="15">
        <v>444</v>
      </c>
      <c r="X109" s="15">
        <v>464</v>
      </c>
      <c r="Y109" s="15">
        <v>489</v>
      </c>
      <c r="Z109" s="15">
        <v>515</v>
      </c>
      <c r="AA109" s="15">
        <v>541</v>
      </c>
      <c r="AB109" s="15">
        <v>579</v>
      </c>
      <c r="AC109" s="15">
        <v>620</v>
      </c>
      <c r="AD109" s="15">
        <v>647</v>
      </c>
      <c r="AE109" s="15">
        <v>684</v>
      </c>
      <c r="AF109" s="15">
        <v>735</v>
      </c>
      <c r="AG109" s="15">
        <v>772</v>
      </c>
    </row>
    <row r="110" spans="1:33" x14ac:dyDescent="0.35">
      <c r="A110" s="79"/>
      <c r="B110" s="118">
        <v>4</v>
      </c>
      <c r="C110" s="12" t="s">
        <v>77</v>
      </c>
      <c r="D110" s="158"/>
      <c r="E110" s="119" t="s">
        <v>35</v>
      </c>
      <c r="F110" s="16">
        <v>206650.69681638479</v>
      </c>
      <c r="G110" s="15">
        <v>0</v>
      </c>
      <c r="H110" s="15">
        <v>0</v>
      </c>
      <c r="I110" s="15">
        <v>-2593</v>
      </c>
      <c r="J110" s="15">
        <v>518</v>
      </c>
      <c r="K110" s="15">
        <v>192603</v>
      </c>
      <c r="L110" s="15">
        <v>51648</v>
      </c>
      <c r="M110" s="15">
        <v>118</v>
      </c>
      <c r="N110" s="15">
        <v>33760</v>
      </c>
      <c r="O110" s="15">
        <v>132</v>
      </c>
      <c r="P110" s="15">
        <v>138</v>
      </c>
      <c r="Q110" s="15">
        <v>145</v>
      </c>
      <c r="R110" s="15">
        <v>151</v>
      </c>
      <c r="S110" s="15">
        <v>161</v>
      </c>
      <c r="T110" s="15">
        <v>171</v>
      </c>
      <c r="U110" s="15">
        <v>178</v>
      </c>
      <c r="V110" s="15">
        <v>188</v>
      </c>
      <c r="W110" s="15">
        <v>202</v>
      </c>
      <c r="X110" s="15">
        <v>211</v>
      </c>
      <c r="Y110" s="15">
        <v>223</v>
      </c>
      <c r="Z110" s="15">
        <v>234</v>
      </c>
      <c r="AA110" s="15">
        <v>246</v>
      </c>
      <c r="AB110" s="15">
        <v>263</v>
      </c>
      <c r="AC110" s="15">
        <v>282</v>
      </c>
      <c r="AD110" s="15">
        <v>294</v>
      </c>
      <c r="AE110" s="15">
        <v>311</v>
      </c>
      <c r="AF110" s="15">
        <v>334</v>
      </c>
      <c r="AG110" s="15">
        <v>350</v>
      </c>
    </row>
    <row r="111" spans="1:33" x14ac:dyDescent="0.35">
      <c r="A111" s="79"/>
      <c r="B111" s="118">
        <v>5</v>
      </c>
      <c r="C111" s="12" t="s">
        <v>78</v>
      </c>
      <c r="D111" s="158"/>
      <c r="E111" s="119" t="s">
        <v>35</v>
      </c>
      <c r="F111" s="16">
        <v>-719889.43707464112</v>
      </c>
      <c r="G111" s="15">
        <v>0</v>
      </c>
      <c r="H111" s="15">
        <v>0</v>
      </c>
      <c r="I111" s="15">
        <v>-449174</v>
      </c>
      <c r="J111" s="15">
        <v>-103925</v>
      </c>
      <c r="K111" s="15">
        <v>298742</v>
      </c>
      <c r="L111" s="15">
        <v>-163751</v>
      </c>
      <c r="M111" s="15">
        <v>972</v>
      </c>
      <c r="N111" s="15">
        <v>-578010</v>
      </c>
      <c r="O111" s="15">
        <v>1082</v>
      </c>
      <c r="P111" s="15">
        <v>1132</v>
      </c>
      <c r="Q111" s="15">
        <v>1197</v>
      </c>
      <c r="R111" s="15">
        <v>1244</v>
      </c>
      <c r="S111" s="15">
        <v>1322</v>
      </c>
      <c r="T111" s="15">
        <v>1404</v>
      </c>
      <c r="U111" s="15">
        <v>1462</v>
      </c>
      <c r="V111" s="15">
        <v>1545</v>
      </c>
      <c r="W111" s="15">
        <v>1666</v>
      </c>
      <c r="X111" s="15">
        <v>1742</v>
      </c>
      <c r="Y111" s="15">
        <v>1837</v>
      </c>
      <c r="Z111" s="15">
        <v>1932</v>
      </c>
      <c r="AA111" s="15">
        <v>2033</v>
      </c>
      <c r="AB111" s="15">
        <v>2172</v>
      </c>
      <c r="AC111" s="15">
        <v>2327</v>
      </c>
      <c r="AD111" s="15">
        <v>2429</v>
      </c>
      <c r="AE111" s="15">
        <v>2568</v>
      </c>
      <c r="AF111" s="15">
        <v>2760</v>
      </c>
      <c r="AG111" s="15">
        <v>2901</v>
      </c>
    </row>
    <row r="112" spans="1:33" x14ac:dyDescent="0.35">
      <c r="A112" s="79"/>
      <c r="B112" s="118">
        <v>6</v>
      </c>
      <c r="C112" s="12" t="s">
        <v>107</v>
      </c>
      <c r="D112" s="158"/>
      <c r="E112" s="119" t="s">
        <v>35</v>
      </c>
      <c r="F112" s="16">
        <v>-557959.20538726635</v>
      </c>
      <c r="G112" s="15">
        <v>0</v>
      </c>
      <c r="H112" s="15">
        <v>0</v>
      </c>
      <c r="I112" s="15">
        <v>-88477</v>
      </c>
      <c r="J112" s="15">
        <v>-64918</v>
      </c>
      <c r="K112" s="15">
        <v>-100076</v>
      </c>
      <c r="L112" s="15">
        <v>38129</v>
      </c>
      <c r="M112" s="15">
        <v>625</v>
      </c>
      <c r="N112" s="15">
        <v>-598320</v>
      </c>
      <c r="O112" s="15">
        <v>696</v>
      </c>
      <c r="P112" s="15">
        <v>728</v>
      </c>
      <c r="Q112" s="15">
        <v>770</v>
      </c>
      <c r="R112" s="15">
        <v>800</v>
      </c>
      <c r="S112" s="15">
        <v>850</v>
      </c>
      <c r="T112" s="15">
        <v>903</v>
      </c>
      <c r="U112" s="15">
        <v>940</v>
      </c>
      <c r="V112" s="15">
        <v>993</v>
      </c>
      <c r="W112" s="15">
        <v>1071</v>
      </c>
      <c r="X112" s="15">
        <v>1120</v>
      </c>
      <c r="Y112" s="15">
        <v>1181</v>
      </c>
      <c r="Z112" s="15">
        <v>1242</v>
      </c>
      <c r="AA112" s="15">
        <v>1307</v>
      </c>
      <c r="AB112" s="15">
        <v>1397</v>
      </c>
      <c r="AC112" s="15">
        <v>1496</v>
      </c>
      <c r="AD112" s="15">
        <v>1562</v>
      </c>
      <c r="AE112" s="15">
        <v>1651</v>
      </c>
      <c r="AF112" s="15">
        <v>1775</v>
      </c>
      <c r="AG112" s="15">
        <v>1866</v>
      </c>
    </row>
    <row r="113" spans="2:33" x14ac:dyDescent="0.35">
      <c r="B113" s="107"/>
      <c r="C113" s="111"/>
      <c r="D113" s="111"/>
      <c r="E113" s="107"/>
      <c r="F113" s="79"/>
    </row>
    <row r="114" spans="2:33" x14ac:dyDescent="0.35">
      <c r="B114" s="112" t="s">
        <v>54</v>
      </c>
      <c r="C114" s="113"/>
      <c r="D114" s="113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</row>
    <row r="115" spans="2:33" x14ac:dyDescent="0.35">
      <c r="B115" s="114" t="s">
        <v>14</v>
      </c>
      <c r="C115" s="115" t="s">
        <v>13</v>
      </c>
      <c r="D115" s="115"/>
      <c r="E115" s="116" t="s">
        <v>22</v>
      </c>
      <c r="F115" s="116" t="s">
        <v>37</v>
      </c>
      <c r="G115" s="117" t="s">
        <v>80</v>
      </c>
      <c r="H115" s="117" t="s">
        <v>81</v>
      </c>
      <c r="I115" s="117" t="s">
        <v>82</v>
      </c>
      <c r="J115" s="117" t="s">
        <v>83</v>
      </c>
      <c r="K115" s="117" t="s">
        <v>84</v>
      </c>
      <c r="L115" s="117" t="s">
        <v>85</v>
      </c>
      <c r="M115" s="117" t="s">
        <v>86</v>
      </c>
      <c r="N115" s="117" t="s">
        <v>87</v>
      </c>
      <c r="O115" s="117" t="s">
        <v>88</v>
      </c>
      <c r="P115" s="117" t="s">
        <v>89</v>
      </c>
      <c r="Q115" s="117" t="s">
        <v>90</v>
      </c>
      <c r="R115" s="117" t="s">
        <v>91</v>
      </c>
      <c r="S115" s="117" t="s">
        <v>92</v>
      </c>
      <c r="T115" s="117" t="s">
        <v>93</v>
      </c>
      <c r="U115" s="117" t="s">
        <v>94</v>
      </c>
      <c r="V115" s="117" t="s">
        <v>95</v>
      </c>
      <c r="W115" s="117" t="s">
        <v>96</v>
      </c>
      <c r="X115" s="117" t="s">
        <v>97</v>
      </c>
      <c r="Y115" s="117" t="s">
        <v>98</v>
      </c>
      <c r="Z115" s="117" t="s">
        <v>99</v>
      </c>
      <c r="AA115" s="117" t="s">
        <v>100</v>
      </c>
      <c r="AB115" s="117" t="s">
        <v>101</v>
      </c>
      <c r="AC115" s="117" t="s">
        <v>102</v>
      </c>
      <c r="AD115" s="117" t="s">
        <v>103</v>
      </c>
      <c r="AE115" s="117" t="s">
        <v>106</v>
      </c>
      <c r="AF115" s="117" t="s">
        <v>135</v>
      </c>
      <c r="AG115" s="117" t="s">
        <v>136</v>
      </c>
    </row>
    <row r="116" spans="2:33" x14ac:dyDescent="0.35">
      <c r="B116" s="118">
        <v>1</v>
      </c>
      <c r="C116" s="12" t="s">
        <v>74</v>
      </c>
      <c r="D116" s="110"/>
      <c r="E116" s="119" t="s">
        <v>35</v>
      </c>
      <c r="F116" s="16">
        <v>4466717.8410013095</v>
      </c>
      <c r="G116" s="15">
        <v>0</v>
      </c>
      <c r="H116" s="15">
        <v>0</v>
      </c>
      <c r="I116" s="15">
        <v>-1015696</v>
      </c>
      <c r="J116" s="15">
        <v>-1223991</v>
      </c>
      <c r="K116" s="15">
        <v>83832</v>
      </c>
      <c r="L116" s="15">
        <v>16064855</v>
      </c>
      <c r="M116" s="15">
        <v>27881004</v>
      </c>
      <c r="N116" s="15">
        <v>-11239825</v>
      </c>
      <c r="O116" s="15">
        <v>11008792</v>
      </c>
      <c r="P116" s="15">
        <v>-27637388</v>
      </c>
      <c r="Q116" s="15">
        <v>13664019</v>
      </c>
      <c r="R116" s="15">
        <v>-8235068</v>
      </c>
      <c r="S116" s="15">
        <v>-6280214</v>
      </c>
      <c r="T116" s="15">
        <v>-23343363</v>
      </c>
      <c r="U116" s="15">
        <v>12981331</v>
      </c>
      <c r="V116" s="15">
        <v>-4147273</v>
      </c>
      <c r="W116" s="15">
        <v>-13726286</v>
      </c>
      <c r="X116" s="15">
        <v>7685821</v>
      </c>
      <c r="Y116" s="15">
        <v>-7177295</v>
      </c>
      <c r="Z116" s="15">
        <v>-335013</v>
      </c>
      <c r="AA116" s="15">
        <v>14895509</v>
      </c>
      <c r="AB116" s="15">
        <v>-423889</v>
      </c>
      <c r="AC116" s="15">
        <v>311874</v>
      </c>
      <c r="AD116" s="15">
        <v>-3183652</v>
      </c>
      <c r="AE116" s="15">
        <v>1156668</v>
      </c>
      <c r="AF116" s="15">
        <v>501189</v>
      </c>
      <c r="AG116" s="15">
        <v>-187773</v>
      </c>
    </row>
    <row r="117" spans="2:33" x14ac:dyDescent="0.35">
      <c r="B117" s="118">
        <v>2</v>
      </c>
      <c r="C117" s="12" t="s">
        <v>75</v>
      </c>
      <c r="D117" s="110"/>
      <c r="E117" s="119" t="s">
        <v>35</v>
      </c>
      <c r="F117" s="16">
        <v>4466717.8410013095</v>
      </c>
      <c r="G117" s="15">
        <v>0</v>
      </c>
      <c r="H117" s="15">
        <v>0</v>
      </c>
      <c r="I117" s="15">
        <v>-1015696</v>
      </c>
      <c r="J117" s="15">
        <v>-1223991</v>
      </c>
      <c r="K117" s="15">
        <v>83832</v>
      </c>
      <c r="L117" s="15">
        <v>16064855</v>
      </c>
      <c r="M117" s="15">
        <v>27881004</v>
      </c>
      <c r="N117" s="15">
        <v>-11239825</v>
      </c>
      <c r="O117" s="15">
        <v>11008792</v>
      </c>
      <c r="P117" s="15">
        <v>-27637388</v>
      </c>
      <c r="Q117" s="15">
        <v>13664019</v>
      </c>
      <c r="R117" s="15">
        <v>-8235068</v>
      </c>
      <c r="S117" s="15">
        <v>-6280214</v>
      </c>
      <c r="T117" s="15">
        <v>-23343363</v>
      </c>
      <c r="U117" s="15">
        <v>12981331</v>
      </c>
      <c r="V117" s="15">
        <v>-4147273</v>
      </c>
      <c r="W117" s="15">
        <v>-13726286</v>
      </c>
      <c r="X117" s="15">
        <v>7685821</v>
      </c>
      <c r="Y117" s="15">
        <v>-7177295</v>
      </c>
      <c r="Z117" s="15">
        <v>-335013</v>
      </c>
      <c r="AA117" s="15">
        <v>14895509</v>
      </c>
      <c r="AB117" s="15">
        <v>-423889</v>
      </c>
      <c r="AC117" s="15">
        <v>311874</v>
      </c>
      <c r="AD117" s="15">
        <v>-3183652</v>
      </c>
      <c r="AE117" s="15">
        <v>1156668</v>
      </c>
      <c r="AF117" s="15">
        <v>501189</v>
      </c>
      <c r="AG117" s="15">
        <v>-187773</v>
      </c>
    </row>
    <row r="118" spans="2:33" x14ac:dyDescent="0.35">
      <c r="B118" s="118">
        <v>3</v>
      </c>
      <c r="C118" s="12" t="s">
        <v>76</v>
      </c>
      <c r="D118" s="110"/>
      <c r="E118" s="119" t="s">
        <v>35</v>
      </c>
      <c r="F118" s="16">
        <v>4891002.0459924899</v>
      </c>
      <c r="G118" s="15">
        <v>0</v>
      </c>
      <c r="H118" s="15">
        <v>0</v>
      </c>
      <c r="I118" s="15">
        <v>-678549</v>
      </c>
      <c r="J118" s="15">
        <v>-1050781</v>
      </c>
      <c r="K118" s="15">
        <v>787003</v>
      </c>
      <c r="L118" s="15">
        <v>12485315</v>
      </c>
      <c r="M118" s="15">
        <v>31200727</v>
      </c>
      <c r="N118" s="15">
        <v>-9703926</v>
      </c>
      <c r="O118" s="15">
        <v>9450454</v>
      </c>
      <c r="P118" s="15">
        <v>-28266410</v>
      </c>
      <c r="Q118" s="15">
        <v>13874028</v>
      </c>
      <c r="R118" s="15">
        <v>-8215324</v>
      </c>
      <c r="S118" s="15">
        <v>-6319263</v>
      </c>
      <c r="T118" s="15">
        <v>-23584585</v>
      </c>
      <c r="U118" s="15">
        <v>12265245</v>
      </c>
      <c r="V118" s="15">
        <v>-825077</v>
      </c>
      <c r="W118" s="15">
        <v>-15966105</v>
      </c>
      <c r="X118" s="15">
        <v>8716272</v>
      </c>
      <c r="Y118" s="15">
        <v>-7610910</v>
      </c>
      <c r="Z118" s="15">
        <v>-601238</v>
      </c>
      <c r="AA118" s="15">
        <v>16055618</v>
      </c>
      <c r="AB118" s="15">
        <v>-365759</v>
      </c>
      <c r="AC118" s="15">
        <v>-14735</v>
      </c>
      <c r="AD118" s="15">
        <v>-5409786</v>
      </c>
      <c r="AE118" s="15">
        <v>1443632</v>
      </c>
      <c r="AF118" s="15">
        <v>988491</v>
      </c>
      <c r="AG118" s="15">
        <v>-627613</v>
      </c>
    </row>
    <row r="119" spans="2:33" x14ac:dyDescent="0.35">
      <c r="B119" s="118">
        <v>4</v>
      </c>
      <c r="C119" s="12" t="s">
        <v>77</v>
      </c>
      <c r="D119" s="110"/>
      <c r="E119" s="119" t="s">
        <v>35</v>
      </c>
      <c r="F119" s="16">
        <v>-318829.91603454453</v>
      </c>
      <c r="G119" s="15">
        <v>0</v>
      </c>
      <c r="H119" s="15">
        <v>0</v>
      </c>
      <c r="I119" s="15">
        <v>9862</v>
      </c>
      <c r="J119" s="15">
        <v>-9263</v>
      </c>
      <c r="K119" s="15">
        <v>522750</v>
      </c>
      <c r="L119" s="15">
        <v>2569950</v>
      </c>
      <c r="M119" s="15">
        <v>2938730</v>
      </c>
      <c r="N119" s="15">
        <v>1422392</v>
      </c>
      <c r="O119" s="15">
        <v>1985576</v>
      </c>
      <c r="P119" s="15">
        <v>-6762465</v>
      </c>
      <c r="Q119" s="15">
        <v>3901904</v>
      </c>
      <c r="R119" s="15">
        <v>-2127272</v>
      </c>
      <c r="S119" s="15">
        <v>-167438</v>
      </c>
      <c r="T119" s="15">
        <v>-7581912</v>
      </c>
      <c r="U119" s="15">
        <v>3095064</v>
      </c>
      <c r="V119" s="15">
        <v>-395337</v>
      </c>
      <c r="W119" s="15">
        <v>-1838470</v>
      </c>
      <c r="X119" s="15">
        <v>544150</v>
      </c>
      <c r="Y119" s="15">
        <v>-1763188</v>
      </c>
      <c r="Z119" s="15">
        <v>-891031</v>
      </c>
      <c r="AA119" s="15">
        <v>-279000</v>
      </c>
      <c r="AB119" s="15">
        <v>-352385</v>
      </c>
      <c r="AC119" s="15">
        <v>1059444</v>
      </c>
      <c r="AD119" s="15">
        <v>-1637084</v>
      </c>
      <c r="AE119" s="15">
        <v>-1039783</v>
      </c>
      <c r="AF119" s="15">
        <v>2381409</v>
      </c>
      <c r="AG119" s="15">
        <v>434769</v>
      </c>
    </row>
    <row r="120" spans="2:33" x14ac:dyDescent="0.35">
      <c r="B120" s="118">
        <v>5</v>
      </c>
      <c r="C120" s="12" t="s">
        <v>78</v>
      </c>
      <c r="D120" s="110"/>
      <c r="E120" s="119" t="s">
        <v>35</v>
      </c>
      <c r="F120" s="16">
        <v>5075888.8792207241</v>
      </c>
      <c r="G120" s="15">
        <v>0</v>
      </c>
      <c r="H120" s="15">
        <v>0</v>
      </c>
      <c r="I120" s="15">
        <v>2476113</v>
      </c>
      <c r="J120" s="15">
        <v>-6551234</v>
      </c>
      <c r="K120" s="15">
        <v>3094325</v>
      </c>
      <c r="L120" s="15">
        <v>17294829</v>
      </c>
      <c r="M120" s="15">
        <v>27629156</v>
      </c>
      <c r="N120" s="15">
        <v>-10284922</v>
      </c>
      <c r="O120" s="15">
        <v>5949211</v>
      </c>
      <c r="P120" s="15">
        <v>-24320488</v>
      </c>
      <c r="Q120" s="15">
        <v>13386628</v>
      </c>
      <c r="R120" s="15">
        <v>-8276462</v>
      </c>
      <c r="S120" s="15">
        <v>-6113407</v>
      </c>
      <c r="T120" s="15">
        <v>-24333548</v>
      </c>
      <c r="U120" s="15">
        <v>12049105</v>
      </c>
      <c r="V120" s="15">
        <v>-2949070</v>
      </c>
      <c r="W120" s="15">
        <v>-13774939</v>
      </c>
      <c r="X120" s="15">
        <v>7806351</v>
      </c>
      <c r="Y120" s="15">
        <v>-7067917</v>
      </c>
      <c r="Z120" s="15">
        <v>-731505</v>
      </c>
      <c r="AA120" s="15">
        <v>15006357</v>
      </c>
      <c r="AB120" s="15">
        <v>-482767</v>
      </c>
      <c r="AC120" s="15">
        <v>-105507</v>
      </c>
      <c r="AD120" s="15">
        <v>-3158744</v>
      </c>
      <c r="AE120" s="15">
        <v>1539491</v>
      </c>
      <c r="AF120" s="15">
        <v>561652</v>
      </c>
      <c r="AG120" s="15">
        <v>-208132</v>
      </c>
    </row>
    <row r="121" spans="2:33" x14ac:dyDescent="0.35">
      <c r="B121" s="118">
        <v>6</v>
      </c>
      <c r="C121" s="12" t="s">
        <v>107</v>
      </c>
      <c r="D121" s="110"/>
      <c r="E121" s="119" t="s">
        <v>35</v>
      </c>
      <c r="F121" s="16">
        <v>1473054.9137689089</v>
      </c>
      <c r="G121" s="15">
        <v>0</v>
      </c>
      <c r="H121" s="15">
        <v>0</v>
      </c>
      <c r="I121" s="15">
        <v>964741</v>
      </c>
      <c r="J121" s="15">
        <v>-1978043</v>
      </c>
      <c r="K121" s="15">
        <v>4462274</v>
      </c>
      <c r="L121" s="15">
        <v>12310454</v>
      </c>
      <c r="M121" s="15">
        <v>7495935</v>
      </c>
      <c r="N121" s="15">
        <v>1094155</v>
      </c>
      <c r="O121" s="15">
        <v>-9477185</v>
      </c>
      <c r="P121" s="15">
        <v>-2864296</v>
      </c>
      <c r="Q121" s="15">
        <v>10472652</v>
      </c>
      <c r="R121" s="15">
        <v>-11908292</v>
      </c>
      <c r="S121" s="15">
        <v>-4969051</v>
      </c>
      <c r="T121" s="15">
        <v>-13517263</v>
      </c>
      <c r="U121" s="15">
        <v>7923222</v>
      </c>
      <c r="V121" s="15">
        <v>212720</v>
      </c>
      <c r="W121" s="15">
        <v>-12740681</v>
      </c>
      <c r="X121" s="15">
        <v>732766</v>
      </c>
      <c r="Y121" s="15">
        <v>-625707</v>
      </c>
      <c r="Z121" s="15">
        <v>-309664</v>
      </c>
      <c r="AA121" s="15">
        <v>6411933</v>
      </c>
      <c r="AB121" s="15">
        <v>879639</v>
      </c>
      <c r="AC121" s="15">
        <v>-250327</v>
      </c>
      <c r="AD121" s="15">
        <v>-3655169</v>
      </c>
      <c r="AE121" s="15">
        <v>3476406</v>
      </c>
      <c r="AF121" s="15">
        <v>1465168</v>
      </c>
      <c r="AG121" s="15">
        <v>-496470</v>
      </c>
    </row>
    <row r="122" spans="2:33" x14ac:dyDescent="0.35">
      <c r="B122" s="107"/>
      <c r="C122" s="111"/>
      <c r="D122" s="111"/>
      <c r="E122" s="107"/>
      <c r="F122" s="79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</row>
    <row r="123" spans="2:33" x14ac:dyDescent="0.35">
      <c r="B123" s="112" t="s">
        <v>27</v>
      </c>
      <c r="C123" s="113"/>
      <c r="D123" s="113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</row>
    <row r="124" spans="2:33" x14ac:dyDescent="0.35">
      <c r="B124" s="114" t="s">
        <v>14</v>
      </c>
      <c r="C124" s="115" t="s">
        <v>13</v>
      </c>
      <c r="D124" s="115"/>
      <c r="E124" s="116" t="s">
        <v>22</v>
      </c>
      <c r="F124" s="116" t="s">
        <v>37</v>
      </c>
      <c r="G124" s="117" t="s">
        <v>80</v>
      </c>
      <c r="H124" s="117" t="s">
        <v>81</v>
      </c>
      <c r="I124" s="117" t="s">
        <v>82</v>
      </c>
      <c r="J124" s="117" t="s">
        <v>83</v>
      </c>
      <c r="K124" s="117" t="s">
        <v>84</v>
      </c>
      <c r="L124" s="117" t="s">
        <v>85</v>
      </c>
      <c r="M124" s="117" t="s">
        <v>86</v>
      </c>
      <c r="N124" s="117" t="s">
        <v>87</v>
      </c>
      <c r="O124" s="117" t="s">
        <v>88</v>
      </c>
      <c r="P124" s="117" t="s">
        <v>89</v>
      </c>
      <c r="Q124" s="117" t="s">
        <v>90</v>
      </c>
      <c r="R124" s="117" t="s">
        <v>91</v>
      </c>
      <c r="S124" s="117" t="s">
        <v>92</v>
      </c>
      <c r="T124" s="117" t="s">
        <v>93</v>
      </c>
      <c r="U124" s="117" t="s">
        <v>94</v>
      </c>
      <c r="V124" s="117" t="s">
        <v>95</v>
      </c>
      <c r="W124" s="117" t="s">
        <v>96</v>
      </c>
      <c r="X124" s="117" t="s">
        <v>97</v>
      </c>
      <c r="Y124" s="117" t="s">
        <v>98</v>
      </c>
      <c r="Z124" s="117" t="s">
        <v>99</v>
      </c>
      <c r="AA124" s="117" t="s">
        <v>100</v>
      </c>
      <c r="AB124" s="117" t="s">
        <v>101</v>
      </c>
      <c r="AC124" s="117" t="s">
        <v>102</v>
      </c>
      <c r="AD124" s="117" t="s">
        <v>103</v>
      </c>
      <c r="AE124" s="117" t="s">
        <v>106</v>
      </c>
      <c r="AF124" s="117" t="s">
        <v>135</v>
      </c>
      <c r="AG124" s="117" t="s">
        <v>136</v>
      </c>
    </row>
    <row r="125" spans="2:33" x14ac:dyDescent="0.35">
      <c r="B125" s="118">
        <v>1</v>
      </c>
      <c r="C125" s="12" t="s">
        <v>74</v>
      </c>
      <c r="D125" s="110"/>
      <c r="E125" s="119" t="s">
        <v>35</v>
      </c>
      <c r="F125" s="16">
        <v>-2855663.0553665468</v>
      </c>
      <c r="G125" s="15">
        <v>0</v>
      </c>
      <c r="H125" s="15">
        <v>0</v>
      </c>
      <c r="I125" s="15">
        <v>-52403</v>
      </c>
      <c r="J125" s="15">
        <v>-181725</v>
      </c>
      <c r="K125" s="15">
        <v>2278796</v>
      </c>
      <c r="L125" s="15">
        <v>-315461</v>
      </c>
      <c r="M125" s="15">
        <v>2417310</v>
      </c>
      <c r="N125" s="15">
        <v>-404693</v>
      </c>
      <c r="O125" s="15">
        <v>-5987745</v>
      </c>
      <c r="P125" s="15">
        <v>-4652693</v>
      </c>
      <c r="Q125" s="15">
        <v>350319</v>
      </c>
      <c r="R125" s="15">
        <v>-3658650</v>
      </c>
      <c r="S125" s="15">
        <v>-1649362</v>
      </c>
      <c r="T125" s="15">
        <v>162030</v>
      </c>
      <c r="U125" s="15">
        <v>1707415</v>
      </c>
      <c r="V125" s="15">
        <v>1182040</v>
      </c>
      <c r="W125" s="15">
        <v>-412347</v>
      </c>
      <c r="X125" s="15">
        <v>948191</v>
      </c>
      <c r="Y125" s="15">
        <v>275458</v>
      </c>
      <c r="Z125" s="15">
        <v>1865405</v>
      </c>
      <c r="AA125" s="15">
        <v>675299</v>
      </c>
      <c r="AB125" s="15">
        <v>-2591158</v>
      </c>
      <c r="AC125" s="15">
        <v>320569</v>
      </c>
      <c r="AD125" s="15">
        <v>1752180</v>
      </c>
      <c r="AE125" s="15">
        <v>1276833</v>
      </c>
      <c r="AF125" s="15">
        <v>1029784</v>
      </c>
      <c r="AG125" s="15">
        <v>2243574</v>
      </c>
    </row>
    <row r="126" spans="2:33" x14ac:dyDescent="0.35">
      <c r="B126" s="118">
        <v>2</v>
      </c>
      <c r="C126" s="12" t="s">
        <v>75</v>
      </c>
      <c r="D126" s="110"/>
      <c r="E126" s="119" t="s">
        <v>35</v>
      </c>
      <c r="F126" s="16">
        <v>-2855663.0553665468</v>
      </c>
      <c r="G126" s="15">
        <v>0</v>
      </c>
      <c r="H126" s="15">
        <v>0</v>
      </c>
      <c r="I126" s="15">
        <v>-52403</v>
      </c>
      <c r="J126" s="15">
        <v>-181725</v>
      </c>
      <c r="K126" s="15">
        <v>2278796</v>
      </c>
      <c r="L126" s="15">
        <v>-315461</v>
      </c>
      <c r="M126" s="15">
        <v>2417310</v>
      </c>
      <c r="N126" s="15">
        <v>-404693</v>
      </c>
      <c r="O126" s="15">
        <v>-5987745</v>
      </c>
      <c r="P126" s="15">
        <v>-4652693</v>
      </c>
      <c r="Q126" s="15">
        <v>350319</v>
      </c>
      <c r="R126" s="15">
        <v>-3658650</v>
      </c>
      <c r="S126" s="15">
        <v>-1649362</v>
      </c>
      <c r="T126" s="15">
        <v>162030</v>
      </c>
      <c r="U126" s="15">
        <v>1707415</v>
      </c>
      <c r="V126" s="15">
        <v>1182040</v>
      </c>
      <c r="W126" s="15">
        <v>-412347</v>
      </c>
      <c r="X126" s="15">
        <v>948191</v>
      </c>
      <c r="Y126" s="15">
        <v>275458</v>
      </c>
      <c r="Z126" s="15">
        <v>1865405</v>
      </c>
      <c r="AA126" s="15">
        <v>675299</v>
      </c>
      <c r="AB126" s="15">
        <v>-2591158</v>
      </c>
      <c r="AC126" s="15">
        <v>320569</v>
      </c>
      <c r="AD126" s="15">
        <v>1752180</v>
      </c>
      <c r="AE126" s="15">
        <v>1276833</v>
      </c>
      <c r="AF126" s="15">
        <v>1029784</v>
      </c>
      <c r="AG126" s="15">
        <v>2243574</v>
      </c>
    </row>
    <row r="127" spans="2:33" x14ac:dyDescent="0.35">
      <c r="B127" s="118">
        <v>3</v>
      </c>
      <c r="C127" s="12" t="s">
        <v>76</v>
      </c>
      <c r="D127" s="110"/>
      <c r="E127" s="119" t="s">
        <v>35</v>
      </c>
      <c r="F127" s="16">
        <v>2945149.7767343423</v>
      </c>
      <c r="G127" s="15">
        <v>0</v>
      </c>
      <c r="H127" s="15">
        <v>0</v>
      </c>
      <c r="I127" s="15">
        <v>136954</v>
      </c>
      <c r="J127" s="15">
        <v>6547</v>
      </c>
      <c r="K127" s="15">
        <v>2538613</v>
      </c>
      <c r="L127" s="15">
        <v>1047212</v>
      </c>
      <c r="M127" s="15">
        <v>4730454</v>
      </c>
      <c r="N127" s="15">
        <v>1083987</v>
      </c>
      <c r="O127" s="15">
        <v>-5321778</v>
      </c>
      <c r="P127" s="15">
        <v>-3937182</v>
      </c>
      <c r="Q127" s="15">
        <v>198787</v>
      </c>
      <c r="R127" s="15">
        <v>-3478814</v>
      </c>
      <c r="S127" s="15">
        <v>-1391812</v>
      </c>
      <c r="T127" s="15">
        <v>773137</v>
      </c>
      <c r="U127" s="15">
        <v>2308855</v>
      </c>
      <c r="V127" s="15">
        <v>1399877</v>
      </c>
      <c r="W127" s="15">
        <v>-130052</v>
      </c>
      <c r="X127" s="15">
        <v>1384936</v>
      </c>
      <c r="Y127" s="15">
        <v>477981</v>
      </c>
      <c r="Z127" s="15">
        <v>1879703</v>
      </c>
      <c r="AA127" s="15">
        <v>665023</v>
      </c>
      <c r="AB127" s="15">
        <v>-2739843</v>
      </c>
      <c r="AC127" s="15">
        <v>543015</v>
      </c>
      <c r="AD127" s="15">
        <v>1110765</v>
      </c>
      <c r="AE127" s="15">
        <v>1245284</v>
      </c>
      <c r="AF127" s="15">
        <v>880035</v>
      </c>
      <c r="AG127" s="15">
        <v>2113502</v>
      </c>
    </row>
    <row r="128" spans="2:33" x14ac:dyDescent="0.35">
      <c r="B128" s="118">
        <v>4</v>
      </c>
      <c r="C128" s="12" t="s">
        <v>77</v>
      </c>
      <c r="D128" s="110"/>
      <c r="E128" s="119" t="s">
        <v>35</v>
      </c>
      <c r="F128" s="16">
        <v>-1045557.398192293</v>
      </c>
      <c r="G128" s="15">
        <v>0</v>
      </c>
      <c r="H128" s="15">
        <v>0</v>
      </c>
      <c r="I128" s="15">
        <v>-25638</v>
      </c>
      <c r="J128" s="15">
        <v>-19825</v>
      </c>
      <c r="K128" s="15">
        <v>-249230</v>
      </c>
      <c r="L128" s="15">
        <v>-117661</v>
      </c>
      <c r="M128" s="15">
        <v>-219130</v>
      </c>
      <c r="N128" s="15">
        <v>-322715</v>
      </c>
      <c r="O128" s="15">
        <v>-667729</v>
      </c>
      <c r="P128" s="15">
        <v>-110579</v>
      </c>
      <c r="Q128" s="15">
        <v>-294909</v>
      </c>
      <c r="R128" s="15">
        <v>-287032</v>
      </c>
      <c r="S128" s="15">
        <v>-712653</v>
      </c>
      <c r="T128" s="15">
        <v>147629</v>
      </c>
      <c r="U128" s="15">
        <v>67325</v>
      </c>
      <c r="V128" s="15">
        <v>458112</v>
      </c>
      <c r="W128" s="15">
        <v>-122</v>
      </c>
      <c r="X128" s="15">
        <v>320223</v>
      </c>
      <c r="Y128" s="15">
        <v>259541</v>
      </c>
      <c r="Z128" s="15">
        <v>278857</v>
      </c>
      <c r="AA128" s="15">
        <v>-51282</v>
      </c>
      <c r="AB128" s="15">
        <v>336931</v>
      </c>
      <c r="AC128" s="15">
        <v>-570374</v>
      </c>
      <c r="AD128" s="15">
        <v>557666</v>
      </c>
      <c r="AE128" s="15">
        <v>326191</v>
      </c>
      <c r="AF128" s="15">
        <v>-17849</v>
      </c>
      <c r="AG128" s="15">
        <v>60892</v>
      </c>
    </row>
    <row r="129" spans="2:33" x14ac:dyDescent="0.35">
      <c r="B129" s="118">
        <v>5</v>
      </c>
      <c r="C129" s="12" t="s">
        <v>78</v>
      </c>
      <c r="D129" s="110"/>
      <c r="E129" s="119" t="s">
        <v>35</v>
      </c>
      <c r="F129" s="16">
        <v>-4235173.7904077899</v>
      </c>
      <c r="G129" s="15">
        <v>0</v>
      </c>
      <c r="H129" s="15">
        <v>0</v>
      </c>
      <c r="I129" s="15">
        <v>-1332614</v>
      </c>
      <c r="J129" s="15">
        <v>2916248</v>
      </c>
      <c r="K129" s="15">
        <v>649721</v>
      </c>
      <c r="L129" s="15">
        <v>-354698</v>
      </c>
      <c r="M129" s="15">
        <v>2188871</v>
      </c>
      <c r="N129" s="15">
        <v>-812743</v>
      </c>
      <c r="O129" s="15">
        <v>-6469383</v>
      </c>
      <c r="P129" s="15">
        <v>-4822418</v>
      </c>
      <c r="Q129" s="15">
        <v>169075</v>
      </c>
      <c r="R129" s="15">
        <v>-3619333</v>
      </c>
      <c r="S129" s="15">
        <v>-2068210</v>
      </c>
      <c r="T129" s="15">
        <v>-126989</v>
      </c>
      <c r="U129" s="15">
        <v>1391209</v>
      </c>
      <c r="V129" s="15">
        <v>1084215</v>
      </c>
      <c r="W129" s="15">
        <v>-511455</v>
      </c>
      <c r="X129" s="15">
        <v>928552</v>
      </c>
      <c r="Y129" s="15">
        <v>283532</v>
      </c>
      <c r="Z129" s="15">
        <v>1725397</v>
      </c>
      <c r="AA129" s="15">
        <v>709629</v>
      </c>
      <c r="AB129" s="15">
        <v>-2565237</v>
      </c>
      <c r="AC129" s="15">
        <v>363974</v>
      </c>
      <c r="AD129" s="15">
        <v>1772949</v>
      </c>
      <c r="AE129" s="15">
        <v>1214400</v>
      </c>
      <c r="AF129" s="15">
        <v>983309</v>
      </c>
      <c r="AG129" s="15">
        <v>2226440</v>
      </c>
    </row>
    <row r="130" spans="2:33" x14ac:dyDescent="0.35">
      <c r="B130" s="118">
        <v>6</v>
      </c>
      <c r="C130" s="12" t="s">
        <v>107</v>
      </c>
      <c r="D130" s="110"/>
      <c r="E130" s="119" t="s">
        <v>35</v>
      </c>
      <c r="F130" s="16">
        <v>2637094.5684404434</v>
      </c>
      <c r="G130" s="15">
        <v>0</v>
      </c>
      <c r="H130" s="15">
        <v>0</v>
      </c>
      <c r="I130" s="15">
        <v>-660382</v>
      </c>
      <c r="J130" s="15">
        <v>3104945</v>
      </c>
      <c r="K130" s="15">
        <v>1676465</v>
      </c>
      <c r="L130" s="15">
        <v>929181</v>
      </c>
      <c r="M130" s="15">
        <v>1342922</v>
      </c>
      <c r="N130" s="15">
        <v>-658367</v>
      </c>
      <c r="O130" s="15">
        <v>-1488297</v>
      </c>
      <c r="P130" s="15">
        <v>-1544063</v>
      </c>
      <c r="Q130" s="15">
        <v>485676</v>
      </c>
      <c r="R130" s="15">
        <v>-1320095</v>
      </c>
      <c r="S130" s="15">
        <v>-1589488</v>
      </c>
      <c r="T130" s="15">
        <v>-692549</v>
      </c>
      <c r="U130" s="15">
        <v>-161825</v>
      </c>
      <c r="V130" s="15">
        <v>196662</v>
      </c>
      <c r="W130" s="15">
        <v>-177378</v>
      </c>
      <c r="X130" s="15">
        <v>823572</v>
      </c>
      <c r="Y130" s="15">
        <v>365703</v>
      </c>
      <c r="Z130" s="15">
        <v>940431</v>
      </c>
      <c r="AA130" s="15">
        <v>427812</v>
      </c>
      <c r="AB130" s="15">
        <v>-1454736</v>
      </c>
      <c r="AC130" s="15">
        <v>339707</v>
      </c>
      <c r="AD130" s="15">
        <v>1833691</v>
      </c>
      <c r="AE130" s="15">
        <v>1147904</v>
      </c>
      <c r="AF130" s="15">
        <v>467476</v>
      </c>
      <c r="AG130" s="15">
        <v>793824</v>
      </c>
    </row>
    <row r="131" spans="2:33" x14ac:dyDescent="0.35">
      <c r="B131" s="107"/>
      <c r="C131" s="111"/>
      <c r="D131" s="111"/>
      <c r="E131" s="107"/>
      <c r="F131" s="79"/>
    </row>
    <row r="132" spans="2:33" x14ac:dyDescent="0.35">
      <c r="B132" s="112" t="s">
        <v>29</v>
      </c>
      <c r="C132" s="113"/>
      <c r="D132" s="113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</row>
    <row r="133" spans="2:33" x14ac:dyDescent="0.35">
      <c r="B133" s="114" t="s">
        <v>14</v>
      </c>
      <c r="C133" s="115" t="s">
        <v>13</v>
      </c>
      <c r="D133" s="115"/>
      <c r="E133" s="116" t="s">
        <v>22</v>
      </c>
      <c r="F133" s="116" t="s">
        <v>37</v>
      </c>
      <c r="G133" s="117" t="s">
        <v>80</v>
      </c>
      <c r="H133" s="117" t="s">
        <v>81</v>
      </c>
      <c r="I133" s="117" t="s">
        <v>82</v>
      </c>
      <c r="J133" s="117" t="s">
        <v>83</v>
      </c>
      <c r="K133" s="117" t="s">
        <v>84</v>
      </c>
      <c r="L133" s="117" t="s">
        <v>85</v>
      </c>
      <c r="M133" s="117" t="s">
        <v>86</v>
      </c>
      <c r="N133" s="117" t="s">
        <v>87</v>
      </c>
      <c r="O133" s="117" t="s">
        <v>88</v>
      </c>
      <c r="P133" s="117" t="s">
        <v>89</v>
      </c>
      <c r="Q133" s="117" t="s">
        <v>90</v>
      </c>
      <c r="R133" s="117" t="s">
        <v>91</v>
      </c>
      <c r="S133" s="117" t="s">
        <v>92</v>
      </c>
      <c r="T133" s="117" t="s">
        <v>93</v>
      </c>
      <c r="U133" s="117" t="s">
        <v>94</v>
      </c>
      <c r="V133" s="117" t="s">
        <v>95</v>
      </c>
      <c r="W133" s="117" t="s">
        <v>96</v>
      </c>
      <c r="X133" s="117" t="s">
        <v>97</v>
      </c>
      <c r="Y133" s="117" t="s">
        <v>98</v>
      </c>
      <c r="Z133" s="117" t="s">
        <v>99</v>
      </c>
      <c r="AA133" s="117" t="s">
        <v>100</v>
      </c>
      <c r="AB133" s="117" t="s">
        <v>101</v>
      </c>
      <c r="AC133" s="117" t="s">
        <v>102</v>
      </c>
      <c r="AD133" s="117" t="s">
        <v>103</v>
      </c>
      <c r="AE133" s="117" t="s">
        <v>106</v>
      </c>
      <c r="AF133" s="117" t="s">
        <v>135</v>
      </c>
      <c r="AG133" s="117" t="s">
        <v>136</v>
      </c>
    </row>
    <row r="134" spans="2:33" x14ac:dyDescent="0.35">
      <c r="B134" s="118">
        <v>1</v>
      </c>
      <c r="C134" s="12" t="s">
        <v>74</v>
      </c>
      <c r="D134" s="110"/>
      <c r="E134" s="119" t="s">
        <v>35</v>
      </c>
      <c r="F134" s="16">
        <v>41540.973158114233</v>
      </c>
      <c r="G134" s="15">
        <v>0</v>
      </c>
      <c r="H134" s="15">
        <v>0</v>
      </c>
      <c r="I134" s="15">
        <v>666</v>
      </c>
      <c r="J134" s="15">
        <v>497</v>
      </c>
      <c r="K134" s="15">
        <v>-475920</v>
      </c>
      <c r="L134" s="15">
        <v>122123</v>
      </c>
      <c r="M134" s="15">
        <v>-56131</v>
      </c>
      <c r="N134" s="15">
        <v>650367</v>
      </c>
      <c r="O134" s="15">
        <v>4039</v>
      </c>
      <c r="P134" s="15">
        <v>1023</v>
      </c>
      <c r="Q134" s="15">
        <v>1065</v>
      </c>
      <c r="R134" s="15">
        <v>-18942</v>
      </c>
      <c r="S134" s="15">
        <v>1173</v>
      </c>
      <c r="T134" s="15">
        <v>1250</v>
      </c>
      <c r="U134" s="15">
        <v>1302</v>
      </c>
      <c r="V134" s="15">
        <v>1371</v>
      </c>
      <c r="W134" s="15">
        <v>1388</v>
      </c>
      <c r="X134" s="15">
        <v>1543</v>
      </c>
      <c r="Y134" s="15">
        <v>-70755</v>
      </c>
      <c r="Z134" s="15">
        <v>1716</v>
      </c>
      <c r="AA134" s="15">
        <v>1788</v>
      </c>
      <c r="AB134" s="15">
        <v>1893</v>
      </c>
      <c r="AC134" s="15">
        <v>-85238</v>
      </c>
      <c r="AD134" s="15">
        <v>-69714</v>
      </c>
      <c r="AE134" s="15">
        <v>2181</v>
      </c>
      <c r="AF134" s="15">
        <v>2370</v>
      </c>
      <c r="AG134" s="15">
        <v>2466</v>
      </c>
    </row>
    <row r="135" spans="2:33" x14ac:dyDescent="0.35">
      <c r="B135" s="118">
        <v>2</v>
      </c>
      <c r="C135" s="12" t="s">
        <v>75</v>
      </c>
      <c r="D135" s="110"/>
      <c r="E135" s="119" t="s">
        <v>35</v>
      </c>
      <c r="F135" s="16">
        <v>41540.973158114233</v>
      </c>
      <c r="G135" s="15">
        <v>0</v>
      </c>
      <c r="H135" s="15">
        <v>0</v>
      </c>
      <c r="I135" s="15">
        <v>666</v>
      </c>
      <c r="J135" s="15">
        <v>497</v>
      </c>
      <c r="K135" s="15">
        <v>-475920</v>
      </c>
      <c r="L135" s="15">
        <v>122123</v>
      </c>
      <c r="M135" s="15">
        <v>-56131</v>
      </c>
      <c r="N135" s="15">
        <v>650367</v>
      </c>
      <c r="O135" s="15">
        <v>4039</v>
      </c>
      <c r="P135" s="15">
        <v>1023</v>
      </c>
      <c r="Q135" s="15">
        <v>1065</v>
      </c>
      <c r="R135" s="15">
        <v>-18942</v>
      </c>
      <c r="S135" s="15">
        <v>1173</v>
      </c>
      <c r="T135" s="15">
        <v>1250</v>
      </c>
      <c r="U135" s="15">
        <v>1302</v>
      </c>
      <c r="V135" s="15">
        <v>1371</v>
      </c>
      <c r="W135" s="15">
        <v>1388</v>
      </c>
      <c r="X135" s="15">
        <v>1543</v>
      </c>
      <c r="Y135" s="15">
        <v>-70755</v>
      </c>
      <c r="Z135" s="15">
        <v>1716</v>
      </c>
      <c r="AA135" s="15">
        <v>1788</v>
      </c>
      <c r="AB135" s="15">
        <v>1893</v>
      </c>
      <c r="AC135" s="15">
        <v>-85238</v>
      </c>
      <c r="AD135" s="15">
        <v>-69714</v>
      </c>
      <c r="AE135" s="15">
        <v>2181</v>
      </c>
      <c r="AF135" s="15">
        <v>2370</v>
      </c>
      <c r="AG135" s="15">
        <v>2466</v>
      </c>
    </row>
    <row r="136" spans="2:33" x14ac:dyDescent="0.35">
      <c r="B136" s="118">
        <v>3</v>
      </c>
      <c r="C136" s="12" t="s">
        <v>76</v>
      </c>
      <c r="D136" s="110"/>
      <c r="E136" s="119" t="s">
        <v>35</v>
      </c>
      <c r="F136" s="16">
        <v>517944.71317060734</v>
      </c>
      <c r="G136" s="15">
        <v>0</v>
      </c>
      <c r="H136" s="15">
        <v>0</v>
      </c>
      <c r="I136" s="15">
        <v>288</v>
      </c>
      <c r="J136" s="15">
        <v>462</v>
      </c>
      <c r="K136" s="15">
        <v>34380</v>
      </c>
      <c r="L136" s="15">
        <v>124739</v>
      </c>
      <c r="M136" s="15">
        <v>-51522</v>
      </c>
      <c r="N136" s="15">
        <v>782295</v>
      </c>
      <c r="O136" s="15">
        <v>4156</v>
      </c>
      <c r="P136" s="15">
        <v>436</v>
      </c>
      <c r="Q136" s="15">
        <v>522</v>
      </c>
      <c r="R136" s="15">
        <v>-19690</v>
      </c>
      <c r="S136" s="15">
        <v>590</v>
      </c>
      <c r="T136" s="15">
        <v>619</v>
      </c>
      <c r="U136" s="15">
        <v>666</v>
      </c>
      <c r="V136" s="15">
        <v>694</v>
      </c>
      <c r="W136" s="15">
        <v>546</v>
      </c>
      <c r="X136" s="15">
        <v>764</v>
      </c>
      <c r="Y136" s="15">
        <v>-81666</v>
      </c>
      <c r="Z136" s="15">
        <v>842</v>
      </c>
      <c r="AA136" s="15">
        <v>900</v>
      </c>
      <c r="AB136" s="15">
        <v>931</v>
      </c>
      <c r="AC136" s="15">
        <v>-73398</v>
      </c>
      <c r="AD136" s="15">
        <v>-68812</v>
      </c>
      <c r="AE136" s="15">
        <v>1083</v>
      </c>
      <c r="AF136" s="15">
        <v>1111</v>
      </c>
      <c r="AG136" s="15">
        <v>1466</v>
      </c>
    </row>
    <row r="137" spans="2:33" x14ac:dyDescent="0.35">
      <c r="B137" s="118">
        <v>4</v>
      </c>
      <c r="C137" s="12" t="s">
        <v>77</v>
      </c>
      <c r="D137" s="110"/>
      <c r="E137" s="119" t="s">
        <v>35</v>
      </c>
      <c r="F137" s="16">
        <v>161390.80292051929</v>
      </c>
      <c r="G137" s="15">
        <v>0</v>
      </c>
      <c r="H137" s="15">
        <v>0</v>
      </c>
      <c r="I137" s="15">
        <v>-65</v>
      </c>
      <c r="J137" s="15">
        <v>39</v>
      </c>
      <c r="K137" s="15">
        <v>28742</v>
      </c>
      <c r="L137" s="15">
        <v>56013</v>
      </c>
      <c r="M137" s="15">
        <v>-7384</v>
      </c>
      <c r="N137" s="15">
        <v>183730</v>
      </c>
      <c r="O137" s="15">
        <v>1072</v>
      </c>
      <c r="P137" s="15">
        <v>-85</v>
      </c>
      <c r="Q137" s="15">
        <v>-76</v>
      </c>
      <c r="R137" s="15">
        <v>-1189</v>
      </c>
      <c r="S137" s="15">
        <v>-76</v>
      </c>
      <c r="T137" s="15">
        <v>-86</v>
      </c>
      <c r="U137" s="15">
        <v>-75</v>
      </c>
      <c r="V137" s="15">
        <v>-83</v>
      </c>
      <c r="W137" s="15">
        <v>-184</v>
      </c>
      <c r="X137" s="15">
        <v>-106</v>
      </c>
      <c r="Y137" s="15">
        <v>-23099</v>
      </c>
      <c r="Z137" s="15">
        <v>-125</v>
      </c>
      <c r="AA137" s="15">
        <v>-114</v>
      </c>
      <c r="AB137" s="15">
        <v>-135</v>
      </c>
      <c r="AC137" s="15">
        <v>-21127</v>
      </c>
      <c r="AD137" s="15">
        <v>-2859</v>
      </c>
      <c r="AE137" s="15">
        <v>-147</v>
      </c>
      <c r="AF137" s="15">
        <v>-207</v>
      </c>
      <c r="AG137" s="15">
        <v>-18</v>
      </c>
    </row>
    <row r="138" spans="2:33" x14ac:dyDescent="0.35">
      <c r="B138" s="118">
        <v>5</v>
      </c>
      <c r="C138" s="12" t="s">
        <v>78</v>
      </c>
      <c r="D138" s="110"/>
      <c r="E138" s="119" t="s">
        <v>35</v>
      </c>
      <c r="F138" s="16">
        <v>100169.81031494313</v>
      </c>
      <c r="G138" s="15">
        <v>0</v>
      </c>
      <c r="H138" s="15">
        <v>0</v>
      </c>
      <c r="I138" s="15">
        <v>2946</v>
      </c>
      <c r="J138" s="15">
        <v>2364</v>
      </c>
      <c r="K138" s="15">
        <v>-465055</v>
      </c>
      <c r="L138" s="15">
        <v>120476</v>
      </c>
      <c r="M138" s="15">
        <v>-58299</v>
      </c>
      <c r="N138" s="15">
        <v>664742</v>
      </c>
      <c r="O138" s="15">
        <v>6733</v>
      </c>
      <c r="P138" s="15">
        <v>4632</v>
      </c>
      <c r="Q138" s="15">
        <v>4848</v>
      </c>
      <c r="R138" s="15">
        <v>-15069</v>
      </c>
      <c r="S138" s="15">
        <v>5384</v>
      </c>
      <c r="T138" s="15">
        <v>5723</v>
      </c>
      <c r="U138" s="15">
        <v>5971</v>
      </c>
      <c r="V138" s="15">
        <v>6279</v>
      </c>
      <c r="W138" s="15">
        <v>6552</v>
      </c>
      <c r="X138" s="15">
        <v>7049</v>
      </c>
      <c r="Y138" s="15">
        <v>-67594</v>
      </c>
      <c r="Z138" s="15">
        <v>7823</v>
      </c>
      <c r="AA138" s="15">
        <v>8169</v>
      </c>
      <c r="AB138" s="15">
        <v>8637</v>
      </c>
      <c r="AC138" s="15">
        <v>-71946</v>
      </c>
      <c r="AD138" s="15">
        <v>-61863</v>
      </c>
      <c r="AE138" s="15">
        <v>9951</v>
      </c>
      <c r="AF138" s="15">
        <v>10740</v>
      </c>
      <c r="AG138" s="15">
        <v>11590</v>
      </c>
    </row>
    <row r="139" spans="2:33" x14ac:dyDescent="0.35">
      <c r="B139" s="118">
        <v>6</v>
      </c>
      <c r="C139" s="12" t="s">
        <v>107</v>
      </c>
      <c r="D139" s="110"/>
      <c r="E139" s="119" t="s">
        <v>35</v>
      </c>
      <c r="F139" s="16">
        <v>-488340.65474173537</v>
      </c>
      <c r="G139" s="15">
        <v>0</v>
      </c>
      <c r="H139" s="15">
        <v>0</v>
      </c>
      <c r="I139" s="15">
        <v>2024</v>
      </c>
      <c r="J139" s="15">
        <v>1377</v>
      </c>
      <c r="K139" s="15">
        <v>-366490</v>
      </c>
      <c r="L139" s="15">
        <v>-51090</v>
      </c>
      <c r="M139" s="15">
        <v>-58843</v>
      </c>
      <c r="N139" s="15">
        <v>-147666</v>
      </c>
      <c r="O139" s="15">
        <v>-3295</v>
      </c>
      <c r="P139" s="15">
        <v>3189</v>
      </c>
      <c r="Q139" s="15">
        <v>3322</v>
      </c>
      <c r="R139" s="15">
        <v>-2644</v>
      </c>
      <c r="S139" s="15">
        <v>3680</v>
      </c>
      <c r="T139" s="15">
        <v>3917</v>
      </c>
      <c r="U139" s="15">
        <v>4081</v>
      </c>
      <c r="V139" s="15">
        <v>4295</v>
      </c>
      <c r="W139" s="15">
        <v>4478</v>
      </c>
      <c r="X139" s="15">
        <v>4828</v>
      </c>
      <c r="Y139" s="15">
        <v>-40043</v>
      </c>
      <c r="Z139" s="15">
        <v>5362</v>
      </c>
      <c r="AA139" s="15">
        <v>5591</v>
      </c>
      <c r="AB139" s="15">
        <v>5921</v>
      </c>
      <c r="AC139" s="15">
        <v>-129738</v>
      </c>
      <c r="AD139" s="15">
        <v>-24970</v>
      </c>
      <c r="AE139" s="15">
        <v>6820</v>
      </c>
      <c r="AF139" s="15">
        <v>7383</v>
      </c>
      <c r="AG139" s="15">
        <v>7844</v>
      </c>
    </row>
    <row r="140" spans="2:33" x14ac:dyDescent="0.35">
      <c r="B140" s="107"/>
      <c r="C140" s="111"/>
      <c r="D140" s="111"/>
      <c r="E140" s="107"/>
      <c r="F140" s="79"/>
    </row>
    <row r="141" spans="2:33" x14ac:dyDescent="0.35">
      <c r="B141" s="112" t="s">
        <v>65</v>
      </c>
      <c r="C141" s="113"/>
      <c r="D141" s="113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</row>
    <row r="142" spans="2:33" x14ac:dyDescent="0.35">
      <c r="B142" s="114" t="s">
        <v>14</v>
      </c>
      <c r="C142" s="115" t="s">
        <v>13</v>
      </c>
      <c r="D142" s="115"/>
      <c r="E142" s="116" t="s">
        <v>22</v>
      </c>
      <c r="F142" s="116" t="s">
        <v>37</v>
      </c>
      <c r="G142" s="117" t="s">
        <v>80</v>
      </c>
      <c r="H142" s="117" t="s">
        <v>81</v>
      </c>
      <c r="I142" s="117" t="s">
        <v>82</v>
      </c>
      <c r="J142" s="117" t="s">
        <v>83</v>
      </c>
      <c r="K142" s="117" t="s">
        <v>84</v>
      </c>
      <c r="L142" s="117" t="s">
        <v>85</v>
      </c>
      <c r="M142" s="117" t="s">
        <v>86</v>
      </c>
      <c r="N142" s="117" t="s">
        <v>87</v>
      </c>
      <c r="O142" s="117" t="s">
        <v>88</v>
      </c>
      <c r="P142" s="117" t="s">
        <v>89</v>
      </c>
      <c r="Q142" s="117" t="s">
        <v>90</v>
      </c>
      <c r="R142" s="117" t="s">
        <v>91</v>
      </c>
      <c r="S142" s="117" t="s">
        <v>92</v>
      </c>
      <c r="T142" s="117" t="s">
        <v>93</v>
      </c>
      <c r="U142" s="117" t="s">
        <v>94</v>
      </c>
      <c r="V142" s="117" t="s">
        <v>95</v>
      </c>
      <c r="W142" s="117" t="s">
        <v>96</v>
      </c>
      <c r="X142" s="117" t="s">
        <v>97</v>
      </c>
      <c r="Y142" s="117" t="s">
        <v>98</v>
      </c>
      <c r="Z142" s="117" t="s">
        <v>99</v>
      </c>
      <c r="AA142" s="117" t="s">
        <v>100</v>
      </c>
      <c r="AB142" s="117" t="s">
        <v>101</v>
      </c>
      <c r="AC142" s="117" t="s">
        <v>102</v>
      </c>
      <c r="AD142" s="117" t="s">
        <v>103</v>
      </c>
      <c r="AE142" s="117" t="s">
        <v>106</v>
      </c>
      <c r="AF142" s="117" t="s">
        <v>135</v>
      </c>
      <c r="AG142" s="117" t="s">
        <v>136</v>
      </c>
    </row>
    <row r="143" spans="2:33" x14ac:dyDescent="0.35">
      <c r="B143" s="118">
        <v>1</v>
      </c>
      <c r="C143" s="12" t="s">
        <v>74</v>
      </c>
      <c r="D143" s="110"/>
      <c r="E143" s="119" t="s">
        <v>35</v>
      </c>
      <c r="F143" s="16">
        <v>165648908.03977323</v>
      </c>
      <c r="G143" s="15">
        <v>0</v>
      </c>
      <c r="H143" s="15">
        <v>0</v>
      </c>
      <c r="I143" s="15">
        <v>-9012145</v>
      </c>
      <c r="J143" s="15">
        <v>3001425</v>
      </c>
      <c r="K143" s="15">
        <v>-3676934</v>
      </c>
      <c r="L143" s="15">
        <v>142821187</v>
      </c>
      <c r="M143" s="15">
        <v>158305322</v>
      </c>
      <c r="N143" s="15">
        <v>61026283</v>
      </c>
      <c r="O143" s="15">
        <v>15704190</v>
      </c>
      <c r="P143" s="15">
        <v>-72734843</v>
      </c>
      <c r="Q143" s="15">
        <v>-91609603</v>
      </c>
      <c r="R143" s="15">
        <v>93689276</v>
      </c>
      <c r="S143" s="15">
        <v>-55590630</v>
      </c>
      <c r="T143" s="15">
        <v>-3705807</v>
      </c>
      <c r="U143" s="15">
        <v>-36715837</v>
      </c>
      <c r="V143" s="15">
        <v>43571845</v>
      </c>
      <c r="W143" s="15">
        <v>15916426</v>
      </c>
      <c r="X143" s="15">
        <v>-46436334</v>
      </c>
      <c r="Y143" s="15">
        <v>-4992933</v>
      </c>
      <c r="Z143" s="15">
        <v>9336558</v>
      </c>
      <c r="AA143" s="15">
        <v>-22975160</v>
      </c>
      <c r="AB143" s="15">
        <v>20618598</v>
      </c>
      <c r="AC143" s="15">
        <v>-27455450</v>
      </c>
      <c r="AD143" s="15">
        <v>13987536</v>
      </c>
      <c r="AE143" s="15">
        <v>2795812</v>
      </c>
      <c r="AF143" s="15">
        <v>-9104262</v>
      </c>
      <c r="AG143" s="15">
        <v>414087</v>
      </c>
    </row>
    <row r="144" spans="2:33" x14ac:dyDescent="0.35">
      <c r="B144" s="118">
        <v>2</v>
      </c>
      <c r="C144" s="12" t="s">
        <v>75</v>
      </c>
      <c r="D144" s="110"/>
      <c r="E144" s="119" t="s">
        <v>35</v>
      </c>
      <c r="F144" s="16">
        <v>165648908.03977323</v>
      </c>
      <c r="G144" s="15">
        <v>0</v>
      </c>
      <c r="H144" s="15">
        <v>0</v>
      </c>
      <c r="I144" s="15">
        <v>-9012145</v>
      </c>
      <c r="J144" s="15">
        <v>3001425</v>
      </c>
      <c r="K144" s="15">
        <v>-3676934</v>
      </c>
      <c r="L144" s="15">
        <v>142821187</v>
      </c>
      <c r="M144" s="15">
        <v>158305322</v>
      </c>
      <c r="N144" s="15">
        <v>61026283</v>
      </c>
      <c r="O144" s="15">
        <v>15704190</v>
      </c>
      <c r="P144" s="15">
        <v>-72734843</v>
      </c>
      <c r="Q144" s="15">
        <v>-91609603</v>
      </c>
      <c r="R144" s="15">
        <v>93689276</v>
      </c>
      <c r="S144" s="15">
        <v>-55590630</v>
      </c>
      <c r="T144" s="15">
        <v>-3705807</v>
      </c>
      <c r="U144" s="15">
        <v>-36715837</v>
      </c>
      <c r="V144" s="15">
        <v>43571845</v>
      </c>
      <c r="W144" s="15">
        <v>15916426</v>
      </c>
      <c r="X144" s="15">
        <v>-46436334</v>
      </c>
      <c r="Y144" s="15">
        <v>-4992933</v>
      </c>
      <c r="Z144" s="15">
        <v>9336558</v>
      </c>
      <c r="AA144" s="15">
        <v>-22975160</v>
      </c>
      <c r="AB144" s="15">
        <v>20618598</v>
      </c>
      <c r="AC144" s="15">
        <v>-27455450</v>
      </c>
      <c r="AD144" s="15">
        <v>13987536</v>
      </c>
      <c r="AE144" s="15">
        <v>2795812</v>
      </c>
      <c r="AF144" s="15">
        <v>-9104262</v>
      </c>
      <c r="AG144" s="15">
        <v>414087</v>
      </c>
    </row>
    <row r="145" spans="2:33" x14ac:dyDescent="0.35">
      <c r="B145" s="118">
        <v>3</v>
      </c>
      <c r="C145" s="12" t="s">
        <v>76</v>
      </c>
      <c r="D145" s="110"/>
      <c r="E145" s="119" t="s">
        <v>35</v>
      </c>
      <c r="F145" s="16">
        <v>160021258.53723863</v>
      </c>
      <c r="G145" s="15">
        <v>0</v>
      </c>
      <c r="H145" s="15">
        <v>0</v>
      </c>
      <c r="I145" s="15">
        <v>-18779106</v>
      </c>
      <c r="J145" s="15">
        <v>3809586</v>
      </c>
      <c r="K145" s="15">
        <v>-57605026</v>
      </c>
      <c r="L145" s="15">
        <v>189267886</v>
      </c>
      <c r="M145" s="15">
        <v>167372409</v>
      </c>
      <c r="N145" s="15">
        <v>66828252</v>
      </c>
      <c r="O145" s="15">
        <v>15306655</v>
      </c>
      <c r="P145" s="15">
        <v>-80250370</v>
      </c>
      <c r="Q145" s="15">
        <v>-78358636</v>
      </c>
      <c r="R145" s="15">
        <v>85511013</v>
      </c>
      <c r="S145" s="15">
        <v>-56141489</v>
      </c>
      <c r="T145" s="15">
        <v>-9807540</v>
      </c>
      <c r="U145" s="15">
        <v>-32103443</v>
      </c>
      <c r="V145" s="15">
        <v>47513467</v>
      </c>
      <c r="W145" s="15">
        <v>13193574</v>
      </c>
      <c r="X145" s="15">
        <v>-46442117</v>
      </c>
      <c r="Y145" s="15">
        <v>-8229017</v>
      </c>
      <c r="Z145" s="15">
        <v>15985874</v>
      </c>
      <c r="AA145" s="15">
        <v>-28250419</v>
      </c>
      <c r="AB145" s="15">
        <v>28251253</v>
      </c>
      <c r="AC145" s="15">
        <v>-30792906</v>
      </c>
      <c r="AD145" s="15">
        <v>18599279</v>
      </c>
      <c r="AE145" s="15">
        <v>2202537</v>
      </c>
      <c r="AF145" s="15">
        <v>-10606808</v>
      </c>
      <c r="AG145" s="15">
        <v>1234796</v>
      </c>
    </row>
    <row r="146" spans="2:33" x14ac:dyDescent="0.35">
      <c r="B146" s="118">
        <v>4</v>
      </c>
      <c r="C146" s="12" t="s">
        <v>77</v>
      </c>
      <c r="D146" s="110"/>
      <c r="E146" s="119" t="s">
        <v>35</v>
      </c>
      <c r="F146" s="16">
        <v>41293659.991585456</v>
      </c>
      <c r="G146" s="15">
        <v>0</v>
      </c>
      <c r="H146" s="15">
        <v>0</v>
      </c>
      <c r="I146" s="15">
        <v>342677</v>
      </c>
      <c r="J146" s="15">
        <v>16870</v>
      </c>
      <c r="K146" s="15">
        <v>18629562</v>
      </c>
      <c r="L146" s="15">
        <v>8388081</v>
      </c>
      <c r="M146" s="15">
        <v>49066819</v>
      </c>
      <c r="N146" s="15">
        <v>-7578235</v>
      </c>
      <c r="O146" s="15">
        <v>-2778782</v>
      </c>
      <c r="P146" s="15">
        <v>-9304759</v>
      </c>
      <c r="Q146" s="15">
        <v>-1748419</v>
      </c>
      <c r="R146" s="15">
        <v>5088428</v>
      </c>
      <c r="S146" s="15">
        <v>963746</v>
      </c>
      <c r="T146" s="15">
        <v>-7067453</v>
      </c>
      <c r="U146" s="15">
        <v>-2433028</v>
      </c>
      <c r="V146" s="15">
        <v>-87043</v>
      </c>
      <c r="W146" s="15">
        <v>9996210</v>
      </c>
      <c r="X146" s="15">
        <v>-1592744</v>
      </c>
      <c r="Y146" s="15">
        <v>-9022133</v>
      </c>
      <c r="Z146" s="15">
        <v>4771758</v>
      </c>
      <c r="AA146" s="15">
        <v>4047582</v>
      </c>
      <c r="AB146" s="15">
        <v>-10672020</v>
      </c>
      <c r="AC146" s="15">
        <v>5060944</v>
      </c>
      <c r="AD146" s="15">
        <v>197711</v>
      </c>
      <c r="AE146" s="15">
        <v>1444188</v>
      </c>
      <c r="AF146" s="15">
        <v>-1532848</v>
      </c>
      <c r="AG146" s="15">
        <v>-191083</v>
      </c>
    </row>
    <row r="147" spans="2:33" x14ac:dyDescent="0.35">
      <c r="B147" s="118">
        <v>5</v>
      </c>
      <c r="C147" s="12" t="s">
        <v>78</v>
      </c>
      <c r="D147" s="110"/>
      <c r="E147" s="119" t="s">
        <v>35</v>
      </c>
      <c r="F147" s="16">
        <v>202344731.50103897</v>
      </c>
      <c r="G147" s="15">
        <v>0</v>
      </c>
      <c r="H147" s="15">
        <v>0</v>
      </c>
      <c r="I147" s="15">
        <v>311192243</v>
      </c>
      <c r="J147" s="15">
        <v>-233828479</v>
      </c>
      <c r="K147" s="15">
        <v>10227092</v>
      </c>
      <c r="L147" s="15">
        <v>66786076</v>
      </c>
      <c r="M147" s="15">
        <v>169061908</v>
      </c>
      <c r="N147" s="15">
        <v>63890154</v>
      </c>
      <c r="O147" s="15">
        <v>13740617</v>
      </c>
      <c r="P147" s="15">
        <v>-86757885</v>
      </c>
      <c r="Q147" s="15">
        <v>-90783877</v>
      </c>
      <c r="R147" s="15">
        <v>89974553</v>
      </c>
      <c r="S147" s="15">
        <v>-48962283</v>
      </c>
      <c r="T147" s="15">
        <v>-3270319</v>
      </c>
      <c r="U147" s="15">
        <v>-34238141</v>
      </c>
      <c r="V147" s="15">
        <v>37150447</v>
      </c>
      <c r="W147" s="15">
        <v>16075715</v>
      </c>
      <c r="X147" s="15">
        <v>-48886592</v>
      </c>
      <c r="Y147" s="15">
        <v>-4760878</v>
      </c>
      <c r="Z147" s="15">
        <v>11345646</v>
      </c>
      <c r="AA147" s="15">
        <v>-24379973</v>
      </c>
      <c r="AB147" s="15">
        <v>20787408</v>
      </c>
      <c r="AC147" s="15">
        <v>-27090795</v>
      </c>
      <c r="AD147" s="15">
        <v>13920993</v>
      </c>
      <c r="AE147" s="15">
        <v>2360481</v>
      </c>
      <c r="AF147" s="15">
        <v>-9096490</v>
      </c>
      <c r="AG147" s="15">
        <v>305279</v>
      </c>
    </row>
    <row r="148" spans="2:33" x14ac:dyDescent="0.35">
      <c r="B148" s="118">
        <v>6</v>
      </c>
      <c r="C148" s="12" t="s">
        <v>107</v>
      </c>
      <c r="D148" s="110"/>
      <c r="E148" s="119" t="s">
        <v>35</v>
      </c>
      <c r="F148" s="16">
        <v>188058228.73304525</v>
      </c>
      <c r="G148" s="15">
        <v>0</v>
      </c>
      <c r="H148" s="15">
        <v>0</v>
      </c>
      <c r="I148" s="15">
        <v>37459849</v>
      </c>
      <c r="J148" s="15">
        <v>18638026</v>
      </c>
      <c r="K148" s="15">
        <v>107467652</v>
      </c>
      <c r="L148" s="15">
        <v>32080622</v>
      </c>
      <c r="M148" s="15">
        <v>77381315</v>
      </c>
      <c r="N148" s="15">
        <v>38456432</v>
      </c>
      <c r="O148" s="15">
        <v>2920952</v>
      </c>
      <c r="P148" s="15">
        <v>-32022984</v>
      </c>
      <c r="Q148" s="15">
        <v>-62626569</v>
      </c>
      <c r="R148" s="15">
        <v>44439980</v>
      </c>
      <c r="S148" s="15">
        <v>3469429</v>
      </c>
      <c r="T148" s="15">
        <v>-12216056</v>
      </c>
      <c r="U148" s="15">
        <v>-4703018</v>
      </c>
      <c r="V148" s="15">
        <v>3308951</v>
      </c>
      <c r="W148" s="15">
        <v>8869651</v>
      </c>
      <c r="X148" s="15">
        <v>-27400664</v>
      </c>
      <c r="Y148" s="15">
        <v>-2610206</v>
      </c>
      <c r="Z148" s="15">
        <v>6191064</v>
      </c>
      <c r="AA148" s="15">
        <v>-8668475</v>
      </c>
      <c r="AB148" s="15">
        <v>7262065</v>
      </c>
      <c r="AC148" s="15">
        <v>-14015811</v>
      </c>
      <c r="AD148" s="15">
        <v>6309389</v>
      </c>
      <c r="AE148" s="15">
        <v>-2923635</v>
      </c>
      <c r="AF148" s="15">
        <v>-1477350</v>
      </c>
      <c r="AG148" s="15">
        <v>827737</v>
      </c>
    </row>
    <row r="149" spans="2:33" x14ac:dyDescent="0.35">
      <c r="F149" s="94"/>
    </row>
    <row r="150" spans="2:33" x14ac:dyDescent="0.35">
      <c r="B150" s="38" t="s">
        <v>117</v>
      </c>
      <c r="C150" s="38"/>
      <c r="D150" s="38"/>
      <c r="E150" s="47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</row>
    <row r="151" spans="2:33" x14ac:dyDescent="0.35">
      <c r="B151" s="39" t="s">
        <v>14</v>
      </c>
      <c r="C151" s="39" t="s">
        <v>13</v>
      </c>
      <c r="D151" s="39"/>
      <c r="E151" s="43" t="s">
        <v>7</v>
      </c>
      <c r="F151" s="43" t="s">
        <v>37</v>
      </c>
      <c r="G151" s="117" t="s">
        <v>80</v>
      </c>
      <c r="H151" s="117" t="s">
        <v>81</v>
      </c>
      <c r="I151" s="117" t="s">
        <v>82</v>
      </c>
      <c r="J151" s="117" t="s">
        <v>83</v>
      </c>
      <c r="K151" s="117" t="s">
        <v>84</v>
      </c>
      <c r="L151" s="117" t="s">
        <v>85</v>
      </c>
      <c r="M151" s="117" t="s">
        <v>86</v>
      </c>
      <c r="N151" s="117" t="s">
        <v>87</v>
      </c>
      <c r="O151" s="117" t="s">
        <v>88</v>
      </c>
      <c r="P151" s="117" t="s">
        <v>89</v>
      </c>
      <c r="Q151" s="117" t="s">
        <v>90</v>
      </c>
      <c r="R151" s="117" t="s">
        <v>91</v>
      </c>
      <c r="S151" s="117" t="s">
        <v>92</v>
      </c>
      <c r="T151" s="117" t="s">
        <v>93</v>
      </c>
      <c r="U151" s="117" t="s">
        <v>94</v>
      </c>
      <c r="V151" s="117" t="s">
        <v>95</v>
      </c>
      <c r="W151" s="117" t="s">
        <v>96</v>
      </c>
      <c r="X151" s="117" t="s">
        <v>97</v>
      </c>
      <c r="Y151" s="117" t="s">
        <v>98</v>
      </c>
      <c r="Z151" s="117" t="s">
        <v>99</v>
      </c>
      <c r="AA151" s="117" t="s">
        <v>100</v>
      </c>
      <c r="AB151" s="117" t="s">
        <v>101</v>
      </c>
      <c r="AC151" s="117" t="s">
        <v>102</v>
      </c>
      <c r="AD151" s="117" t="s">
        <v>103</v>
      </c>
      <c r="AE151" s="117" t="s">
        <v>106</v>
      </c>
      <c r="AF151" s="117" t="s">
        <v>135</v>
      </c>
      <c r="AG151" s="117" t="s">
        <v>136</v>
      </c>
    </row>
    <row r="152" spans="2:33" x14ac:dyDescent="0.35">
      <c r="B152" s="118">
        <v>1</v>
      </c>
      <c r="C152" s="77" t="s">
        <v>74</v>
      </c>
      <c r="D152" s="42"/>
      <c r="E152" s="48" t="s">
        <v>35</v>
      </c>
      <c r="F152" s="16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</row>
    <row r="153" spans="2:33" x14ac:dyDescent="0.35">
      <c r="B153" s="118">
        <v>2</v>
      </c>
      <c r="C153" s="77" t="s">
        <v>75</v>
      </c>
      <c r="D153" s="42"/>
      <c r="E153" s="48" t="s">
        <v>35</v>
      </c>
      <c r="F153" s="16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</row>
    <row r="154" spans="2:33" x14ac:dyDescent="0.35">
      <c r="B154" s="118">
        <v>3</v>
      </c>
      <c r="C154" s="77" t="s">
        <v>76</v>
      </c>
      <c r="D154" s="42"/>
      <c r="E154" s="48" t="s">
        <v>35</v>
      </c>
      <c r="F154" s="16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</row>
    <row r="155" spans="2:33" x14ac:dyDescent="0.35">
      <c r="B155" s="118">
        <v>4</v>
      </c>
      <c r="C155" s="77" t="s">
        <v>77</v>
      </c>
      <c r="D155" s="42"/>
      <c r="E155" s="48" t="s">
        <v>35</v>
      </c>
      <c r="F155" s="16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</row>
    <row r="156" spans="2:33" x14ac:dyDescent="0.35">
      <c r="B156" s="118">
        <v>5</v>
      </c>
      <c r="C156" s="77" t="s">
        <v>78</v>
      </c>
      <c r="D156" s="42"/>
      <c r="E156" s="48" t="s">
        <v>35</v>
      </c>
      <c r="F156" s="16">
        <v>7877885.474312664</v>
      </c>
      <c r="G156" s="15">
        <v>0</v>
      </c>
      <c r="H156" s="15">
        <v>0</v>
      </c>
      <c r="I156" s="15">
        <v>3250000</v>
      </c>
      <c r="J156" s="15">
        <v>3250000</v>
      </c>
      <c r="K156" s="15">
        <v>3250000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</row>
    <row r="157" spans="2:33" x14ac:dyDescent="0.35">
      <c r="B157" s="118">
        <v>6</v>
      </c>
      <c r="C157" s="77" t="s">
        <v>107</v>
      </c>
      <c r="D157" s="42"/>
      <c r="E157" s="48" t="s">
        <v>35</v>
      </c>
      <c r="F157" s="16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</row>
    <row r="158" spans="2:33" x14ac:dyDescent="0.35">
      <c r="B158" s="107"/>
      <c r="C158" s="111"/>
      <c r="D158" s="111"/>
      <c r="E158" s="107"/>
      <c r="F158" s="79"/>
      <c r="H158" s="79"/>
      <c r="I158" s="79"/>
    </row>
    <row r="159" spans="2:33" x14ac:dyDescent="0.35">
      <c r="B159" s="38" t="s">
        <v>119</v>
      </c>
      <c r="C159" s="38"/>
      <c r="D159" s="38"/>
      <c r="E159" s="47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</row>
    <row r="160" spans="2:33" x14ac:dyDescent="0.35">
      <c r="B160" s="39" t="s">
        <v>14</v>
      </c>
      <c r="C160" s="39" t="s">
        <v>13</v>
      </c>
      <c r="D160" s="39"/>
      <c r="E160" s="43" t="s">
        <v>7</v>
      </c>
      <c r="F160" s="43" t="s">
        <v>37</v>
      </c>
      <c r="G160" s="117" t="s">
        <v>80</v>
      </c>
      <c r="H160" s="117" t="s">
        <v>81</v>
      </c>
      <c r="I160" s="117" t="s">
        <v>82</v>
      </c>
      <c r="J160" s="117" t="s">
        <v>83</v>
      </c>
      <c r="K160" s="117" t="s">
        <v>84</v>
      </c>
      <c r="L160" s="117" t="s">
        <v>85</v>
      </c>
      <c r="M160" s="117" t="s">
        <v>86</v>
      </c>
      <c r="N160" s="117" t="s">
        <v>87</v>
      </c>
      <c r="O160" s="117" t="s">
        <v>88</v>
      </c>
      <c r="P160" s="117" t="s">
        <v>89</v>
      </c>
      <c r="Q160" s="117" t="s">
        <v>90</v>
      </c>
      <c r="R160" s="117" t="s">
        <v>91</v>
      </c>
      <c r="S160" s="117" t="s">
        <v>92</v>
      </c>
      <c r="T160" s="117" t="s">
        <v>93</v>
      </c>
      <c r="U160" s="117" t="s">
        <v>94</v>
      </c>
      <c r="V160" s="117" t="s">
        <v>95</v>
      </c>
      <c r="W160" s="117" t="s">
        <v>96</v>
      </c>
      <c r="X160" s="117" t="s">
        <v>97</v>
      </c>
      <c r="Y160" s="117" t="s">
        <v>98</v>
      </c>
      <c r="Z160" s="117" t="s">
        <v>99</v>
      </c>
      <c r="AA160" s="117" t="s">
        <v>100</v>
      </c>
      <c r="AB160" s="117" t="s">
        <v>101</v>
      </c>
      <c r="AC160" s="117" t="s">
        <v>102</v>
      </c>
      <c r="AD160" s="117" t="s">
        <v>103</v>
      </c>
      <c r="AE160" s="117" t="s">
        <v>106</v>
      </c>
      <c r="AF160" s="117" t="s">
        <v>135</v>
      </c>
      <c r="AG160" s="117" t="s">
        <v>136</v>
      </c>
    </row>
    <row r="161" spans="2:33" x14ac:dyDescent="0.35">
      <c r="B161" s="118">
        <v>1</v>
      </c>
      <c r="C161" s="77" t="s">
        <v>74</v>
      </c>
      <c r="D161" s="42"/>
      <c r="E161" s="48" t="s">
        <v>35</v>
      </c>
      <c r="F161" s="16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</row>
    <row r="162" spans="2:33" x14ac:dyDescent="0.35">
      <c r="B162" s="118">
        <v>2</v>
      </c>
      <c r="C162" s="77" t="s">
        <v>75</v>
      </c>
      <c r="D162" s="42"/>
      <c r="E162" s="48" t="s">
        <v>35</v>
      </c>
      <c r="F162" s="16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</row>
    <row r="163" spans="2:33" x14ac:dyDescent="0.35">
      <c r="B163" s="118">
        <v>3</v>
      </c>
      <c r="C163" s="77" t="s">
        <v>76</v>
      </c>
      <c r="D163" s="42"/>
      <c r="E163" s="48" t="s">
        <v>35</v>
      </c>
      <c r="F163" s="16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</row>
    <row r="164" spans="2:33" x14ac:dyDescent="0.35">
      <c r="B164" s="118">
        <v>4</v>
      </c>
      <c r="C164" s="77" t="s">
        <v>77</v>
      </c>
      <c r="D164" s="42"/>
      <c r="E164" s="48" t="s">
        <v>35</v>
      </c>
      <c r="F164" s="16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</row>
    <row r="165" spans="2:33" x14ac:dyDescent="0.35">
      <c r="B165" s="118">
        <v>5</v>
      </c>
      <c r="C165" s="77" t="s">
        <v>78</v>
      </c>
      <c r="D165" s="42"/>
      <c r="E165" s="48" t="s">
        <v>35</v>
      </c>
      <c r="F165" s="16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</row>
    <row r="166" spans="2:33" x14ac:dyDescent="0.35">
      <c r="B166" s="118">
        <v>6</v>
      </c>
      <c r="C166" s="77" t="s">
        <v>107</v>
      </c>
      <c r="D166" s="42"/>
      <c r="E166" s="48" t="s">
        <v>35</v>
      </c>
      <c r="F166" s="16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</row>
    <row r="168" spans="2:33" x14ac:dyDescent="0.35">
      <c r="B168" s="107"/>
      <c r="C168" s="107"/>
      <c r="D168" s="107"/>
      <c r="E168" s="107"/>
      <c r="F168" s="107"/>
    </row>
    <row r="169" spans="2:33" x14ac:dyDescent="0.35">
      <c r="B169" s="107"/>
      <c r="C169" s="107"/>
      <c r="D169" s="107"/>
      <c r="E169" s="107"/>
      <c r="F169" s="107"/>
    </row>
    <row r="170" spans="2:33" x14ac:dyDescent="0.35">
      <c r="B170" s="107"/>
      <c r="C170" s="107"/>
      <c r="D170" s="107"/>
      <c r="E170" s="107"/>
      <c r="F170" s="107"/>
    </row>
    <row r="171" spans="2:33" x14ac:dyDescent="0.35">
      <c r="B171" s="107"/>
      <c r="C171" s="107"/>
      <c r="D171" s="107"/>
      <c r="E171" s="107"/>
      <c r="F171" s="107"/>
    </row>
    <row r="172" spans="2:33" x14ac:dyDescent="0.35">
      <c r="B172" s="107"/>
      <c r="C172" s="107"/>
      <c r="D172" s="107"/>
      <c r="E172" s="107"/>
      <c r="F172" s="107"/>
    </row>
    <row r="173" spans="2:33" x14ac:dyDescent="0.35">
      <c r="B173" s="107"/>
      <c r="C173" s="107"/>
      <c r="D173" s="107"/>
      <c r="E173" s="107"/>
      <c r="F173" s="107"/>
    </row>
    <row r="174" spans="2:33" x14ac:dyDescent="0.35">
      <c r="B174" s="107"/>
      <c r="C174" s="107"/>
      <c r="D174" s="107"/>
      <c r="E174" s="107"/>
      <c r="F174" s="107"/>
    </row>
    <row r="175" spans="2:33" x14ac:dyDescent="0.35">
      <c r="B175" s="107"/>
      <c r="C175" s="107"/>
      <c r="D175" s="107"/>
      <c r="E175" s="107"/>
      <c r="F175" s="107"/>
    </row>
    <row r="176" spans="2:33" x14ac:dyDescent="0.35">
      <c r="B176" s="107"/>
      <c r="C176" s="107"/>
      <c r="D176" s="107"/>
      <c r="E176" s="107"/>
      <c r="F176" s="107"/>
    </row>
    <row r="177" s="107" customFormat="1" x14ac:dyDescent="0.35"/>
    <row r="178" s="107" customFormat="1" x14ac:dyDescent="0.35"/>
    <row r="179" s="107" customFormat="1" x14ac:dyDescent="0.35"/>
    <row r="180" s="107" customFormat="1" x14ac:dyDescent="0.35"/>
    <row r="181" s="107" customFormat="1" x14ac:dyDescent="0.35"/>
    <row r="182" s="107" customFormat="1" x14ac:dyDescent="0.35"/>
    <row r="183" s="107" customFormat="1" x14ac:dyDescent="0.35"/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4F4D3-9BFE-470F-8255-D657FD368EF2}">
  <sheetPr codeName="Sheet11">
    <tabColor theme="3"/>
  </sheetPr>
  <dimension ref="A1:AG156"/>
  <sheetViews>
    <sheetView topLeftCell="A106" zoomScale="70" zoomScaleNormal="70" workbookViewId="0">
      <selection activeCell="I30" sqref="I30"/>
    </sheetView>
  </sheetViews>
  <sheetFormatPr defaultColWidth="9.23046875" defaultRowHeight="15.5" x14ac:dyDescent="0.35"/>
  <cols>
    <col min="1" max="1" width="8.53515625" style="107" customWidth="1"/>
    <col min="2" max="2" width="9.23046875" style="67"/>
    <col min="3" max="3" width="18.07421875" style="103" bestFit="1" customWidth="1"/>
    <col min="4" max="4" width="20.84375" style="103" customWidth="1"/>
    <col min="5" max="5" width="9.23046875" style="67"/>
    <col min="6" max="6" width="13.84375" style="67" bestFit="1" customWidth="1"/>
    <col min="7" max="7" width="14.4609375" style="107" customWidth="1"/>
    <col min="8" max="33" width="13.69140625" style="107" customWidth="1"/>
    <col min="34" max="16384" width="9.23046875" style="107"/>
  </cols>
  <sheetData>
    <row r="1" spans="2:33" ht="18" x14ac:dyDescent="0.4">
      <c r="B1" s="1" t="s">
        <v>167</v>
      </c>
      <c r="C1" s="111"/>
      <c r="D1" s="111"/>
      <c r="E1" s="107"/>
      <c r="G1" s="125"/>
      <c r="H1" s="126"/>
      <c r="I1" s="106"/>
      <c r="J1" s="106"/>
      <c r="K1" s="106"/>
      <c r="L1" s="106"/>
      <c r="M1" s="106"/>
      <c r="N1" s="106"/>
      <c r="O1" s="106"/>
    </row>
    <row r="2" spans="2:33" x14ac:dyDescent="0.35">
      <c r="B2" s="2" t="s">
        <v>45</v>
      </c>
      <c r="C2" s="111"/>
      <c r="D2" s="111"/>
      <c r="E2" s="107"/>
      <c r="F2" s="101"/>
      <c r="G2" s="101"/>
      <c r="H2" s="126"/>
      <c r="I2" s="126"/>
      <c r="J2" s="126"/>
      <c r="K2" s="126"/>
      <c r="L2" s="126"/>
      <c r="M2" s="126"/>
      <c r="N2" s="126"/>
      <c r="O2" s="126"/>
      <c r="P2" s="82"/>
    </row>
    <row r="3" spans="2:33" x14ac:dyDescent="0.35">
      <c r="B3" s="107"/>
      <c r="C3" s="111"/>
      <c r="D3" s="111"/>
      <c r="E3" s="107"/>
      <c r="F3" s="98"/>
      <c r="I3" s="13"/>
      <c r="J3" s="13"/>
      <c r="K3" s="13"/>
      <c r="L3" s="13"/>
      <c r="M3" s="13"/>
      <c r="N3" s="13"/>
      <c r="O3" s="13"/>
      <c r="P3" s="82"/>
    </row>
    <row r="4" spans="2:33" x14ac:dyDescent="0.35">
      <c r="B4" s="107"/>
      <c r="C4" s="111"/>
      <c r="D4" s="111"/>
      <c r="E4" s="107"/>
      <c r="F4" s="98"/>
      <c r="I4" s="13"/>
      <c r="J4" s="13"/>
      <c r="K4" s="13"/>
      <c r="L4" s="13"/>
      <c r="M4" s="13"/>
      <c r="N4" s="13"/>
      <c r="O4" s="13"/>
    </row>
    <row r="5" spans="2:33" ht="21" x14ac:dyDescent="0.5">
      <c r="B5" s="108" t="s">
        <v>62</v>
      </c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</row>
    <row r="6" spans="2:33" x14ac:dyDescent="0.35">
      <c r="B6" s="107"/>
      <c r="C6" s="111"/>
      <c r="D6" s="111"/>
      <c r="E6" s="107"/>
      <c r="F6" s="107"/>
      <c r="I6" s="13"/>
      <c r="J6" s="13"/>
      <c r="K6" s="13"/>
      <c r="L6" s="13"/>
    </row>
    <row r="7" spans="2:33" x14ac:dyDescent="0.35">
      <c r="B7" s="39" t="s">
        <v>5</v>
      </c>
      <c r="C7" s="39"/>
      <c r="D7" s="39"/>
      <c r="E7" s="43" t="s">
        <v>7</v>
      </c>
      <c r="F7" s="43" t="s">
        <v>105</v>
      </c>
      <c r="G7" s="43" t="s">
        <v>124</v>
      </c>
      <c r="H7" s="43" t="s">
        <v>125</v>
      </c>
      <c r="I7" s="13"/>
      <c r="J7" s="161"/>
      <c r="K7" s="161"/>
      <c r="L7" s="161"/>
      <c r="M7" s="13"/>
      <c r="N7" s="13"/>
    </row>
    <row r="8" spans="2:33" x14ac:dyDescent="0.35">
      <c r="B8" s="40" t="s">
        <v>61</v>
      </c>
      <c r="C8" s="42"/>
      <c r="D8" s="42"/>
      <c r="E8" s="48" t="s">
        <v>51</v>
      </c>
      <c r="F8" s="133">
        <v>0.52</v>
      </c>
      <c r="G8" s="133">
        <v>0.3</v>
      </c>
      <c r="H8" s="133">
        <v>0.18</v>
      </c>
      <c r="I8" s="142"/>
      <c r="J8" s="106"/>
      <c r="K8" s="106"/>
      <c r="L8" s="106"/>
      <c r="M8" s="142"/>
      <c r="N8" s="142"/>
    </row>
    <row r="9" spans="2:33" x14ac:dyDescent="0.35">
      <c r="B9" s="107"/>
      <c r="C9" s="111"/>
      <c r="D9" s="111"/>
      <c r="E9" s="107"/>
      <c r="F9" s="107"/>
      <c r="I9" s="13"/>
      <c r="J9" s="106"/>
      <c r="K9" s="106"/>
      <c r="L9" s="13"/>
      <c r="M9" s="13"/>
      <c r="N9" s="13"/>
    </row>
    <row r="10" spans="2:33" ht="21" x14ac:dyDescent="0.5">
      <c r="B10" s="108" t="s">
        <v>48</v>
      </c>
      <c r="C10" s="109"/>
      <c r="D10" s="109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</row>
    <row r="11" spans="2:33" x14ac:dyDescent="0.35">
      <c r="B11" s="107"/>
      <c r="C11" s="111"/>
      <c r="D11" s="111"/>
      <c r="E11" s="107"/>
      <c r="F11" s="121"/>
      <c r="I11" s="106"/>
      <c r="J11" s="122"/>
    </row>
    <row r="12" spans="2:33" x14ac:dyDescent="0.35">
      <c r="B12" s="112" t="s">
        <v>36</v>
      </c>
      <c r="C12" s="113"/>
      <c r="D12" s="113"/>
      <c r="E12" s="9"/>
      <c r="F12" s="9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2:33" x14ac:dyDescent="0.35">
      <c r="B13" s="114" t="s">
        <v>14</v>
      </c>
      <c r="C13" s="115" t="s">
        <v>13</v>
      </c>
      <c r="D13" s="115"/>
      <c r="E13" s="116" t="s">
        <v>22</v>
      </c>
      <c r="F13" s="116" t="s">
        <v>38</v>
      </c>
      <c r="G13" s="117" t="s">
        <v>80</v>
      </c>
      <c r="H13" s="117" t="s">
        <v>81</v>
      </c>
      <c r="I13" s="117" t="s">
        <v>82</v>
      </c>
      <c r="J13" s="117" t="s">
        <v>83</v>
      </c>
      <c r="K13" s="117" t="s">
        <v>84</v>
      </c>
      <c r="L13" s="117" t="s">
        <v>85</v>
      </c>
      <c r="M13" s="117" t="s">
        <v>86</v>
      </c>
      <c r="N13" s="117" t="s">
        <v>87</v>
      </c>
      <c r="O13" s="117" t="s">
        <v>88</v>
      </c>
      <c r="P13" s="117" t="s">
        <v>89</v>
      </c>
      <c r="Q13" s="117" t="s">
        <v>90</v>
      </c>
      <c r="R13" s="117" t="s">
        <v>91</v>
      </c>
      <c r="S13" s="117" t="s">
        <v>92</v>
      </c>
      <c r="T13" s="117" t="s">
        <v>93</v>
      </c>
      <c r="U13" s="117" t="s">
        <v>94</v>
      </c>
      <c r="V13" s="117" t="s">
        <v>95</v>
      </c>
      <c r="W13" s="117" t="s">
        <v>96</v>
      </c>
      <c r="X13" s="117" t="s">
        <v>97</v>
      </c>
      <c r="Y13" s="117" t="s">
        <v>98</v>
      </c>
      <c r="Z13" s="117" t="s">
        <v>99</v>
      </c>
      <c r="AA13" s="117" t="s">
        <v>100</v>
      </c>
      <c r="AB13" s="117" t="s">
        <v>101</v>
      </c>
      <c r="AC13" s="117" t="s">
        <v>102</v>
      </c>
      <c r="AD13" s="117" t="s">
        <v>103</v>
      </c>
      <c r="AE13" s="117" t="s">
        <v>106</v>
      </c>
      <c r="AF13" s="117" t="s">
        <v>135</v>
      </c>
      <c r="AG13" s="117" t="s">
        <v>136</v>
      </c>
    </row>
    <row r="14" spans="2:33" x14ac:dyDescent="0.35">
      <c r="B14" s="118">
        <v>1</v>
      </c>
      <c r="C14" s="12" t="s">
        <v>74</v>
      </c>
      <c r="D14" s="110"/>
      <c r="E14" s="119" t="s">
        <v>35</v>
      </c>
      <c r="F14" s="18">
        <v>63172650.221391007</v>
      </c>
      <c r="G14" s="17">
        <v>-500000</v>
      </c>
      <c r="H14" s="17">
        <v>-16488485.576923078</v>
      </c>
      <c r="I14" s="17">
        <v>-67440589.970192313</v>
      </c>
      <c r="J14" s="17">
        <v>-82082965.788461536</v>
      </c>
      <c r="K14" s="17">
        <v>58134165.295576923</v>
      </c>
      <c r="L14" s="17">
        <v>74719371.260000005</v>
      </c>
      <c r="M14" s="17">
        <v>59945217.640000001</v>
      </c>
      <c r="N14" s="17">
        <v>101579424.25999999</v>
      </c>
      <c r="O14" s="17">
        <v>47639924.800000004</v>
      </c>
      <c r="P14" s="17">
        <v>-82160758.579999998</v>
      </c>
      <c r="Q14" s="17">
        <v>2301775.1400000015</v>
      </c>
      <c r="R14" s="17">
        <v>-57511966.540000007</v>
      </c>
      <c r="S14" s="17">
        <v>51443940.600000001</v>
      </c>
      <c r="T14" s="17">
        <v>-288861.28000000026</v>
      </c>
      <c r="U14" s="17">
        <v>44193387.159999996</v>
      </c>
      <c r="V14" s="17">
        <v>56553000.880000003</v>
      </c>
      <c r="W14" s="17">
        <v>-40654494.120000005</v>
      </c>
      <c r="X14" s="17">
        <v>-51468006.699999996</v>
      </c>
      <c r="Y14" s="17">
        <v>-9224848.4000000004</v>
      </c>
      <c r="Z14" s="17">
        <v>23520316.960000001</v>
      </c>
      <c r="AA14" s="17">
        <v>-17905852.540000003</v>
      </c>
      <c r="AB14" s="17">
        <v>-34651948.719999999</v>
      </c>
      <c r="AC14" s="17">
        <v>4311630.4999999981</v>
      </c>
      <c r="AD14" s="17">
        <v>12674826.039999997</v>
      </c>
      <c r="AE14" s="17">
        <v>-15740221.299999999</v>
      </c>
      <c r="AF14" s="17">
        <v>-2930686.3199999994</v>
      </c>
      <c r="AG14" s="17">
        <v>94489401.883000016</v>
      </c>
    </row>
    <row r="15" spans="2:33" x14ac:dyDescent="0.35">
      <c r="B15" s="118">
        <v>2</v>
      </c>
      <c r="C15" s="12" t="s">
        <v>75</v>
      </c>
      <c r="D15" s="110"/>
      <c r="E15" s="119" t="s">
        <v>35</v>
      </c>
      <c r="F15" s="18">
        <v>18667921.913128644</v>
      </c>
      <c r="G15" s="17">
        <v>-500000</v>
      </c>
      <c r="H15" s="17">
        <v>-22978259.615384616</v>
      </c>
      <c r="I15" s="17">
        <v>-81307131.436538473</v>
      </c>
      <c r="J15" s="17">
        <v>-115362665.30769232</v>
      </c>
      <c r="K15" s="17">
        <v>55917180.319615386</v>
      </c>
      <c r="L15" s="17">
        <v>74166371.260000005</v>
      </c>
      <c r="M15" s="17">
        <v>59392217.640000001</v>
      </c>
      <c r="N15" s="17">
        <v>101026424.25999999</v>
      </c>
      <c r="O15" s="17">
        <v>47086924.800000004</v>
      </c>
      <c r="P15" s="17">
        <v>-82713758.579999998</v>
      </c>
      <c r="Q15" s="17">
        <v>1748775.1400000015</v>
      </c>
      <c r="R15" s="17">
        <v>-58064966.540000007</v>
      </c>
      <c r="S15" s="17">
        <v>50890940.600000001</v>
      </c>
      <c r="T15" s="17">
        <v>-841861.28000000026</v>
      </c>
      <c r="U15" s="17">
        <v>43640387.159999996</v>
      </c>
      <c r="V15" s="17">
        <v>56000000.880000003</v>
      </c>
      <c r="W15" s="17">
        <v>-41207494.120000005</v>
      </c>
      <c r="X15" s="17">
        <v>-52021006.699999996</v>
      </c>
      <c r="Y15" s="17">
        <v>-9777848.4000000004</v>
      </c>
      <c r="Z15" s="17">
        <v>22967316.960000001</v>
      </c>
      <c r="AA15" s="17">
        <v>-18458852.540000003</v>
      </c>
      <c r="AB15" s="17">
        <v>-35204948.719999999</v>
      </c>
      <c r="AC15" s="17">
        <v>3758630.4999999981</v>
      </c>
      <c r="AD15" s="17">
        <v>12121826.039999997</v>
      </c>
      <c r="AE15" s="17">
        <v>-16293221.299999999</v>
      </c>
      <c r="AF15" s="17">
        <v>-3483686.3199999994</v>
      </c>
      <c r="AG15" s="17">
        <v>123729401.88300002</v>
      </c>
    </row>
    <row r="16" spans="2:33" x14ac:dyDescent="0.35">
      <c r="B16" s="118">
        <v>3</v>
      </c>
      <c r="C16" s="12" t="s">
        <v>76</v>
      </c>
      <c r="D16" s="110"/>
      <c r="E16" s="119" t="s">
        <v>35</v>
      </c>
      <c r="F16" s="18">
        <v>-17151927.071037889</v>
      </c>
      <c r="G16" s="17">
        <v>-500000</v>
      </c>
      <c r="H16" s="17">
        <v>-26747274.131274134</v>
      </c>
      <c r="I16" s="17">
        <v>-123353342.58906984</v>
      </c>
      <c r="J16" s="17">
        <v>-110688642.59813967</v>
      </c>
      <c r="K16" s="17">
        <v>-37644705.919627935</v>
      </c>
      <c r="L16" s="17">
        <v>138487438.21811163</v>
      </c>
      <c r="M16" s="17">
        <v>62194861.560000002</v>
      </c>
      <c r="N16" s="17">
        <v>111173239.66</v>
      </c>
      <c r="O16" s="17">
        <v>51835424.239999995</v>
      </c>
      <c r="P16" s="17">
        <v>-87419704.959999993</v>
      </c>
      <c r="Q16" s="17">
        <v>3243568.6600000011</v>
      </c>
      <c r="R16" s="17">
        <v>-53067497.25999999</v>
      </c>
      <c r="S16" s="17">
        <v>43012324.340000004</v>
      </c>
      <c r="T16" s="17">
        <v>3891841.3800000008</v>
      </c>
      <c r="U16" s="17">
        <v>49111794.699999988</v>
      </c>
      <c r="V16" s="17">
        <v>54498661.880000003</v>
      </c>
      <c r="W16" s="17">
        <v>-39637831.359999999</v>
      </c>
      <c r="X16" s="17">
        <v>-53296134.600000009</v>
      </c>
      <c r="Y16" s="17">
        <v>-11121370.740000004</v>
      </c>
      <c r="Z16" s="17">
        <v>24354133.399999999</v>
      </c>
      <c r="AA16" s="17">
        <v>-20929350.02</v>
      </c>
      <c r="AB16" s="17">
        <v>-31739069.440000001</v>
      </c>
      <c r="AC16" s="17">
        <v>2955031.1800000016</v>
      </c>
      <c r="AD16" s="17">
        <v>11532374.559999999</v>
      </c>
      <c r="AE16" s="17">
        <v>-18763616.620000001</v>
      </c>
      <c r="AF16" s="17">
        <v>-2786901.18</v>
      </c>
      <c r="AG16" s="17">
        <v>177699723.93800002</v>
      </c>
    </row>
    <row r="17" spans="2:33" x14ac:dyDescent="0.35">
      <c r="B17" s="118">
        <v>4</v>
      </c>
      <c r="C17" s="12" t="s">
        <v>77</v>
      </c>
      <c r="D17" s="110"/>
      <c r="E17" s="119" t="s">
        <v>35</v>
      </c>
      <c r="F17" s="18">
        <v>15731605.409370374</v>
      </c>
      <c r="G17" s="17">
        <v>0</v>
      </c>
      <c r="H17" s="17">
        <v>-2890000</v>
      </c>
      <c r="I17" s="17">
        <v>-9357887.040000001</v>
      </c>
      <c r="J17" s="17">
        <v>-19931629.860000003</v>
      </c>
      <c r="K17" s="17">
        <v>11530810.799999999</v>
      </c>
      <c r="L17" s="17">
        <v>27358897.260000002</v>
      </c>
      <c r="M17" s="17">
        <v>9303672.9399999995</v>
      </c>
      <c r="N17" s="17">
        <v>9107014.379999999</v>
      </c>
      <c r="O17" s="17">
        <v>-4103766.28</v>
      </c>
      <c r="P17" s="17">
        <v>-7418635.3200000003</v>
      </c>
      <c r="Q17" s="17">
        <v>9274082.5800000001</v>
      </c>
      <c r="R17" s="17">
        <v>-24933846.000000004</v>
      </c>
      <c r="S17" s="17">
        <v>26014598.52</v>
      </c>
      <c r="T17" s="17">
        <v>4443575</v>
      </c>
      <c r="U17" s="17">
        <v>5264107.9600000009</v>
      </c>
      <c r="V17" s="17">
        <v>790137.38000000012</v>
      </c>
      <c r="W17" s="17">
        <v>-6836406.2400000012</v>
      </c>
      <c r="X17" s="17">
        <v>7343179.3199999994</v>
      </c>
      <c r="Y17" s="17">
        <v>-8362894.9399999995</v>
      </c>
      <c r="Z17" s="17">
        <v>7171071</v>
      </c>
      <c r="AA17" s="17">
        <v>-3561698.54</v>
      </c>
      <c r="AB17" s="17">
        <v>-9827974</v>
      </c>
      <c r="AC17" s="17">
        <v>2318418.62</v>
      </c>
      <c r="AD17" s="17">
        <v>603886.6399999999</v>
      </c>
      <c r="AE17" s="17">
        <v>-1397575.46</v>
      </c>
      <c r="AF17" s="17">
        <v>-1451101.2200000002</v>
      </c>
      <c r="AG17" s="17">
        <v>12980192.939999999</v>
      </c>
    </row>
    <row r="18" spans="2:33" x14ac:dyDescent="0.35">
      <c r="B18" s="118">
        <v>5</v>
      </c>
      <c r="C18" s="12" t="s">
        <v>78</v>
      </c>
      <c r="D18" s="110"/>
      <c r="E18" s="119" t="s">
        <v>35</v>
      </c>
      <c r="F18" s="18">
        <v>90795518.894749343</v>
      </c>
      <c r="G18" s="17">
        <v>-500000</v>
      </c>
      <c r="H18" s="17">
        <v>-16488485.576923078</v>
      </c>
      <c r="I18" s="17">
        <v>64572117.449807696</v>
      </c>
      <c r="J18" s="17">
        <v>-89221641.88846153</v>
      </c>
      <c r="K18" s="17">
        <v>-16155034.944423076</v>
      </c>
      <c r="L18" s="17">
        <v>47257254.579999998</v>
      </c>
      <c r="M18" s="17">
        <v>60560578.280000001</v>
      </c>
      <c r="N18" s="17">
        <v>106427566.78</v>
      </c>
      <c r="O18" s="17">
        <v>42014725.020000003</v>
      </c>
      <c r="P18" s="17">
        <v>-81723755.099999994</v>
      </c>
      <c r="Q18" s="17">
        <v>2918187.4000000013</v>
      </c>
      <c r="R18" s="17">
        <v>-55754224.82</v>
      </c>
      <c r="S18" s="17">
        <v>46114060.620000005</v>
      </c>
      <c r="T18" s="17">
        <v>3052253.7000000011</v>
      </c>
      <c r="U18" s="17">
        <v>42151980.939999998</v>
      </c>
      <c r="V18" s="17">
        <v>55054947.300000004</v>
      </c>
      <c r="W18" s="17">
        <v>-40788919.319999993</v>
      </c>
      <c r="X18" s="17">
        <v>-52662939.080000006</v>
      </c>
      <c r="Y18" s="17">
        <v>-8499781.0800000019</v>
      </c>
      <c r="Z18" s="17">
        <v>21441381.100000001</v>
      </c>
      <c r="AA18" s="17">
        <v>-19204626.960000001</v>
      </c>
      <c r="AB18" s="17">
        <v>-34621604.079999998</v>
      </c>
      <c r="AC18" s="17">
        <v>5463883.7599999998</v>
      </c>
      <c r="AD18" s="17">
        <v>12471273.259999998</v>
      </c>
      <c r="AE18" s="17">
        <v>-15922273.4</v>
      </c>
      <c r="AF18" s="17">
        <v>-3327905.6000000006</v>
      </c>
      <c r="AG18" s="17">
        <v>94308767.163000017</v>
      </c>
    </row>
    <row r="19" spans="2:33" x14ac:dyDescent="0.35">
      <c r="B19" s="118">
        <v>6</v>
      </c>
      <c r="C19" s="12" t="s">
        <v>107</v>
      </c>
      <c r="D19" s="110"/>
      <c r="E19" s="119" t="s">
        <v>35</v>
      </c>
      <c r="F19" s="18">
        <v>-21771211.966276616</v>
      </c>
      <c r="G19" s="17">
        <v>0</v>
      </c>
      <c r="H19" s="17">
        <v>0</v>
      </c>
      <c r="I19" s="17">
        <v>-207594668.06</v>
      </c>
      <c r="J19" s="17">
        <v>66100080.160000004</v>
      </c>
      <c r="K19" s="17">
        <v>49113499.18</v>
      </c>
      <c r="L19" s="17">
        <v>9205184.6199999992</v>
      </c>
      <c r="M19" s="17">
        <v>74491359.439999998</v>
      </c>
      <c r="N19" s="17">
        <v>30751753.480000004</v>
      </c>
      <c r="O19" s="17">
        <v>-8797618.0399999991</v>
      </c>
      <c r="P19" s="17">
        <v>-13046372.26</v>
      </c>
      <c r="Q19" s="17">
        <v>-5857926.1200000001</v>
      </c>
      <c r="R19" s="17">
        <v>-31203514.5</v>
      </c>
      <c r="S19" s="17">
        <v>52729359.639999993</v>
      </c>
      <c r="T19" s="17">
        <v>31741214.699999996</v>
      </c>
      <c r="U19" s="17">
        <v>27634308.780000001</v>
      </c>
      <c r="V19" s="17">
        <v>14580152.819999997</v>
      </c>
      <c r="W19" s="17">
        <v>-21073931.580000002</v>
      </c>
      <c r="X19" s="17">
        <v>-17006066.84</v>
      </c>
      <c r="Y19" s="17">
        <v>-28127788.799999997</v>
      </c>
      <c r="Z19" s="17">
        <v>13349334.939999998</v>
      </c>
      <c r="AA19" s="17">
        <v>-5275471.4800000004</v>
      </c>
      <c r="AB19" s="17">
        <v>-25198123.620000001</v>
      </c>
      <c r="AC19" s="17">
        <v>-92109824.945794508</v>
      </c>
      <c r="AD19" s="17">
        <v>5002457.7871420523</v>
      </c>
      <c r="AE19" s="17">
        <v>-11973783.732857944</v>
      </c>
      <c r="AF19" s="17">
        <v>39231.307142055593</v>
      </c>
      <c r="AG19" s="17">
        <v>75150933.795777649</v>
      </c>
    </row>
    <row r="20" spans="2:33" x14ac:dyDescent="0.35">
      <c r="B20" s="107"/>
      <c r="C20" s="111"/>
      <c r="D20" s="111"/>
      <c r="E20" s="107"/>
      <c r="F20" s="79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</row>
    <row r="21" spans="2:33" x14ac:dyDescent="0.35">
      <c r="B21" s="112" t="s">
        <v>63</v>
      </c>
      <c r="C21" s="113"/>
      <c r="D21" s="113"/>
      <c r="E21" s="9"/>
      <c r="F21" s="9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</row>
    <row r="22" spans="2:33" x14ac:dyDescent="0.35">
      <c r="B22" s="114" t="s">
        <v>14</v>
      </c>
      <c r="C22" s="115" t="s">
        <v>13</v>
      </c>
      <c r="D22" s="115"/>
      <c r="E22" s="116" t="s">
        <v>22</v>
      </c>
      <c r="F22" s="116" t="s">
        <v>37</v>
      </c>
      <c r="G22" s="117" t="s">
        <v>80</v>
      </c>
      <c r="H22" s="117" t="s">
        <v>81</v>
      </c>
      <c r="I22" s="117" t="s">
        <v>82</v>
      </c>
      <c r="J22" s="117" t="s">
        <v>83</v>
      </c>
      <c r="K22" s="117" t="s">
        <v>84</v>
      </c>
      <c r="L22" s="117" t="s">
        <v>85</v>
      </c>
      <c r="M22" s="117" t="s">
        <v>86</v>
      </c>
      <c r="N22" s="117" t="s">
        <v>87</v>
      </c>
      <c r="O22" s="117" t="s">
        <v>88</v>
      </c>
      <c r="P22" s="117" t="s">
        <v>89</v>
      </c>
      <c r="Q22" s="117" t="s">
        <v>90</v>
      </c>
      <c r="R22" s="117" t="s">
        <v>91</v>
      </c>
      <c r="S22" s="117" t="s">
        <v>92</v>
      </c>
      <c r="T22" s="117" t="s">
        <v>93</v>
      </c>
      <c r="U22" s="117" t="s">
        <v>94</v>
      </c>
      <c r="V22" s="117" t="s">
        <v>95</v>
      </c>
      <c r="W22" s="117" t="s">
        <v>96</v>
      </c>
      <c r="X22" s="117" t="s">
        <v>97</v>
      </c>
      <c r="Y22" s="117" t="s">
        <v>98</v>
      </c>
      <c r="Z22" s="117" t="s">
        <v>99</v>
      </c>
      <c r="AA22" s="117" t="s">
        <v>100</v>
      </c>
      <c r="AB22" s="117" t="s">
        <v>101</v>
      </c>
      <c r="AC22" s="117" t="s">
        <v>102</v>
      </c>
      <c r="AD22" s="117" t="s">
        <v>103</v>
      </c>
      <c r="AE22" s="117" t="s">
        <v>106</v>
      </c>
      <c r="AF22" s="117" t="s">
        <v>135</v>
      </c>
      <c r="AG22" s="117" t="s">
        <v>136</v>
      </c>
    </row>
    <row r="23" spans="2:33" x14ac:dyDescent="0.35">
      <c r="B23" s="118">
        <v>1</v>
      </c>
      <c r="C23" s="12" t="s">
        <v>74</v>
      </c>
      <c r="D23" s="110"/>
      <c r="E23" s="119" t="s">
        <v>35</v>
      </c>
      <c r="F23" s="18">
        <v>193035408.75975925</v>
      </c>
      <c r="G23" s="17">
        <v>0</v>
      </c>
      <c r="H23" s="17">
        <v>0</v>
      </c>
      <c r="I23" s="17">
        <v>-6310046.0999999996</v>
      </c>
      <c r="J23" s="17">
        <v>2470339.5</v>
      </c>
      <c r="K23" s="17">
        <v>63771830.560000002</v>
      </c>
      <c r="L23" s="17">
        <v>76129371.260000005</v>
      </c>
      <c r="M23" s="17">
        <v>61355217.640000001</v>
      </c>
      <c r="N23" s="17">
        <v>102989424.25999999</v>
      </c>
      <c r="O23" s="17">
        <v>49049924.800000004</v>
      </c>
      <c r="P23" s="17">
        <v>-80750758.579999998</v>
      </c>
      <c r="Q23" s="17">
        <v>3711775.1400000015</v>
      </c>
      <c r="R23" s="17">
        <v>-56101966.540000007</v>
      </c>
      <c r="S23" s="17">
        <v>52853940.600000001</v>
      </c>
      <c r="T23" s="17">
        <v>1121138.7199999997</v>
      </c>
      <c r="U23" s="17">
        <v>45603387.159999996</v>
      </c>
      <c r="V23" s="17">
        <v>57963000.880000003</v>
      </c>
      <c r="W23" s="17">
        <v>-39244494.120000005</v>
      </c>
      <c r="X23" s="17">
        <v>-50058006.699999996</v>
      </c>
      <c r="Y23" s="17">
        <v>-7814848.4000000004</v>
      </c>
      <c r="Z23" s="17">
        <v>24930316.960000001</v>
      </c>
      <c r="AA23" s="17">
        <v>-16495852.540000001</v>
      </c>
      <c r="AB23" s="17">
        <v>-33241948.720000003</v>
      </c>
      <c r="AC23" s="17">
        <v>5721630.4999999981</v>
      </c>
      <c r="AD23" s="17">
        <v>14084826.039999997</v>
      </c>
      <c r="AE23" s="17">
        <v>-14330221.299999999</v>
      </c>
      <c r="AF23" s="17">
        <v>-1520686.3199999996</v>
      </c>
      <c r="AG23" s="17">
        <v>-4381092.16</v>
      </c>
    </row>
    <row r="24" spans="2:33" x14ac:dyDescent="0.35">
      <c r="B24" s="118">
        <v>2</v>
      </c>
      <c r="C24" s="12" t="s">
        <v>75</v>
      </c>
      <c r="D24" s="110"/>
      <c r="E24" s="119" t="s">
        <v>35</v>
      </c>
      <c r="F24" s="18">
        <v>193035408.75975925</v>
      </c>
      <c r="G24" s="17">
        <v>0</v>
      </c>
      <c r="H24" s="17">
        <v>0</v>
      </c>
      <c r="I24" s="17">
        <v>-6310046.0999999996</v>
      </c>
      <c r="J24" s="17">
        <v>2470339.5</v>
      </c>
      <c r="K24" s="17">
        <v>63771830.560000002</v>
      </c>
      <c r="L24" s="17">
        <v>76129371.260000005</v>
      </c>
      <c r="M24" s="17">
        <v>61355217.640000001</v>
      </c>
      <c r="N24" s="17">
        <v>102989424.25999999</v>
      </c>
      <c r="O24" s="17">
        <v>49049924.800000004</v>
      </c>
      <c r="P24" s="17">
        <v>-80750758.579999998</v>
      </c>
      <c r="Q24" s="17">
        <v>3711775.1400000015</v>
      </c>
      <c r="R24" s="17">
        <v>-56101966.540000007</v>
      </c>
      <c r="S24" s="17">
        <v>52853940.600000001</v>
      </c>
      <c r="T24" s="17">
        <v>1121138.7199999997</v>
      </c>
      <c r="U24" s="17">
        <v>45603387.159999996</v>
      </c>
      <c r="V24" s="17">
        <v>57963000.880000003</v>
      </c>
      <c r="W24" s="17">
        <v>-39244494.120000005</v>
      </c>
      <c r="X24" s="17">
        <v>-50058006.699999996</v>
      </c>
      <c r="Y24" s="17">
        <v>-7814848.4000000004</v>
      </c>
      <c r="Z24" s="17">
        <v>24930316.960000001</v>
      </c>
      <c r="AA24" s="17">
        <v>-16495852.540000001</v>
      </c>
      <c r="AB24" s="17">
        <v>-33241948.720000003</v>
      </c>
      <c r="AC24" s="17">
        <v>5721630.4999999981</v>
      </c>
      <c r="AD24" s="17">
        <v>14084826.039999997</v>
      </c>
      <c r="AE24" s="17">
        <v>-14330221.299999999</v>
      </c>
      <c r="AF24" s="17">
        <v>-1520686.3199999996</v>
      </c>
      <c r="AG24" s="17">
        <v>-4381092.16</v>
      </c>
    </row>
    <row r="25" spans="2:33" x14ac:dyDescent="0.35">
      <c r="B25" s="118">
        <v>3</v>
      </c>
      <c r="C25" s="12" t="s">
        <v>76</v>
      </c>
      <c r="D25" s="110"/>
      <c r="E25" s="119" t="s">
        <v>35</v>
      </c>
      <c r="F25" s="18">
        <v>197818882.3130278</v>
      </c>
      <c r="G25" s="17">
        <v>0</v>
      </c>
      <c r="H25" s="17">
        <v>0</v>
      </c>
      <c r="I25" s="17">
        <v>-7704272.7400000002</v>
      </c>
      <c r="J25" s="17">
        <v>2409497.1</v>
      </c>
      <c r="K25" s="17">
        <v>-15025077.98</v>
      </c>
      <c r="L25" s="17">
        <v>147536326.59999999</v>
      </c>
      <c r="M25" s="17">
        <v>64457861.560000002</v>
      </c>
      <c r="N25" s="17">
        <v>113436239.66</v>
      </c>
      <c r="O25" s="17">
        <v>54098424.239999995</v>
      </c>
      <c r="P25" s="17">
        <v>-85156704.959999993</v>
      </c>
      <c r="Q25" s="17">
        <v>5506568.660000002</v>
      </c>
      <c r="R25" s="17">
        <v>-50804497.25999999</v>
      </c>
      <c r="S25" s="17">
        <v>45275324.340000004</v>
      </c>
      <c r="T25" s="17">
        <v>6154841.3800000018</v>
      </c>
      <c r="U25" s="17">
        <v>51374794.699999988</v>
      </c>
      <c r="V25" s="17">
        <v>56761661.880000003</v>
      </c>
      <c r="W25" s="17">
        <v>-37374831.359999999</v>
      </c>
      <c r="X25" s="17">
        <v>-51033134.600000009</v>
      </c>
      <c r="Y25" s="17">
        <v>-8858370.7400000039</v>
      </c>
      <c r="Z25" s="17">
        <v>26617133.399999999</v>
      </c>
      <c r="AA25" s="17">
        <v>-18666350.02</v>
      </c>
      <c r="AB25" s="17">
        <v>-29476069.440000001</v>
      </c>
      <c r="AC25" s="17">
        <v>5218031.1800000016</v>
      </c>
      <c r="AD25" s="17">
        <v>13795374.559999997</v>
      </c>
      <c r="AE25" s="17">
        <v>-16500616.620000001</v>
      </c>
      <c r="AF25" s="17">
        <v>-523901.17999999924</v>
      </c>
      <c r="AG25" s="17">
        <v>-3962263.0600000005</v>
      </c>
    </row>
    <row r="26" spans="2:33" x14ac:dyDescent="0.35">
      <c r="B26" s="118">
        <v>4</v>
      </c>
      <c r="C26" s="12" t="s">
        <v>77</v>
      </c>
      <c r="D26" s="110"/>
      <c r="E26" s="119" t="s">
        <v>35</v>
      </c>
      <c r="F26" s="18">
        <v>43336917.261415012</v>
      </c>
      <c r="G26" s="17">
        <v>0</v>
      </c>
      <c r="H26" s="17">
        <v>0</v>
      </c>
      <c r="I26" s="17">
        <v>262112.95999999996</v>
      </c>
      <c r="J26" s="17">
        <v>128370.13999999998</v>
      </c>
      <c r="K26" s="17">
        <v>12513010.799999999</v>
      </c>
      <c r="L26" s="17">
        <v>27691097.260000002</v>
      </c>
      <c r="M26" s="17">
        <v>9635872.9399999995</v>
      </c>
      <c r="N26" s="17">
        <v>9439214.379999999</v>
      </c>
      <c r="O26" s="17">
        <v>-3771566.28</v>
      </c>
      <c r="P26" s="17">
        <v>-7086435.3200000003</v>
      </c>
      <c r="Q26" s="17">
        <v>9606282.5800000001</v>
      </c>
      <c r="R26" s="17">
        <v>-24601646.000000004</v>
      </c>
      <c r="S26" s="17">
        <v>26346798.52</v>
      </c>
      <c r="T26" s="17">
        <v>4775775</v>
      </c>
      <c r="U26" s="17">
        <v>5596307.9600000009</v>
      </c>
      <c r="V26" s="17">
        <v>1122337.3800000001</v>
      </c>
      <c r="W26" s="17">
        <v>-6504206.2400000012</v>
      </c>
      <c r="X26" s="17">
        <v>7675379.3199999994</v>
      </c>
      <c r="Y26" s="17">
        <v>-8030694.9399999995</v>
      </c>
      <c r="Z26" s="17">
        <v>7503271</v>
      </c>
      <c r="AA26" s="17">
        <v>-3229498.54</v>
      </c>
      <c r="AB26" s="17">
        <v>-9495774</v>
      </c>
      <c r="AC26" s="17">
        <v>2650618.62</v>
      </c>
      <c r="AD26" s="17">
        <v>936086.6399999999</v>
      </c>
      <c r="AE26" s="17">
        <v>-1065375.46</v>
      </c>
      <c r="AF26" s="17">
        <v>-1118901.2200000002</v>
      </c>
      <c r="AG26" s="17">
        <v>-806107.05999999982</v>
      </c>
    </row>
    <row r="27" spans="2:33" x14ac:dyDescent="0.35">
      <c r="B27" s="118">
        <v>5</v>
      </c>
      <c r="C27" s="12" t="s">
        <v>78</v>
      </c>
      <c r="D27" s="110"/>
      <c r="E27" s="119" t="s">
        <v>35</v>
      </c>
      <c r="F27" s="18">
        <v>228536162.90743023</v>
      </c>
      <c r="G27" s="17">
        <v>0</v>
      </c>
      <c r="H27" s="17">
        <v>0</v>
      </c>
      <c r="I27" s="17">
        <v>128952661.32000001</v>
      </c>
      <c r="J27" s="17">
        <v>-1418336.599999994</v>
      </c>
      <c r="K27" s="17">
        <v>-7267369.6799999997</v>
      </c>
      <c r="L27" s="17">
        <v>48667254.579999998</v>
      </c>
      <c r="M27" s="17">
        <v>61970578.280000001</v>
      </c>
      <c r="N27" s="17">
        <v>107837566.78</v>
      </c>
      <c r="O27" s="17">
        <v>43424725.020000003</v>
      </c>
      <c r="P27" s="17">
        <v>-80313755.099999994</v>
      </c>
      <c r="Q27" s="17">
        <v>4328187.4000000013</v>
      </c>
      <c r="R27" s="17">
        <v>-54344224.82</v>
      </c>
      <c r="S27" s="17">
        <v>47524060.620000005</v>
      </c>
      <c r="T27" s="17">
        <v>4462253.7000000011</v>
      </c>
      <c r="U27" s="17">
        <v>43561980.939999998</v>
      </c>
      <c r="V27" s="17">
        <v>56464947.300000004</v>
      </c>
      <c r="W27" s="17">
        <v>-39378919.319999993</v>
      </c>
      <c r="X27" s="17">
        <v>-51252939.080000006</v>
      </c>
      <c r="Y27" s="17">
        <v>-7089781.080000001</v>
      </c>
      <c r="Z27" s="17">
        <v>22851381.099999998</v>
      </c>
      <c r="AA27" s="17">
        <v>-17794626.960000001</v>
      </c>
      <c r="AB27" s="17">
        <v>-33211604.079999998</v>
      </c>
      <c r="AC27" s="17">
        <v>6873883.7599999998</v>
      </c>
      <c r="AD27" s="17">
        <v>13881273.26</v>
      </c>
      <c r="AE27" s="17">
        <v>-14512273.4</v>
      </c>
      <c r="AF27" s="17">
        <v>-1917905.6000000003</v>
      </c>
      <c r="AG27" s="17">
        <v>-4561726.88</v>
      </c>
    </row>
    <row r="28" spans="2:33" x14ac:dyDescent="0.35">
      <c r="B28" s="118">
        <v>6</v>
      </c>
      <c r="C28" s="12" t="s">
        <v>107</v>
      </c>
      <c r="D28" s="110"/>
      <c r="E28" s="119" t="s">
        <v>35</v>
      </c>
      <c r="F28" s="18">
        <v>195762495.25700232</v>
      </c>
      <c r="G28" s="17">
        <v>0</v>
      </c>
      <c r="H28" s="17">
        <v>0</v>
      </c>
      <c r="I28" s="17">
        <v>8405331.9399999995</v>
      </c>
      <c r="J28" s="17">
        <v>68260080.159999996</v>
      </c>
      <c r="K28" s="17">
        <v>51273499.18</v>
      </c>
      <c r="L28" s="17">
        <v>11365184.620000001</v>
      </c>
      <c r="M28" s="17">
        <v>76651359.439999998</v>
      </c>
      <c r="N28" s="17">
        <v>32911753.480000004</v>
      </c>
      <c r="O28" s="17">
        <v>-6637618.0399999991</v>
      </c>
      <c r="P28" s="17">
        <v>-10886372.26</v>
      </c>
      <c r="Q28" s="17">
        <v>-3697926.12</v>
      </c>
      <c r="R28" s="17">
        <v>-29043514.5</v>
      </c>
      <c r="S28" s="17">
        <v>54889359.639999993</v>
      </c>
      <c r="T28" s="17">
        <v>33901214.699999996</v>
      </c>
      <c r="U28" s="17">
        <v>29794308.780000001</v>
      </c>
      <c r="V28" s="17">
        <v>16740152.819999997</v>
      </c>
      <c r="W28" s="17">
        <v>-18913931.580000002</v>
      </c>
      <c r="X28" s="17">
        <v>-14846066.840000002</v>
      </c>
      <c r="Y28" s="17">
        <v>-25967788.799999997</v>
      </c>
      <c r="Z28" s="17">
        <v>15509334.939999999</v>
      </c>
      <c r="AA28" s="17">
        <v>-3115471.4800000004</v>
      </c>
      <c r="AB28" s="17">
        <v>-23038123.620000001</v>
      </c>
      <c r="AC28" s="17">
        <v>12168086.34</v>
      </c>
      <c r="AD28" s="17">
        <v>6023636.8999999976</v>
      </c>
      <c r="AE28" s="17">
        <v>-10952604.620000001</v>
      </c>
      <c r="AF28" s="17">
        <v>1060410.4200000009</v>
      </c>
      <c r="AG28" s="17">
        <v>-5522216.1199999992</v>
      </c>
    </row>
    <row r="29" spans="2:33" x14ac:dyDescent="0.35">
      <c r="B29" s="107"/>
      <c r="C29" s="111"/>
      <c r="D29" s="111"/>
      <c r="E29" s="107"/>
      <c r="H29" s="106"/>
      <c r="I29" s="13"/>
      <c r="J29" s="106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</row>
    <row r="30" spans="2:33" x14ac:dyDescent="0.35">
      <c r="B30" s="112" t="s">
        <v>64</v>
      </c>
      <c r="C30" s="113"/>
      <c r="D30" s="113"/>
      <c r="E30" s="9"/>
      <c r="F30" s="9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</row>
    <row r="31" spans="2:33" x14ac:dyDescent="0.35">
      <c r="B31" s="114" t="s">
        <v>14</v>
      </c>
      <c r="C31" s="115" t="s">
        <v>13</v>
      </c>
      <c r="D31" s="115"/>
      <c r="E31" s="116" t="s">
        <v>22</v>
      </c>
      <c r="F31" s="116" t="s">
        <v>37</v>
      </c>
      <c r="G31" s="117" t="s">
        <v>80</v>
      </c>
      <c r="H31" s="117" t="s">
        <v>81</v>
      </c>
      <c r="I31" s="117" t="s">
        <v>82</v>
      </c>
      <c r="J31" s="117" t="s">
        <v>83</v>
      </c>
      <c r="K31" s="117" t="s">
        <v>84</v>
      </c>
      <c r="L31" s="117" t="s">
        <v>85</v>
      </c>
      <c r="M31" s="117" t="s">
        <v>86</v>
      </c>
      <c r="N31" s="117" t="s">
        <v>87</v>
      </c>
      <c r="O31" s="117" t="s">
        <v>88</v>
      </c>
      <c r="P31" s="117" t="s">
        <v>89</v>
      </c>
      <c r="Q31" s="117" t="s">
        <v>90</v>
      </c>
      <c r="R31" s="117" t="s">
        <v>91</v>
      </c>
      <c r="S31" s="117" t="s">
        <v>92</v>
      </c>
      <c r="T31" s="117" t="s">
        <v>93</v>
      </c>
      <c r="U31" s="117" t="s">
        <v>94</v>
      </c>
      <c r="V31" s="117" t="s">
        <v>95</v>
      </c>
      <c r="W31" s="117" t="s">
        <v>96</v>
      </c>
      <c r="X31" s="117" t="s">
        <v>97</v>
      </c>
      <c r="Y31" s="117" t="s">
        <v>98</v>
      </c>
      <c r="Z31" s="117" t="s">
        <v>99</v>
      </c>
      <c r="AA31" s="117" t="s">
        <v>100</v>
      </c>
      <c r="AB31" s="117" t="s">
        <v>101</v>
      </c>
      <c r="AC31" s="117" t="s">
        <v>102</v>
      </c>
      <c r="AD31" s="117" t="s">
        <v>103</v>
      </c>
      <c r="AE31" s="117" t="s">
        <v>106</v>
      </c>
      <c r="AF31" s="117" t="s">
        <v>135</v>
      </c>
      <c r="AG31" s="117" t="s">
        <v>136</v>
      </c>
    </row>
    <row r="32" spans="2:33" x14ac:dyDescent="0.35">
      <c r="B32" s="118">
        <v>1</v>
      </c>
      <c r="C32" s="12" t="s">
        <v>74</v>
      </c>
      <c r="D32" s="110"/>
      <c r="E32" s="119" t="s">
        <v>35</v>
      </c>
      <c r="F32" s="18">
        <v>-129862758.53836824</v>
      </c>
      <c r="G32" s="17">
        <v>-500000</v>
      </c>
      <c r="H32" s="17">
        <v>-16488485.576923078</v>
      </c>
      <c r="I32" s="17">
        <v>-61130543.870192312</v>
      </c>
      <c r="J32" s="17">
        <v>-84553305.288461536</v>
      </c>
      <c r="K32" s="17">
        <v>-5637665.264423077</v>
      </c>
      <c r="L32" s="17">
        <v>-1410000</v>
      </c>
      <c r="M32" s="17">
        <v>-1410000</v>
      </c>
      <c r="N32" s="17">
        <v>-1410000</v>
      </c>
      <c r="O32" s="17">
        <v>-1410000</v>
      </c>
      <c r="P32" s="17">
        <v>-1410000</v>
      </c>
      <c r="Q32" s="17">
        <v>-1410000</v>
      </c>
      <c r="R32" s="17">
        <v>-1410000</v>
      </c>
      <c r="S32" s="17">
        <v>-1410000</v>
      </c>
      <c r="T32" s="17">
        <v>-1410000</v>
      </c>
      <c r="U32" s="17">
        <v>-1410000</v>
      </c>
      <c r="V32" s="17">
        <v>-1410000</v>
      </c>
      <c r="W32" s="17">
        <v>-1410000</v>
      </c>
      <c r="X32" s="17">
        <v>-1410000</v>
      </c>
      <c r="Y32" s="17">
        <v>-1410000</v>
      </c>
      <c r="Z32" s="17">
        <v>-1410000</v>
      </c>
      <c r="AA32" s="17">
        <v>-1410000</v>
      </c>
      <c r="AB32" s="17">
        <v>-1410000</v>
      </c>
      <c r="AC32" s="17">
        <v>-1410000</v>
      </c>
      <c r="AD32" s="17">
        <v>-1410000</v>
      </c>
      <c r="AE32" s="17">
        <v>-1410000</v>
      </c>
      <c r="AF32" s="17">
        <v>-1410000</v>
      </c>
      <c r="AG32" s="17">
        <v>98870494.043000013</v>
      </c>
    </row>
    <row r="33" spans="2:33" x14ac:dyDescent="0.35">
      <c r="B33" s="118">
        <v>2</v>
      </c>
      <c r="C33" s="12" t="s">
        <v>75</v>
      </c>
      <c r="D33" s="110"/>
      <c r="E33" s="119" t="s">
        <v>35</v>
      </c>
      <c r="F33" s="18">
        <v>-174367486.8466306</v>
      </c>
      <c r="G33" s="17">
        <v>-500000</v>
      </c>
      <c r="H33" s="17">
        <v>-22978259.615384616</v>
      </c>
      <c r="I33" s="17">
        <v>-74997085.336538464</v>
      </c>
      <c r="J33" s="17">
        <v>-117833004.80769232</v>
      </c>
      <c r="K33" s="17">
        <v>-7854650.240384615</v>
      </c>
      <c r="L33" s="17">
        <v>-1963000</v>
      </c>
      <c r="M33" s="17">
        <v>-1963000</v>
      </c>
      <c r="N33" s="17">
        <v>-1963000</v>
      </c>
      <c r="O33" s="17">
        <v>-1963000</v>
      </c>
      <c r="P33" s="17">
        <v>-1963000</v>
      </c>
      <c r="Q33" s="17">
        <v>-1963000</v>
      </c>
      <c r="R33" s="17">
        <v>-1963000</v>
      </c>
      <c r="S33" s="17">
        <v>-1963000</v>
      </c>
      <c r="T33" s="17">
        <v>-1963000</v>
      </c>
      <c r="U33" s="17">
        <v>-1963000</v>
      </c>
      <c r="V33" s="17">
        <v>-1963000</v>
      </c>
      <c r="W33" s="17">
        <v>-1963000</v>
      </c>
      <c r="X33" s="17">
        <v>-1963000</v>
      </c>
      <c r="Y33" s="17">
        <v>-1963000</v>
      </c>
      <c r="Z33" s="17">
        <v>-1963000</v>
      </c>
      <c r="AA33" s="17">
        <v>-1963000</v>
      </c>
      <c r="AB33" s="17">
        <v>-1963000</v>
      </c>
      <c r="AC33" s="17">
        <v>-1963000</v>
      </c>
      <c r="AD33" s="17">
        <v>-1963000</v>
      </c>
      <c r="AE33" s="17">
        <v>-1963000</v>
      </c>
      <c r="AF33" s="17">
        <v>-1963000</v>
      </c>
      <c r="AG33" s="17">
        <v>128110494.04300001</v>
      </c>
    </row>
    <row r="34" spans="2:33" x14ac:dyDescent="0.35">
      <c r="B34" s="118">
        <v>3</v>
      </c>
      <c r="C34" s="12" t="s">
        <v>76</v>
      </c>
      <c r="D34" s="110"/>
      <c r="E34" s="119" t="s">
        <v>35</v>
      </c>
      <c r="F34" s="18">
        <v>-214970809.38406569</v>
      </c>
      <c r="G34" s="17">
        <v>-500000</v>
      </c>
      <c r="H34" s="17">
        <v>-26747274.131274134</v>
      </c>
      <c r="I34" s="17">
        <v>-115649069.84906983</v>
      </c>
      <c r="J34" s="17">
        <v>-113098139.69813968</v>
      </c>
      <c r="K34" s="17">
        <v>-22619627.939627938</v>
      </c>
      <c r="L34" s="17">
        <v>-9048888.3818883821</v>
      </c>
      <c r="M34" s="17">
        <v>-2263000</v>
      </c>
      <c r="N34" s="17">
        <v>-2263000</v>
      </c>
      <c r="O34" s="17">
        <v>-2263000</v>
      </c>
      <c r="P34" s="17">
        <v>-2263000</v>
      </c>
      <c r="Q34" s="17">
        <v>-2263000</v>
      </c>
      <c r="R34" s="17">
        <v>-2263000</v>
      </c>
      <c r="S34" s="17">
        <v>-2263000</v>
      </c>
      <c r="T34" s="17">
        <v>-2263000</v>
      </c>
      <c r="U34" s="17">
        <v>-2263000</v>
      </c>
      <c r="V34" s="17">
        <v>-2263000</v>
      </c>
      <c r="W34" s="17">
        <v>-2263000</v>
      </c>
      <c r="X34" s="17">
        <v>-2263000</v>
      </c>
      <c r="Y34" s="17">
        <v>-2263000</v>
      </c>
      <c r="Z34" s="17">
        <v>-2263000</v>
      </c>
      <c r="AA34" s="17">
        <v>-2263000</v>
      </c>
      <c r="AB34" s="17">
        <v>-2263000</v>
      </c>
      <c r="AC34" s="17">
        <v>-2263000</v>
      </c>
      <c r="AD34" s="17">
        <v>-2263000</v>
      </c>
      <c r="AE34" s="17">
        <v>-2263000</v>
      </c>
      <c r="AF34" s="17">
        <v>-2263000</v>
      </c>
      <c r="AG34" s="17">
        <v>181661986.99800003</v>
      </c>
    </row>
    <row r="35" spans="2:33" x14ac:dyDescent="0.35">
      <c r="B35" s="118">
        <v>4</v>
      </c>
      <c r="C35" s="12" t="s">
        <v>77</v>
      </c>
      <c r="D35" s="110"/>
      <c r="E35" s="119" t="s">
        <v>35</v>
      </c>
      <c r="F35" s="18">
        <v>-27605311.852044635</v>
      </c>
      <c r="G35" s="17">
        <v>0</v>
      </c>
      <c r="H35" s="17">
        <v>-2890000</v>
      </c>
      <c r="I35" s="17">
        <v>-9620000</v>
      </c>
      <c r="J35" s="17">
        <v>-20060000</v>
      </c>
      <c r="K35" s="17">
        <v>-982200</v>
      </c>
      <c r="L35" s="17">
        <v>-332200</v>
      </c>
      <c r="M35" s="17">
        <v>-332200</v>
      </c>
      <c r="N35" s="17">
        <v>-332200</v>
      </c>
      <c r="O35" s="17">
        <v>-332200</v>
      </c>
      <c r="P35" s="17">
        <v>-332200</v>
      </c>
      <c r="Q35" s="17">
        <v>-332200</v>
      </c>
      <c r="R35" s="17">
        <v>-332200</v>
      </c>
      <c r="S35" s="17">
        <v>-332200</v>
      </c>
      <c r="T35" s="17">
        <v>-332200</v>
      </c>
      <c r="U35" s="17">
        <v>-332200</v>
      </c>
      <c r="V35" s="17">
        <v>-332200</v>
      </c>
      <c r="W35" s="17">
        <v>-332200</v>
      </c>
      <c r="X35" s="17">
        <v>-332200</v>
      </c>
      <c r="Y35" s="17">
        <v>-332200</v>
      </c>
      <c r="Z35" s="17">
        <v>-332200</v>
      </c>
      <c r="AA35" s="17">
        <v>-332200</v>
      </c>
      <c r="AB35" s="17">
        <v>-332200</v>
      </c>
      <c r="AC35" s="17">
        <v>-332200</v>
      </c>
      <c r="AD35" s="17">
        <v>-332200</v>
      </c>
      <c r="AE35" s="17">
        <v>-332200</v>
      </c>
      <c r="AF35" s="17">
        <v>-332200</v>
      </c>
      <c r="AG35" s="17">
        <v>13786300</v>
      </c>
    </row>
    <row r="36" spans="2:33" x14ac:dyDescent="0.35">
      <c r="B36" s="118">
        <v>5</v>
      </c>
      <c r="C36" s="12" t="s">
        <v>78</v>
      </c>
      <c r="D36" s="110"/>
      <c r="E36" s="119" t="s">
        <v>35</v>
      </c>
      <c r="F36" s="18">
        <v>-137740644.01268092</v>
      </c>
      <c r="G36" s="17">
        <v>-500000</v>
      </c>
      <c r="H36" s="17">
        <v>-16488485.576923078</v>
      </c>
      <c r="I36" s="17">
        <v>-64380543.870192312</v>
      </c>
      <c r="J36" s="17">
        <v>-87803305.288461536</v>
      </c>
      <c r="K36" s="17">
        <v>-8887665.2644230761</v>
      </c>
      <c r="L36" s="17">
        <v>-1410000</v>
      </c>
      <c r="M36" s="17">
        <v>-1410000</v>
      </c>
      <c r="N36" s="17">
        <v>-1410000</v>
      </c>
      <c r="O36" s="17">
        <v>-1410000</v>
      </c>
      <c r="P36" s="17">
        <v>-1410000</v>
      </c>
      <c r="Q36" s="17">
        <v>-1410000</v>
      </c>
      <c r="R36" s="17">
        <v>-1410000</v>
      </c>
      <c r="S36" s="17">
        <v>-1410000</v>
      </c>
      <c r="T36" s="17">
        <v>-1410000</v>
      </c>
      <c r="U36" s="17">
        <v>-1410000</v>
      </c>
      <c r="V36" s="17">
        <v>-1410000</v>
      </c>
      <c r="W36" s="17">
        <v>-1410000</v>
      </c>
      <c r="X36" s="17">
        <v>-1410000</v>
      </c>
      <c r="Y36" s="17">
        <v>-1410000</v>
      </c>
      <c r="Z36" s="17">
        <v>-1410000</v>
      </c>
      <c r="AA36" s="17">
        <v>-1410000</v>
      </c>
      <c r="AB36" s="17">
        <v>-1410000</v>
      </c>
      <c r="AC36" s="17">
        <v>-1410000</v>
      </c>
      <c r="AD36" s="17">
        <v>-1410000</v>
      </c>
      <c r="AE36" s="17">
        <v>-1410000</v>
      </c>
      <c r="AF36" s="17">
        <v>-1410000</v>
      </c>
      <c r="AG36" s="17">
        <v>98870494.043000013</v>
      </c>
    </row>
    <row r="37" spans="2:33" x14ac:dyDescent="0.35">
      <c r="B37" s="118">
        <v>6</v>
      </c>
      <c r="C37" s="12" t="s">
        <v>107</v>
      </c>
      <c r="D37" s="110"/>
      <c r="E37" s="119" t="s">
        <v>35</v>
      </c>
      <c r="F37" s="18">
        <v>-217533707.22327894</v>
      </c>
      <c r="G37" s="17">
        <v>0</v>
      </c>
      <c r="H37" s="17">
        <v>0</v>
      </c>
      <c r="I37" s="17">
        <v>-216000000</v>
      </c>
      <c r="J37" s="17">
        <v>-2160000</v>
      </c>
      <c r="K37" s="17">
        <v>-2160000</v>
      </c>
      <c r="L37" s="17">
        <v>-2160000</v>
      </c>
      <c r="M37" s="17">
        <v>-2160000</v>
      </c>
      <c r="N37" s="17">
        <v>-2160000</v>
      </c>
      <c r="O37" s="17">
        <v>-2160000</v>
      </c>
      <c r="P37" s="17">
        <v>-2160000</v>
      </c>
      <c r="Q37" s="17">
        <v>-2160000</v>
      </c>
      <c r="R37" s="17">
        <v>-2160000</v>
      </c>
      <c r="S37" s="17">
        <v>-2160000</v>
      </c>
      <c r="T37" s="17">
        <v>-2160000</v>
      </c>
      <c r="U37" s="17">
        <v>-2160000</v>
      </c>
      <c r="V37" s="17">
        <v>-2160000</v>
      </c>
      <c r="W37" s="17">
        <v>-2160000</v>
      </c>
      <c r="X37" s="17">
        <v>-2160000</v>
      </c>
      <c r="Y37" s="17">
        <v>-2160000</v>
      </c>
      <c r="Z37" s="17">
        <v>-2160000</v>
      </c>
      <c r="AA37" s="17">
        <v>-2160000</v>
      </c>
      <c r="AB37" s="17">
        <v>-2160000</v>
      </c>
      <c r="AC37" s="17">
        <v>-104277911.2857945</v>
      </c>
      <c r="AD37" s="17">
        <v>-1021179.112857945</v>
      </c>
      <c r="AE37" s="17">
        <v>-1021179.112857945</v>
      </c>
      <c r="AF37" s="17">
        <v>-1021179.112857945</v>
      </c>
      <c r="AG37" s="17">
        <v>80673149.915777653</v>
      </c>
    </row>
    <row r="38" spans="2:33" x14ac:dyDescent="0.35">
      <c r="B38" s="107"/>
      <c r="C38" s="111"/>
      <c r="D38" s="111"/>
      <c r="E38" s="107"/>
      <c r="F38" s="107"/>
    </row>
    <row r="39" spans="2:33" ht="21" x14ac:dyDescent="0.5">
      <c r="B39" s="108" t="s">
        <v>46</v>
      </c>
      <c r="C39" s="109"/>
      <c r="D39" s="109"/>
      <c r="E39" s="108"/>
      <c r="F39" s="80"/>
      <c r="G39" s="80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</row>
    <row r="40" spans="2:33" x14ac:dyDescent="0.35">
      <c r="B40" s="107"/>
      <c r="C40" s="111"/>
      <c r="D40" s="111"/>
      <c r="E40" s="107"/>
      <c r="F40" s="107"/>
    </row>
    <row r="41" spans="2:33" x14ac:dyDescent="0.35">
      <c r="B41" s="39" t="s">
        <v>69</v>
      </c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</row>
    <row r="42" spans="2:33" x14ac:dyDescent="0.35">
      <c r="B42" s="110" t="s">
        <v>72</v>
      </c>
      <c r="C42" s="110"/>
      <c r="D42" s="110"/>
      <c r="E42" s="110"/>
      <c r="F42" s="110"/>
      <c r="G42" s="92">
        <v>1</v>
      </c>
      <c r="H42" s="92">
        <v>2</v>
      </c>
      <c r="I42" s="92">
        <v>3</v>
      </c>
      <c r="J42" s="92">
        <v>4</v>
      </c>
      <c r="K42" s="92">
        <v>5</v>
      </c>
      <c r="L42" s="92">
        <v>6</v>
      </c>
      <c r="M42" s="92">
        <v>7</v>
      </c>
      <c r="N42" s="92">
        <v>8</v>
      </c>
      <c r="O42" s="92">
        <v>9</v>
      </c>
      <c r="P42" s="92">
        <v>10</v>
      </c>
      <c r="Q42" s="92">
        <v>11</v>
      </c>
      <c r="R42" s="92">
        <v>12</v>
      </c>
      <c r="S42" s="92">
        <v>13</v>
      </c>
      <c r="T42" s="92">
        <v>14</v>
      </c>
      <c r="U42" s="92">
        <v>15</v>
      </c>
      <c r="V42" s="92">
        <v>16</v>
      </c>
      <c r="W42" s="92">
        <v>17</v>
      </c>
      <c r="X42" s="92">
        <v>18</v>
      </c>
      <c r="Y42" s="92">
        <v>19</v>
      </c>
      <c r="Z42" s="92">
        <v>20</v>
      </c>
      <c r="AA42" s="92">
        <v>21</v>
      </c>
      <c r="AB42" s="92">
        <v>22</v>
      </c>
      <c r="AC42" s="92">
        <v>23</v>
      </c>
      <c r="AD42" s="92">
        <v>24</v>
      </c>
      <c r="AE42" s="92">
        <v>25</v>
      </c>
      <c r="AF42" s="92">
        <v>26</v>
      </c>
      <c r="AG42" s="92">
        <v>27</v>
      </c>
    </row>
    <row r="43" spans="2:33" x14ac:dyDescent="0.35">
      <c r="B43" s="110" t="s">
        <v>71</v>
      </c>
      <c r="C43" s="110"/>
      <c r="D43" s="110"/>
      <c r="E43" s="110"/>
      <c r="F43" s="110"/>
      <c r="G43" s="92" t="s">
        <v>80</v>
      </c>
      <c r="H43" s="92" t="s">
        <v>81</v>
      </c>
      <c r="I43" s="92" t="s">
        <v>82</v>
      </c>
      <c r="J43" s="92" t="s">
        <v>83</v>
      </c>
      <c r="K43" s="92" t="s">
        <v>84</v>
      </c>
      <c r="L43" s="92" t="s">
        <v>85</v>
      </c>
      <c r="M43" s="92" t="s">
        <v>86</v>
      </c>
      <c r="N43" s="92" t="s">
        <v>87</v>
      </c>
      <c r="O43" s="92" t="s">
        <v>88</v>
      </c>
      <c r="P43" s="92" t="s">
        <v>89</v>
      </c>
      <c r="Q43" s="92" t="s">
        <v>90</v>
      </c>
      <c r="R43" s="92" t="s">
        <v>91</v>
      </c>
      <c r="S43" s="92" t="s">
        <v>92</v>
      </c>
      <c r="T43" s="92" t="s">
        <v>93</v>
      </c>
      <c r="U43" s="92" t="s">
        <v>94</v>
      </c>
      <c r="V43" s="92" t="s">
        <v>95</v>
      </c>
      <c r="W43" s="92" t="s">
        <v>96</v>
      </c>
      <c r="X43" s="92" t="s">
        <v>97</v>
      </c>
      <c r="Y43" s="92" t="s">
        <v>98</v>
      </c>
      <c r="Z43" s="92" t="s">
        <v>99</v>
      </c>
      <c r="AA43" s="92" t="s">
        <v>100</v>
      </c>
      <c r="AB43" s="92" t="s">
        <v>101</v>
      </c>
      <c r="AC43" s="92" t="s">
        <v>102</v>
      </c>
      <c r="AD43" s="92" t="s">
        <v>103</v>
      </c>
      <c r="AE43" s="92" t="s">
        <v>106</v>
      </c>
      <c r="AF43" s="92" t="s">
        <v>135</v>
      </c>
      <c r="AG43" s="92" t="s">
        <v>136</v>
      </c>
    </row>
    <row r="44" spans="2:33" x14ac:dyDescent="0.35">
      <c r="B44" s="110" t="s">
        <v>70</v>
      </c>
      <c r="C44" s="110"/>
      <c r="D44" s="110"/>
      <c r="E44" s="110"/>
      <c r="F44" s="110"/>
      <c r="G44" s="92" t="s">
        <v>140</v>
      </c>
      <c r="H44" s="92" t="s">
        <v>141</v>
      </c>
      <c r="I44" s="92" t="s">
        <v>142</v>
      </c>
      <c r="J44" s="92" t="s">
        <v>143</v>
      </c>
      <c r="K44" s="92" t="s">
        <v>144</v>
      </c>
      <c r="L44" s="92" t="s">
        <v>145</v>
      </c>
      <c r="M44" s="92" t="s">
        <v>146</v>
      </c>
      <c r="N44" s="92" t="s">
        <v>147</v>
      </c>
      <c r="O44" s="92" t="s">
        <v>148</v>
      </c>
      <c r="P44" s="92" t="s">
        <v>149</v>
      </c>
      <c r="Q44" s="92" t="s">
        <v>150</v>
      </c>
      <c r="R44" s="92" t="s">
        <v>151</v>
      </c>
      <c r="S44" s="92" t="s">
        <v>152</v>
      </c>
      <c r="T44" s="92" t="s">
        <v>153</v>
      </c>
      <c r="U44" s="92" t="s">
        <v>154</v>
      </c>
      <c r="V44" s="92" t="s">
        <v>155</v>
      </c>
      <c r="W44" s="92" t="s">
        <v>156</v>
      </c>
      <c r="X44" s="92" t="s">
        <v>157</v>
      </c>
      <c r="Y44" s="92" t="s">
        <v>158</v>
      </c>
      <c r="Z44" s="92" t="s">
        <v>159</v>
      </c>
      <c r="AA44" s="92" t="s">
        <v>160</v>
      </c>
      <c r="AB44" s="92" t="s">
        <v>161</v>
      </c>
      <c r="AC44" s="92" t="s">
        <v>162</v>
      </c>
      <c r="AD44" s="92" t="s">
        <v>163</v>
      </c>
      <c r="AE44" s="92" t="s">
        <v>164</v>
      </c>
      <c r="AF44" s="92" t="s">
        <v>165</v>
      </c>
      <c r="AG44" s="92" t="s">
        <v>166</v>
      </c>
    </row>
    <row r="45" spans="2:33" x14ac:dyDescent="0.35">
      <c r="B45" s="110" t="s">
        <v>68</v>
      </c>
      <c r="C45" s="110"/>
      <c r="D45" s="110"/>
      <c r="E45" s="110"/>
      <c r="F45" s="110"/>
      <c r="G45" s="92">
        <v>2022</v>
      </c>
      <c r="H45" s="92">
        <v>2023</v>
      </c>
      <c r="I45" s="92">
        <v>2024</v>
      </c>
      <c r="J45" s="92">
        <v>2025</v>
      </c>
      <c r="K45" s="92">
        <v>2026</v>
      </c>
      <c r="L45" s="92">
        <v>2027</v>
      </c>
      <c r="M45" s="92">
        <v>2028</v>
      </c>
      <c r="N45" s="92">
        <v>2029</v>
      </c>
      <c r="O45" s="92">
        <v>2030</v>
      </c>
      <c r="P45" s="92">
        <v>2031</v>
      </c>
      <c r="Q45" s="92">
        <v>2032</v>
      </c>
      <c r="R45" s="92">
        <v>2033</v>
      </c>
      <c r="S45" s="92">
        <v>2034</v>
      </c>
      <c r="T45" s="92">
        <v>2035</v>
      </c>
      <c r="U45" s="92">
        <v>2036</v>
      </c>
      <c r="V45" s="92">
        <v>2037</v>
      </c>
      <c r="W45" s="92">
        <v>2038</v>
      </c>
      <c r="X45" s="92">
        <v>2039</v>
      </c>
      <c r="Y45" s="92">
        <v>2040</v>
      </c>
      <c r="Z45" s="92">
        <v>2041</v>
      </c>
      <c r="AA45" s="92">
        <v>2042</v>
      </c>
      <c r="AB45" s="92">
        <v>2043</v>
      </c>
      <c r="AC45" s="92">
        <v>2044</v>
      </c>
      <c r="AD45" s="92">
        <v>2045</v>
      </c>
      <c r="AE45" s="92">
        <v>2046</v>
      </c>
      <c r="AF45" s="92">
        <v>2047</v>
      </c>
      <c r="AG45" s="92">
        <v>2048</v>
      </c>
    </row>
    <row r="46" spans="2:33" x14ac:dyDescent="0.35">
      <c r="B46" s="107"/>
      <c r="C46" s="111"/>
      <c r="D46" s="111"/>
      <c r="E46" s="107"/>
      <c r="F46" s="107"/>
    </row>
    <row r="47" spans="2:33" x14ac:dyDescent="0.35">
      <c r="B47" s="112" t="s">
        <v>79</v>
      </c>
      <c r="C47" s="113"/>
      <c r="D47" s="113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</row>
    <row r="48" spans="2:33" x14ac:dyDescent="0.35">
      <c r="B48" s="114" t="s">
        <v>14</v>
      </c>
      <c r="C48" s="115" t="s">
        <v>13</v>
      </c>
      <c r="D48" s="115"/>
      <c r="E48" s="116" t="s">
        <v>22</v>
      </c>
      <c r="F48" s="116" t="s">
        <v>37</v>
      </c>
      <c r="G48" s="117" t="s">
        <v>80</v>
      </c>
      <c r="H48" s="117" t="s">
        <v>81</v>
      </c>
      <c r="I48" s="117" t="s">
        <v>82</v>
      </c>
      <c r="J48" s="117" t="s">
        <v>83</v>
      </c>
      <c r="K48" s="117" t="s">
        <v>84</v>
      </c>
      <c r="L48" s="117" t="s">
        <v>85</v>
      </c>
      <c r="M48" s="117" t="s">
        <v>86</v>
      </c>
      <c r="N48" s="117" t="s">
        <v>87</v>
      </c>
      <c r="O48" s="117" t="s">
        <v>88</v>
      </c>
      <c r="P48" s="117" t="s">
        <v>89</v>
      </c>
      <c r="Q48" s="117" t="s">
        <v>90</v>
      </c>
      <c r="R48" s="117" t="s">
        <v>91</v>
      </c>
      <c r="S48" s="117" t="s">
        <v>92</v>
      </c>
      <c r="T48" s="117" t="s">
        <v>93</v>
      </c>
      <c r="U48" s="117" t="s">
        <v>94</v>
      </c>
      <c r="V48" s="117" t="s">
        <v>95</v>
      </c>
      <c r="W48" s="117" t="s">
        <v>96</v>
      </c>
      <c r="X48" s="117" t="s">
        <v>97</v>
      </c>
      <c r="Y48" s="117" t="s">
        <v>98</v>
      </c>
      <c r="Z48" s="117" t="s">
        <v>99</v>
      </c>
      <c r="AA48" s="117" t="s">
        <v>100</v>
      </c>
      <c r="AB48" s="117" t="s">
        <v>101</v>
      </c>
      <c r="AC48" s="117" t="s">
        <v>102</v>
      </c>
      <c r="AD48" s="117" t="s">
        <v>103</v>
      </c>
      <c r="AE48" s="117" t="s">
        <v>106</v>
      </c>
      <c r="AF48" s="117" t="s">
        <v>135</v>
      </c>
      <c r="AG48" s="117" t="s">
        <v>136</v>
      </c>
    </row>
    <row r="49" spans="1:33" x14ac:dyDescent="0.35">
      <c r="A49" s="97"/>
      <c r="B49" s="118">
        <v>1</v>
      </c>
      <c r="C49" s="12" t="s">
        <v>74</v>
      </c>
      <c r="D49" s="110"/>
      <c r="E49" s="119" t="s">
        <v>35</v>
      </c>
      <c r="F49" s="16">
        <v>-115208699.33184588</v>
      </c>
      <c r="G49" s="15">
        <v>-500000</v>
      </c>
      <c r="H49" s="15">
        <v>-16488485.576923078</v>
      </c>
      <c r="I49" s="15">
        <v>-61130543.870192312</v>
      </c>
      <c r="J49" s="15">
        <v>-84553305.288461536</v>
      </c>
      <c r="K49" s="15">
        <v>-4227665.264423077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100280494.04300001</v>
      </c>
    </row>
    <row r="50" spans="1:33" x14ac:dyDescent="0.35">
      <c r="A50" s="97"/>
      <c r="B50" s="118">
        <v>2</v>
      </c>
      <c r="C50" s="12" t="s">
        <v>75</v>
      </c>
      <c r="D50" s="110"/>
      <c r="E50" s="119" t="s">
        <v>35</v>
      </c>
      <c r="F50" s="16">
        <v>-153966126.40520975</v>
      </c>
      <c r="G50" s="15">
        <v>-500000</v>
      </c>
      <c r="H50" s="15">
        <v>-22978259.615384616</v>
      </c>
      <c r="I50" s="15">
        <v>-74997085.336538464</v>
      </c>
      <c r="J50" s="15">
        <v>-117833004.80769232</v>
      </c>
      <c r="K50" s="15">
        <v>-5891650.240384615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130073494.04300001</v>
      </c>
    </row>
    <row r="51" spans="1:33" x14ac:dyDescent="0.35">
      <c r="A51" s="97"/>
      <c r="B51" s="118">
        <v>3</v>
      </c>
      <c r="C51" s="12" t="s">
        <v>76</v>
      </c>
      <c r="D51" s="110"/>
      <c r="E51" s="119" t="s">
        <v>35</v>
      </c>
      <c r="F51" s="16">
        <v>-193183063.04782894</v>
      </c>
      <c r="G51" s="15">
        <v>-500000</v>
      </c>
      <c r="H51" s="15">
        <v>-26747274.131274134</v>
      </c>
      <c r="I51" s="15">
        <v>-115649069.84906983</v>
      </c>
      <c r="J51" s="15">
        <v>-113098139.69813968</v>
      </c>
      <c r="K51" s="15">
        <v>-22619627.939627938</v>
      </c>
      <c r="L51" s="15">
        <v>-6785888.3818883821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183924986.99800003</v>
      </c>
    </row>
    <row r="52" spans="1:33" x14ac:dyDescent="0.35">
      <c r="A52" s="97"/>
      <c r="B52" s="118">
        <v>4</v>
      </c>
      <c r="C52" s="12" t="s">
        <v>77</v>
      </c>
      <c r="D52" s="110"/>
      <c r="E52" s="119" t="s">
        <v>35</v>
      </c>
      <c r="F52" s="16">
        <v>-24152773.931188799</v>
      </c>
      <c r="G52" s="15">
        <v>0</v>
      </c>
      <c r="H52" s="15">
        <v>-2890000</v>
      </c>
      <c r="I52" s="15">
        <v>-9620000</v>
      </c>
      <c r="J52" s="15">
        <v>-20060000</v>
      </c>
      <c r="K52" s="15">
        <v>-650000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14118500</v>
      </c>
    </row>
    <row r="53" spans="1:33" x14ac:dyDescent="0.35">
      <c r="A53" s="97"/>
      <c r="B53" s="118">
        <v>5</v>
      </c>
      <c r="C53" s="12" t="s">
        <v>78</v>
      </c>
      <c r="D53" s="110"/>
      <c r="E53" s="119" t="s">
        <v>35</v>
      </c>
      <c r="F53" s="16">
        <v>-115208699.33184588</v>
      </c>
      <c r="G53" s="15">
        <v>-500000</v>
      </c>
      <c r="H53" s="15">
        <v>-16488485.576923078</v>
      </c>
      <c r="I53" s="15">
        <v>-61130543.870192312</v>
      </c>
      <c r="J53" s="15">
        <v>-84553305.288461536</v>
      </c>
      <c r="K53" s="15">
        <v>-4227665.264423077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100280494.04300001</v>
      </c>
    </row>
    <row r="54" spans="1:33" x14ac:dyDescent="0.35">
      <c r="A54" s="97"/>
      <c r="B54" s="118">
        <v>6</v>
      </c>
      <c r="C54" s="12" t="s">
        <v>107</v>
      </c>
      <c r="D54" s="110"/>
      <c r="E54" s="119" t="s">
        <v>35</v>
      </c>
      <c r="F54" s="16">
        <v>-194506426.7784566</v>
      </c>
      <c r="G54" s="15">
        <v>0</v>
      </c>
      <c r="H54" s="15">
        <v>0</v>
      </c>
      <c r="I54" s="15">
        <v>-216000000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-102117911.2857945</v>
      </c>
      <c r="AD54" s="15">
        <v>0</v>
      </c>
      <c r="AE54" s="15">
        <v>0</v>
      </c>
      <c r="AF54" s="15">
        <v>0</v>
      </c>
      <c r="AG54" s="15">
        <v>81694329.028635591</v>
      </c>
    </row>
    <row r="55" spans="1:33" x14ac:dyDescent="0.35">
      <c r="B55" s="107"/>
      <c r="C55" s="111"/>
      <c r="D55" s="111"/>
      <c r="E55" s="107"/>
      <c r="F55" s="79"/>
    </row>
    <row r="56" spans="1:33" x14ac:dyDescent="0.35">
      <c r="B56" s="112" t="s">
        <v>118</v>
      </c>
      <c r="C56" s="113"/>
      <c r="D56" s="113"/>
      <c r="E56" s="9"/>
      <c r="F56" s="9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</row>
    <row r="57" spans="1:33" x14ac:dyDescent="0.35">
      <c r="B57" s="114" t="s">
        <v>14</v>
      </c>
      <c r="C57" s="115" t="s">
        <v>13</v>
      </c>
      <c r="D57" s="115"/>
      <c r="E57" s="116" t="s">
        <v>22</v>
      </c>
      <c r="F57" s="116" t="s">
        <v>37</v>
      </c>
      <c r="G57" s="117" t="s">
        <v>80</v>
      </c>
      <c r="H57" s="117" t="s">
        <v>81</v>
      </c>
      <c r="I57" s="117" t="s">
        <v>82</v>
      </c>
      <c r="J57" s="117" t="s">
        <v>83</v>
      </c>
      <c r="K57" s="117" t="s">
        <v>84</v>
      </c>
      <c r="L57" s="117" t="s">
        <v>85</v>
      </c>
      <c r="M57" s="117" t="s">
        <v>86</v>
      </c>
      <c r="N57" s="117" t="s">
        <v>87</v>
      </c>
      <c r="O57" s="117" t="s">
        <v>88</v>
      </c>
      <c r="P57" s="117" t="s">
        <v>89</v>
      </c>
      <c r="Q57" s="117" t="s">
        <v>90</v>
      </c>
      <c r="R57" s="117" t="s">
        <v>91</v>
      </c>
      <c r="S57" s="117" t="s">
        <v>92</v>
      </c>
      <c r="T57" s="117" t="s">
        <v>93</v>
      </c>
      <c r="U57" s="117" t="s">
        <v>94</v>
      </c>
      <c r="V57" s="117" t="s">
        <v>95</v>
      </c>
      <c r="W57" s="117" t="s">
        <v>96</v>
      </c>
      <c r="X57" s="117" t="s">
        <v>97</v>
      </c>
      <c r="Y57" s="117" t="s">
        <v>98</v>
      </c>
      <c r="Z57" s="117" t="s">
        <v>99</v>
      </c>
      <c r="AA57" s="117" t="s">
        <v>100</v>
      </c>
      <c r="AB57" s="117" t="s">
        <v>101</v>
      </c>
      <c r="AC57" s="117" t="s">
        <v>102</v>
      </c>
      <c r="AD57" s="117" t="s">
        <v>103</v>
      </c>
      <c r="AE57" s="117" t="s">
        <v>106</v>
      </c>
      <c r="AF57" s="117" t="s">
        <v>135</v>
      </c>
      <c r="AG57" s="117" t="s">
        <v>136</v>
      </c>
    </row>
    <row r="58" spans="1:33" x14ac:dyDescent="0.35">
      <c r="A58" s="97"/>
      <c r="B58" s="118">
        <v>1</v>
      </c>
      <c r="C58" s="12" t="s">
        <v>74</v>
      </c>
      <c r="D58" s="110"/>
      <c r="E58" s="119" t="s">
        <v>35</v>
      </c>
      <c r="F58" s="16">
        <v>-14654059.206522364</v>
      </c>
      <c r="G58" s="15">
        <v>0</v>
      </c>
      <c r="H58" s="15">
        <v>0</v>
      </c>
      <c r="I58" s="15">
        <v>0</v>
      </c>
      <c r="J58" s="15">
        <v>0</v>
      </c>
      <c r="K58" s="15">
        <v>-1410000</v>
      </c>
      <c r="L58" s="15">
        <v>-1410000</v>
      </c>
      <c r="M58" s="15">
        <v>-1410000</v>
      </c>
      <c r="N58" s="15">
        <v>-1410000</v>
      </c>
      <c r="O58" s="15">
        <v>-1410000</v>
      </c>
      <c r="P58" s="15">
        <v>-1410000</v>
      </c>
      <c r="Q58" s="15">
        <v>-1410000</v>
      </c>
      <c r="R58" s="15">
        <v>-1410000</v>
      </c>
      <c r="S58" s="15">
        <v>-1410000</v>
      </c>
      <c r="T58" s="15">
        <v>-1410000</v>
      </c>
      <c r="U58" s="15">
        <v>-1410000</v>
      </c>
      <c r="V58" s="15">
        <v>-1410000</v>
      </c>
      <c r="W58" s="15">
        <v>-1410000</v>
      </c>
      <c r="X58" s="15">
        <v>-1410000</v>
      </c>
      <c r="Y58" s="15">
        <v>-1410000</v>
      </c>
      <c r="Z58" s="15">
        <v>-1410000</v>
      </c>
      <c r="AA58" s="15">
        <v>-1410000</v>
      </c>
      <c r="AB58" s="15">
        <v>-1410000</v>
      </c>
      <c r="AC58" s="15">
        <v>-1410000</v>
      </c>
      <c r="AD58" s="15">
        <v>-1410000</v>
      </c>
      <c r="AE58" s="15">
        <v>-1410000</v>
      </c>
      <c r="AF58" s="15">
        <v>-1410000</v>
      </c>
      <c r="AG58" s="15">
        <v>-1410000</v>
      </c>
    </row>
    <row r="59" spans="1:33" x14ac:dyDescent="0.35">
      <c r="A59" s="97"/>
      <c r="B59" s="118">
        <v>2</v>
      </c>
      <c r="C59" s="12" t="s">
        <v>75</v>
      </c>
      <c r="D59" s="110"/>
      <c r="E59" s="119" t="s">
        <v>35</v>
      </c>
      <c r="F59" s="16">
        <v>-20401360.441420849</v>
      </c>
      <c r="G59" s="15">
        <v>0</v>
      </c>
      <c r="H59" s="15">
        <v>0</v>
      </c>
      <c r="I59" s="15">
        <v>0</v>
      </c>
      <c r="J59" s="15">
        <v>0</v>
      </c>
      <c r="K59" s="15">
        <v>-1963000</v>
      </c>
      <c r="L59" s="15">
        <v>-1963000</v>
      </c>
      <c r="M59" s="15">
        <v>-1963000</v>
      </c>
      <c r="N59" s="15">
        <v>-1963000</v>
      </c>
      <c r="O59" s="15">
        <v>-1963000</v>
      </c>
      <c r="P59" s="15">
        <v>-1963000</v>
      </c>
      <c r="Q59" s="15">
        <v>-1963000</v>
      </c>
      <c r="R59" s="15">
        <v>-1963000</v>
      </c>
      <c r="S59" s="15">
        <v>-1963000</v>
      </c>
      <c r="T59" s="15">
        <v>-1963000</v>
      </c>
      <c r="U59" s="15">
        <v>-1963000</v>
      </c>
      <c r="V59" s="15">
        <v>-1963000</v>
      </c>
      <c r="W59" s="15">
        <v>-1963000</v>
      </c>
      <c r="X59" s="15">
        <v>-1963000</v>
      </c>
      <c r="Y59" s="15">
        <v>-1963000</v>
      </c>
      <c r="Z59" s="15">
        <v>-1963000</v>
      </c>
      <c r="AA59" s="15">
        <v>-1963000</v>
      </c>
      <c r="AB59" s="15">
        <v>-1963000</v>
      </c>
      <c r="AC59" s="15">
        <v>-1963000</v>
      </c>
      <c r="AD59" s="15">
        <v>-1963000</v>
      </c>
      <c r="AE59" s="15">
        <v>-1963000</v>
      </c>
      <c r="AF59" s="15">
        <v>-1963000</v>
      </c>
      <c r="AG59" s="15">
        <v>-1963000</v>
      </c>
    </row>
    <row r="60" spans="1:33" x14ac:dyDescent="0.35">
      <c r="A60" s="97"/>
      <c r="B60" s="118">
        <v>3</v>
      </c>
      <c r="C60" s="12" t="s">
        <v>76</v>
      </c>
      <c r="D60" s="110"/>
      <c r="E60" s="119" t="s">
        <v>35</v>
      </c>
      <c r="F60" s="16">
        <v>-21787746.336236738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-2263000</v>
      </c>
      <c r="M60" s="15">
        <v>-2263000</v>
      </c>
      <c r="N60" s="15">
        <v>-2263000</v>
      </c>
      <c r="O60" s="15">
        <v>-2263000</v>
      </c>
      <c r="P60" s="15">
        <v>-2263000</v>
      </c>
      <c r="Q60" s="15">
        <v>-2263000</v>
      </c>
      <c r="R60" s="15">
        <v>-2263000</v>
      </c>
      <c r="S60" s="15">
        <v>-2263000</v>
      </c>
      <c r="T60" s="15">
        <v>-2263000</v>
      </c>
      <c r="U60" s="15">
        <v>-2263000</v>
      </c>
      <c r="V60" s="15">
        <v>-2263000</v>
      </c>
      <c r="W60" s="15">
        <v>-2263000</v>
      </c>
      <c r="X60" s="15">
        <v>-2263000</v>
      </c>
      <c r="Y60" s="15">
        <v>-2263000</v>
      </c>
      <c r="Z60" s="15">
        <v>-2263000</v>
      </c>
      <c r="AA60" s="15">
        <v>-2263000</v>
      </c>
      <c r="AB60" s="15">
        <v>-2263000</v>
      </c>
      <c r="AC60" s="15">
        <v>-2263000</v>
      </c>
      <c r="AD60" s="15">
        <v>-2263000</v>
      </c>
      <c r="AE60" s="15">
        <v>-2263000</v>
      </c>
      <c r="AF60" s="15">
        <v>-2263000</v>
      </c>
      <c r="AG60" s="15">
        <v>-2263000</v>
      </c>
    </row>
    <row r="61" spans="1:33" x14ac:dyDescent="0.35">
      <c r="A61" s="97"/>
      <c r="B61" s="118">
        <v>4</v>
      </c>
      <c r="C61" s="12" t="s">
        <v>77</v>
      </c>
      <c r="D61" s="110"/>
      <c r="E61" s="119" t="s">
        <v>35</v>
      </c>
      <c r="F61" s="16">
        <v>-3452537.920855836</v>
      </c>
      <c r="G61" s="15">
        <v>0</v>
      </c>
      <c r="H61" s="15">
        <v>0</v>
      </c>
      <c r="I61" s="15">
        <v>0</v>
      </c>
      <c r="J61" s="15">
        <v>0</v>
      </c>
      <c r="K61" s="15">
        <v>-332200</v>
      </c>
      <c r="L61" s="15">
        <v>-332200</v>
      </c>
      <c r="M61" s="15">
        <v>-332200</v>
      </c>
      <c r="N61" s="15">
        <v>-332200</v>
      </c>
      <c r="O61" s="15">
        <v>-332200</v>
      </c>
      <c r="P61" s="15">
        <v>-332200</v>
      </c>
      <c r="Q61" s="15">
        <v>-332200</v>
      </c>
      <c r="R61" s="15">
        <v>-332200</v>
      </c>
      <c r="S61" s="15">
        <v>-332200</v>
      </c>
      <c r="T61" s="15">
        <v>-332200</v>
      </c>
      <c r="U61" s="15">
        <v>-332200</v>
      </c>
      <c r="V61" s="15">
        <v>-332200</v>
      </c>
      <c r="W61" s="15">
        <v>-332200</v>
      </c>
      <c r="X61" s="15">
        <v>-332200</v>
      </c>
      <c r="Y61" s="15">
        <v>-332200</v>
      </c>
      <c r="Z61" s="15">
        <v>-332200</v>
      </c>
      <c r="AA61" s="15">
        <v>-332200</v>
      </c>
      <c r="AB61" s="15">
        <v>-332200</v>
      </c>
      <c r="AC61" s="15">
        <v>-332200</v>
      </c>
      <c r="AD61" s="15">
        <v>-332200</v>
      </c>
      <c r="AE61" s="15">
        <v>-332200</v>
      </c>
      <c r="AF61" s="15">
        <v>-332200</v>
      </c>
      <c r="AG61" s="15">
        <v>-332200</v>
      </c>
    </row>
    <row r="62" spans="1:33" x14ac:dyDescent="0.35">
      <c r="A62" s="97"/>
      <c r="B62" s="118">
        <v>5</v>
      </c>
      <c r="C62" s="12" t="s">
        <v>78</v>
      </c>
      <c r="D62" s="110"/>
      <c r="E62" s="119" t="s">
        <v>35</v>
      </c>
      <c r="F62" s="16">
        <v>-14654059.206522364</v>
      </c>
      <c r="G62" s="15">
        <v>0</v>
      </c>
      <c r="H62" s="15">
        <v>0</v>
      </c>
      <c r="I62" s="15">
        <v>0</v>
      </c>
      <c r="J62" s="15">
        <v>0</v>
      </c>
      <c r="K62" s="15">
        <v>-1410000</v>
      </c>
      <c r="L62" s="15">
        <v>-1410000</v>
      </c>
      <c r="M62" s="15">
        <v>-1410000</v>
      </c>
      <c r="N62" s="15">
        <v>-1410000</v>
      </c>
      <c r="O62" s="15">
        <v>-1410000</v>
      </c>
      <c r="P62" s="15">
        <v>-1410000</v>
      </c>
      <c r="Q62" s="15">
        <v>-1410000</v>
      </c>
      <c r="R62" s="15">
        <v>-1410000</v>
      </c>
      <c r="S62" s="15">
        <v>-1410000</v>
      </c>
      <c r="T62" s="15">
        <v>-1410000</v>
      </c>
      <c r="U62" s="15">
        <v>-1410000</v>
      </c>
      <c r="V62" s="15">
        <v>-1410000</v>
      </c>
      <c r="W62" s="15">
        <v>-1410000</v>
      </c>
      <c r="X62" s="15">
        <v>-1410000</v>
      </c>
      <c r="Y62" s="15">
        <v>-1410000</v>
      </c>
      <c r="Z62" s="15">
        <v>-1410000</v>
      </c>
      <c r="AA62" s="15">
        <v>-1410000</v>
      </c>
      <c r="AB62" s="15">
        <v>-1410000</v>
      </c>
      <c r="AC62" s="15">
        <v>-1410000</v>
      </c>
      <c r="AD62" s="15">
        <v>-1410000</v>
      </c>
      <c r="AE62" s="15">
        <v>-1410000</v>
      </c>
      <c r="AF62" s="15">
        <v>-1410000</v>
      </c>
      <c r="AG62" s="15">
        <v>-1410000</v>
      </c>
    </row>
    <row r="63" spans="1:33" x14ac:dyDescent="0.35">
      <c r="A63" s="97"/>
      <c r="B63" s="118">
        <v>6</v>
      </c>
      <c r="C63" s="12" t="s">
        <v>107</v>
      </c>
      <c r="D63" s="110"/>
      <c r="E63" s="119" t="s">
        <v>35</v>
      </c>
      <c r="F63" s="16">
        <v>-23027280.444822356</v>
      </c>
      <c r="G63" s="15">
        <v>0</v>
      </c>
      <c r="H63" s="15">
        <v>0</v>
      </c>
      <c r="I63" s="15">
        <v>0</v>
      </c>
      <c r="J63" s="15">
        <v>-2160000</v>
      </c>
      <c r="K63" s="15">
        <v>-2160000</v>
      </c>
      <c r="L63" s="15">
        <v>-2160000</v>
      </c>
      <c r="M63" s="15">
        <v>-2160000</v>
      </c>
      <c r="N63" s="15">
        <v>-2160000</v>
      </c>
      <c r="O63" s="15">
        <v>-2160000</v>
      </c>
      <c r="P63" s="15">
        <v>-2160000</v>
      </c>
      <c r="Q63" s="15">
        <v>-2160000</v>
      </c>
      <c r="R63" s="15">
        <v>-2160000</v>
      </c>
      <c r="S63" s="15">
        <v>-2160000</v>
      </c>
      <c r="T63" s="15">
        <v>-2160000</v>
      </c>
      <c r="U63" s="15">
        <v>-2160000</v>
      </c>
      <c r="V63" s="15">
        <v>-2160000</v>
      </c>
      <c r="W63" s="15">
        <v>-2160000</v>
      </c>
      <c r="X63" s="15">
        <v>-2160000</v>
      </c>
      <c r="Y63" s="15">
        <v>-2160000</v>
      </c>
      <c r="Z63" s="15">
        <v>-2160000</v>
      </c>
      <c r="AA63" s="15">
        <v>-2160000</v>
      </c>
      <c r="AB63" s="15">
        <v>-2160000</v>
      </c>
      <c r="AC63" s="15">
        <v>-2160000</v>
      </c>
      <c r="AD63" s="15">
        <v>-1021179.112857945</v>
      </c>
      <c r="AE63" s="15">
        <v>-1021179.112857945</v>
      </c>
      <c r="AF63" s="15">
        <v>-1021179.112857945</v>
      </c>
      <c r="AG63" s="15">
        <v>-1021179.112857945</v>
      </c>
    </row>
    <row r="64" spans="1:33" x14ac:dyDescent="0.35">
      <c r="B64" s="107"/>
      <c r="C64" s="111"/>
      <c r="D64" s="111"/>
      <c r="E64" s="107"/>
      <c r="F64" s="79"/>
      <c r="H64" s="79"/>
      <c r="I64" s="79"/>
    </row>
    <row r="65" spans="1:33" x14ac:dyDescent="0.35">
      <c r="B65" s="112" t="s">
        <v>116</v>
      </c>
      <c r="C65" s="113"/>
      <c r="D65" s="113"/>
      <c r="E65" s="9"/>
      <c r="F65" s="9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</row>
    <row r="66" spans="1:33" x14ac:dyDescent="0.35">
      <c r="B66" s="114" t="s">
        <v>14</v>
      </c>
      <c r="C66" s="115" t="s">
        <v>13</v>
      </c>
      <c r="D66" s="115"/>
      <c r="E66" s="116" t="s">
        <v>22</v>
      </c>
      <c r="F66" s="116" t="s">
        <v>37</v>
      </c>
      <c r="G66" s="117" t="s">
        <v>80</v>
      </c>
      <c r="H66" s="117" t="s">
        <v>81</v>
      </c>
      <c r="I66" s="117" t="s">
        <v>82</v>
      </c>
      <c r="J66" s="117" t="s">
        <v>83</v>
      </c>
      <c r="K66" s="117" t="s">
        <v>84</v>
      </c>
      <c r="L66" s="117" t="s">
        <v>85</v>
      </c>
      <c r="M66" s="117" t="s">
        <v>86</v>
      </c>
      <c r="N66" s="117" t="s">
        <v>87</v>
      </c>
      <c r="O66" s="117" t="s">
        <v>88</v>
      </c>
      <c r="P66" s="117" t="s">
        <v>89</v>
      </c>
      <c r="Q66" s="117" t="s">
        <v>90</v>
      </c>
      <c r="R66" s="117" t="s">
        <v>91</v>
      </c>
      <c r="S66" s="117" t="s">
        <v>92</v>
      </c>
      <c r="T66" s="117" t="s">
        <v>93</v>
      </c>
      <c r="U66" s="117" t="s">
        <v>94</v>
      </c>
      <c r="V66" s="117" t="s">
        <v>95</v>
      </c>
      <c r="W66" s="117" t="s">
        <v>96</v>
      </c>
      <c r="X66" s="117" t="s">
        <v>97</v>
      </c>
      <c r="Y66" s="117" t="s">
        <v>98</v>
      </c>
      <c r="Z66" s="117" t="s">
        <v>99</v>
      </c>
      <c r="AA66" s="117" t="s">
        <v>100</v>
      </c>
      <c r="AB66" s="117" t="s">
        <v>101</v>
      </c>
      <c r="AC66" s="117" t="s">
        <v>102</v>
      </c>
      <c r="AD66" s="117" t="s">
        <v>103</v>
      </c>
      <c r="AE66" s="117" t="s">
        <v>106</v>
      </c>
      <c r="AF66" s="117" t="s">
        <v>135</v>
      </c>
      <c r="AG66" s="117" t="s">
        <v>136</v>
      </c>
    </row>
    <row r="67" spans="1:33" x14ac:dyDescent="0.35">
      <c r="B67" s="118">
        <v>1</v>
      </c>
      <c r="C67" s="12" t="s">
        <v>74</v>
      </c>
      <c r="D67" s="110"/>
      <c r="E67" s="119" t="s">
        <v>35</v>
      </c>
      <c r="F67" s="16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</row>
    <row r="68" spans="1:33" x14ac:dyDescent="0.35">
      <c r="B68" s="118">
        <v>2</v>
      </c>
      <c r="C68" s="12" t="s">
        <v>75</v>
      </c>
      <c r="D68" s="110"/>
      <c r="E68" s="119" t="s">
        <v>35</v>
      </c>
      <c r="F68" s="16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</row>
    <row r="69" spans="1:33" x14ac:dyDescent="0.35">
      <c r="B69" s="118">
        <v>3</v>
      </c>
      <c r="C69" s="12" t="s">
        <v>76</v>
      </c>
      <c r="D69" s="110"/>
      <c r="E69" s="119" t="s">
        <v>35</v>
      </c>
      <c r="F69" s="16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</row>
    <row r="70" spans="1:33" x14ac:dyDescent="0.35">
      <c r="B70" s="118">
        <v>4</v>
      </c>
      <c r="C70" s="12" t="s">
        <v>77</v>
      </c>
      <c r="D70" s="110"/>
      <c r="E70" s="119" t="s">
        <v>35</v>
      </c>
      <c r="F70" s="16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</row>
    <row r="71" spans="1:33" x14ac:dyDescent="0.35">
      <c r="B71" s="118">
        <v>5</v>
      </c>
      <c r="C71" s="12" t="s">
        <v>78</v>
      </c>
      <c r="D71" s="110"/>
      <c r="E71" s="119" t="s">
        <v>35</v>
      </c>
      <c r="F71" s="16">
        <v>-7877885.474312664</v>
      </c>
      <c r="G71" s="15">
        <v>0</v>
      </c>
      <c r="H71" s="15">
        <v>0</v>
      </c>
      <c r="I71" s="15">
        <v>-3250000</v>
      </c>
      <c r="J71" s="15">
        <v>-3250000</v>
      </c>
      <c r="K71" s="15">
        <v>-3250000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</row>
    <row r="72" spans="1:33" x14ac:dyDescent="0.35">
      <c r="B72" s="118">
        <v>6</v>
      </c>
      <c r="C72" s="12" t="s">
        <v>107</v>
      </c>
      <c r="D72" s="110"/>
      <c r="E72" s="119" t="s">
        <v>35</v>
      </c>
      <c r="F72" s="16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</row>
    <row r="73" spans="1:33" x14ac:dyDescent="0.35">
      <c r="B73" s="107"/>
      <c r="C73" s="111"/>
      <c r="D73" s="111"/>
      <c r="E73" s="107"/>
      <c r="F73" s="79"/>
      <c r="H73" s="79"/>
      <c r="I73" s="79"/>
    </row>
    <row r="74" spans="1:33" ht="21" x14ac:dyDescent="0.5">
      <c r="B74" s="108" t="s">
        <v>47</v>
      </c>
      <c r="C74" s="109"/>
      <c r="D74" s="109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</row>
    <row r="75" spans="1:33" x14ac:dyDescent="0.35">
      <c r="B75" s="107"/>
      <c r="C75" s="111"/>
      <c r="D75" s="111"/>
      <c r="E75" s="107"/>
      <c r="F75" s="107"/>
    </row>
    <row r="76" spans="1:33" x14ac:dyDescent="0.35">
      <c r="B76" s="112" t="s">
        <v>58</v>
      </c>
      <c r="C76" s="113"/>
      <c r="D76" s="113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</row>
    <row r="77" spans="1:33" x14ac:dyDescent="0.35">
      <c r="B77" s="114" t="s">
        <v>14</v>
      </c>
      <c r="C77" s="115" t="s">
        <v>13</v>
      </c>
      <c r="D77" s="115"/>
      <c r="E77" s="116" t="s">
        <v>22</v>
      </c>
      <c r="F77" s="116" t="s">
        <v>37</v>
      </c>
      <c r="G77" s="117" t="s">
        <v>80</v>
      </c>
      <c r="H77" s="117" t="s">
        <v>81</v>
      </c>
      <c r="I77" s="117" t="s">
        <v>82</v>
      </c>
      <c r="J77" s="117" t="s">
        <v>83</v>
      </c>
      <c r="K77" s="117" t="s">
        <v>84</v>
      </c>
      <c r="L77" s="117" t="s">
        <v>85</v>
      </c>
      <c r="M77" s="117" t="s">
        <v>86</v>
      </c>
      <c r="N77" s="117" t="s">
        <v>87</v>
      </c>
      <c r="O77" s="117" t="s">
        <v>88</v>
      </c>
      <c r="P77" s="117" t="s">
        <v>89</v>
      </c>
      <c r="Q77" s="117" t="s">
        <v>90</v>
      </c>
      <c r="R77" s="117" t="s">
        <v>91</v>
      </c>
      <c r="S77" s="117" t="s">
        <v>92</v>
      </c>
      <c r="T77" s="117" t="s">
        <v>93</v>
      </c>
      <c r="U77" s="117" t="s">
        <v>94</v>
      </c>
      <c r="V77" s="117" t="s">
        <v>95</v>
      </c>
      <c r="W77" s="117" t="s">
        <v>96</v>
      </c>
      <c r="X77" s="117" t="s">
        <v>97</v>
      </c>
      <c r="Y77" s="117" t="s">
        <v>98</v>
      </c>
      <c r="Z77" s="117" t="s">
        <v>99</v>
      </c>
      <c r="AA77" s="117" t="s">
        <v>100</v>
      </c>
      <c r="AB77" s="117" t="s">
        <v>101</v>
      </c>
      <c r="AC77" s="117" t="s">
        <v>102</v>
      </c>
      <c r="AD77" s="117" t="s">
        <v>103</v>
      </c>
      <c r="AE77" s="117" t="s">
        <v>106</v>
      </c>
      <c r="AF77" s="117" t="s">
        <v>135</v>
      </c>
      <c r="AG77" s="117" t="s">
        <v>136</v>
      </c>
    </row>
    <row r="78" spans="1:33" x14ac:dyDescent="0.35">
      <c r="A78" s="79"/>
      <c r="B78" s="118">
        <v>1</v>
      </c>
      <c r="C78" s="12" t="s">
        <v>74</v>
      </c>
      <c r="D78" s="110"/>
      <c r="E78" s="119" t="s">
        <v>35</v>
      </c>
      <c r="F78" s="16">
        <v>-547435.44534572691</v>
      </c>
      <c r="G78" s="15">
        <v>0</v>
      </c>
      <c r="H78" s="15">
        <v>0</v>
      </c>
      <c r="I78" s="15">
        <v>22856.880000000001</v>
      </c>
      <c r="J78" s="15">
        <v>9032.42</v>
      </c>
      <c r="K78" s="15">
        <v>-79642.679999999993</v>
      </c>
      <c r="L78" s="15">
        <v>-618827.30000000005</v>
      </c>
      <c r="M78" s="15">
        <v>-10.840000000000011</v>
      </c>
      <c r="N78" s="15">
        <v>-82647.64</v>
      </c>
      <c r="O78" s="15">
        <v>108.89999999999998</v>
      </c>
      <c r="P78" s="15">
        <v>336142.06</v>
      </c>
      <c r="Q78" s="15">
        <v>-12.200000000000003</v>
      </c>
      <c r="R78" s="15">
        <v>-27765.94</v>
      </c>
      <c r="S78" s="15">
        <v>-414474.89999999997</v>
      </c>
      <c r="T78" s="15">
        <v>-37930.999999999993</v>
      </c>
      <c r="U78" s="15">
        <v>-40351.800000000003</v>
      </c>
      <c r="V78" s="15">
        <v>-15.000000000000014</v>
      </c>
      <c r="W78" s="15">
        <v>123942.23999999999</v>
      </c>
      <c r="X78" s="15">
        <v>-17.419999999999995</v>
      </c>
      <c r="Y78" s="15">
        <v>-18.180000000000014</v>
      </c>
      <c r="Z78" s="15">
        <v>-19.5</v>
      </c>
      <c r="AA78" s="15">
        <v>-20.380000000000024</v>
      </c>
      <c r="AB78" s="15">
        <v>-22.620000000000005</v>
      </c>
      <c r="AC78" s="15">
        <v>-24.500000000000028</v>
      </c>
      <c r="AD78" s="15">
        <v>-25.64</v>
      </c>
      <c r="AE78" s="15">
        <v>-26.54000000000002</v>
      </c>
      <c r="AF78" s="15">
        <v>-28.92000000000003</v>
      </c>
      <c r="AG78" s="15">
        <v>-29.620000000000019</v>
      </c>
    </row>
    <row r="79" spans="1:33" x14ac:dyDescent="0.35">
      <c r="A79" s="79"/>
      <c r="B79" s="118">
        <v>2</v>
      </c>
      <c r="C79" s="12" t="s">
        <v>75</v>
      </c>
      <c r="D79" s="110"/>
      <c r="E79" s="119" t="s">
        <v>35</v>
      </c>
      <c r="F79" s="16">
        <v>-547435.44534572691</v>
      </c>
      <c r="G79" s="15">
        <v>0</v>
      </c>
      <c r="H79" s="15">
        <v>0</v>
      </c>
      <c r="I79" s="15">
        <v>22856.880000000001</v>
      </c>
      <c r="J79" s="15">
        <v>9032.42</v>
      </c>
      <c r="K79" s="15">
        <v>-79642.679999999993</v>
      </c>
      <c r="L79" s="15">
        <v>-618827.30000000005</v>
      </c>
      <c r="M79" s="15">
        <v>-10.840000000000011</v>
      </c>
      <c r="N79" s="15">
        <v>-82647.64</v>
      </c>
      <c r="O79" s="15">
        <v>108.89999999999998</v>
      </c>
      <c r="P79" s="15">
        <v>336142.06</v>
      </c>
      <c r="Q79" s="15">
        <v>-12.200000000000003</v>
      </c>
      <c r="R79" s="15">
        <v>-27765.94</v>
      </c>
      <c r="S79" s="15">
        <v>-414474.89999999997</v>
      </c>
      <c r="T79" s="15">
        <v>-37930.999999999993</v>
      </c>
      <c r="U79" s="15">
        <v>-40351.800000000003</v>
      </c>
      <c r="V79" s="15">
        <v>-15.000000000000014</v>
      </c>
      <c r="W79" s="15">
        <v>123942.23999999999</v>
      </c>
      <c r="X79" s="15">
        <v>-17.419999999999995</v>
      </c>
      <c r="Y79" s="15">
        <v>-18.180000000000014</v>
      </c>
      <c r="Z79" s="15">
        <v>-19.5</v>
      </c>
      <c r="AA79" s="15">
        <v>-20.380000000000024</v>
      </c>
      <c r="AB79" s="15">
        <v>-22.620000000000005</v>
      </c>
      <c r="AC79" s="15">
        <v>-24.500000000000028</v>
      </c>
      <c r="AD79" s="15">
        <v>-25.64</v>
      </c>
      <c r="AE79" s="15">
        <v>-26.54000000000002</v>
      </c>
      <c r="AF79" s="15">
        <v>-28.92000000000003</v>
      </c>
      <c r="AG79" s="15">
        <v>-29.620000000000019</v>
      </c>
    </row>
    <row r="80" spans="1:33" x14ac:dyDescent="0.35">
      <c r="A80" s="79"/>
      <c r="B80" s="118">
        <v>3</v>
      </c>
      <c r="C80" s="12" t="s">
        <v>76</v>
      </c>
      <c r="D80" s="110"/>
      <c r="E80" s="119" t="s">
        <v>35</v>
      </c>
      <c r="F80" s="16">
        <v>-501842.50511288253</v>
      </c>
      <c r="G80" s="15">
        <v>0</v>
      </c>
      <c r="H80" s="15">
        <v>0</v>
      </c>
      <c r="I80" s="15">
        <v>20128.900000000001</v>
      </c>
      <c r="J80" s="15">
        <v>9144.9000000000015</v>
      </c>
      <c r="K80" s="15">
        <v>-20371.880000000005</v>
      </c>
      <c r="L80" s="15">
        <v>-522177.06</v>
      </c>
      <c r="M80" s="15">
        <v>41.539999999999992</v>
      </c>
      <c r="N80" s="15">
        <v>-80153.200000000012</v>
      </c>
      <c r="O80" s="15">
        <v>-4206.8599999999997</v>
      </c>
      <c r="P80" s="15">
        <v>344456.4</v>
      </c>
      <c r="Q80" s="15">
        <v>51.319999999999986</v>
      </c>
      <c r="R80" s="15">
        <v>-30124.52</v>
      </c>
      <c r="S80" s="15">
        <v>-508084</v>
      </c>
      <c r="T80" s="15">
        <v>-98369.099999999991</v>
      </c>
      <c r="U80" s="15">
        <v>-37244.82</v>
      </c>
      <c r="V80" s="15">
        <v>67.179999999999993</v>
      </c>
      <c r="W80" s="15">
        <v>131813.5</v>
      </c>
      <c r="X80" s="15">
        <v>75.66</v>
      </c>
      <c r="Y80" s="15">
        <v>79.459999999999994</v>
      </c>
      <c r="Z80" s="15">
        <v>83.96</v>
      </c>
      <c r="AA80" s="15">
        <v>88.16</v>
      </c>
      <c r="AB80" s="15">
        <v>93.5</v>
      </c>
      <c r="AC80" s="15">
        <v>99.899999999999991</v>
      </c>
      <c r="AD80" s="15">
        <v>104.35999999999999</v>
      </c>
      <c r="AE80" s="15">
        <v>110.33999999999996</v>
      </c>
      <c r="AF80" s="15">
        <v>118.85999999999997</v>
      </c>
      <c r="AG80" s="15">
        <v>125.22</v>
      </c>
    </row>
    <row r="81" spans="1:33" x14ac:dyDescent="0.35">
      <c r="A81" s="79"/>
      <c r="B81" s="118">
        <v>4</v>
      </c>
      <c r="C81" s="12" t="s">
        <v>77</v>
      </c>
      <c r="D81" s="110"/>
      <c r="E81" s="119" t="s">
        <v>35</v>
      </c>
      <c r="F81" s="16">
        <v>-123712.30232282743</v>
      </c>
      <c r="G81" s="15">
        <v>0</v>
      </c>
      <c r="H81" s="15">
        <v>0</v>
      </c>
      <c r="I81" s="15">
        <v>-1689.0800000000002</v>
      </c>
      <c r="J81" s="15">
        <v>-2382.0400000000004</v>
      </c>
      <c r="K81" s="15">
        <v>-46171.340000000004</v>
      </c>
      <c r="L81" s="15">
        <v>-29360.180000000008</v>
      </c>
      <c r="M81" s="15">
        <v>35.340000000000003</v>
      </c>
      <c r="N81" s="15">
        <v>1274.579999999999</v>
      </c>
      <c r="O81" s="15">
        <v>-1031.72</v>
      </c>
      <c r="P81" s="15">
        <v>44495.399999999994</v>
      </c>
      <c r="Q81" s="15">
        <v>42.959999999999994</v>
      </c>
      <c r="R81" s="15">
        <v>-5076.4399999999996</v>
      </c>
      <c r="S81" s="15">
        <v>-134720.62</v>
      </c>
      <c r="T81" s="15">
        <v>-50616.9</v>
      </c>
      <c r="U81" s="15">
        <v>-13006.219999999998</v>
      </c>
      <c r="V81" s="15">
        <v>56.22</v>
      </c>
      <c r="W81" s="15">
        <v>23096.48</v>
      </c>
      <c r="X81" s="15">
        <v>62.599999999999994</v>
      </c>
      <c r="Y81" s="15">
        <v>66.7</v>
      </c>
      <c r="Z81" s="15">
        <v>70.02</v>
      </c>
      <c r="AA81" s="15">
        <v>73.300000000000011</v>
      </c>
      <c r="AB81" s="15">
        <v>78.3</v>
      </c>
      <c r="AC81" s="15">
        <v>84.18</v>
      </c>
      <c r="AD81" s="15">
        <v>87.759999999999991</v>
      </c>
      <c r="AE81" s="15">
        <v>92.759999999999991</v>
      </c>
      <c r="AF81" s="15">
        <v>99.88</v>
      </c>
      <c r="AG81" s="15">
        <v>105</v>
      </c>
    </row>
    <row r="82" spans="1:33" x14ac:dyDescent="0.35">
      <c r="A82" s="79"/>
      <c r="B82" s="118">
        <v>5</v>
      </c>
      <c r="C82" s="12" t="s">
        <v>78</v>
      </c>
      <c r="D82" s="110"/>
      <c r="E82" s="119" t="s">
        <v>35</v>
      </c>
      <c r="F82" s="16">
        <v>-2399733.9534244048</v>
      </c>
      <c r="G82" s="15">
        <v>0</v>
      </c>
      <c r="H82" s="15">
        <v>0</v>
      </c>
      <c r="I82" s="15">
        <v>-249734.8</v>
      </c>
      <c r="J82" s="15">
        <v>-2017388.32</v>
      </c>
      <c r="K82" s="15">
        <v>-138172.06</v>
      </c>
      <c r="L82" s="15">
        <v>-546398.4</v>
      </c>
      <c r="M82" s="15">
        <v>-42.420000000000016</v>
      </c>
      <c r="N82" s="15">
        <v>-72024.160000000003</v>
      </c>
      <c r="O82" s="15">
        <v>2071.2199999999998</v>
      </c>
      <c r="P82" s="15">
        <v>332740.74</v>
      </c>
      <c r="Q82" s="15">
        <v>-49.920000000000016</v>
      </c>
      <c r="R82" s="15">
        <v>-27254.320000000003</v>
      </c>
      <c r="S82" s="15">
        <v>-413270.26</v>
      </c>
      <c r="T82" s="15">
        <v>-37108.479999999996</v>
      </c>
      <c r="U82" s="15">
        <v>-40291.159999999996</v>
      </c>
      <c r="V82" s="15">
        <v>-68.000000000000057</v>
      </c>
      <c r="W82" s="15">
        <v>125743.88</v>
      </c>
      <c r="X82" s="15">
        <v>-76.579999999999984</v>
      </c>
      <c r="Y82" s="15">
        <v>-81.240000000000009</v>
      </c>
      <c r="Z82" s="15">
        <v>-87.32</v>
      </c>
      <c r="AA82" s="15">
        <v>-89.860000000000014</v>
      </c>
      <c r="AB82" s="15">
        <v>-97.10000000000008</v>
      </c>
      <c r="AC82" s="15">
        <v>-102.36000000000007</v>
      </c>
      <c r="AD82" s="15">
        <v>-106.88000000000005</v>
      </c>
      <c r="AE82" s="15">
        <v>-113.15999999999997</v>
      </c>
      <c r="AF82" s="15">
        <v>-122.42000000000007</v>
      </c>
      <c r="AG82" s="15">
        <v>-131.78000000000009</v>
      </c>
    </row>
    <row r="83" spans="1:33" x14ac:dyDescent="0.35">
      <c r="A83" s="79"/>
      <c r="B83" s="118">
        <v>6</v>
      </c>
      <c r="C83" s="12" t="s">
        <v>107</v>
      </c>
      <c r="D83" s="110"/>
      <c r="E83" s="119" t="s">
        <v>35</v>
      </c>
      <c r="F83" s="16">
        <v>-1779792.9414668272</v>
      </c>
      <c r="G83" s="15">
        <v>0</v>
      </c>
      <c r="H83" s="15">
        <v>0</v>
      </c>
      <c r="I83" s="15">
        <v>-26093.42</v>
      </c>
      <c r="J83" s="15">
        <v>-1238951.48</v>
      </c>
      <c r="K83" s="15">
        <v>15637.659999999967</v>
      </c>
      <c r="L83" s="15">
        <v>-444944.08000000007</v>
      </c>
      <c r="M83" s="15">
        <v>-40.760000000000019</v>
      </c>
      <c r="N83" s="15">
        <v>-151098.91999999998</v>
      </c>
      <c r="O83" s="15">
        <v>-2537.5199999999995</v>
      </c>
      <c r="P83" s="15">
        <v>221529.18000000002</v>
      </c>
      <c r="Q83" s="15">
        <v>-46.740000000000009</v>
      </c>
      <c r="R83" s="15">
        <v>3521.9999999999995</v>
      </c>
      <c r="S83" s="15">
        <v>-635314.80000000005</v>
      </c>
      <c r="T83" s="15">
        <v>-348683.3</v>
      </c>
      <c r="U83" s="15">
        <v>-38356.160000000003</v>
      </c>
      <c r="V83" s="15">
        <v>-61.060000000000031</v>
      </c>
      <c r="W83" s="15">
        <v>51668.939999999995</v>
      </c>
      <c r="X83" s="15">
        <v>-69.919999999999987</v>
      </c>
      <c r="Y83" s="15">
        <v>-73.760000000000048</v>
      </c>
      <c r="Z83" s="15">
        <v>-78.640000000000043</v>
      </c>
      <c r="AA83" s="15">
        <v>-80.720000000000027</v>
      </c>
      <c r="AB83" s="15">
        <v>-88.760000000000048</v>
      </c>
      <c r="AC83" s="15">
        <v>-95.180000000000064</v>
      </c>
      <c r="AD83" s="15">
        <v>-98.560000000000059</v>
      </c>
      <c r="AE83" s="15">
        <v>-104.69999999999999</v>
      </c>
      <c r="AF83" s="15">
        <v>-113.06</v>
      </c>
      <c r="AG83" s="15">
        <v>-119.20000000000005</v>
      </c>
    </row>
    <row r="84" spans="1:33" x14ac:dyDescent="0.35">
      <c r="B84" s="107"/>
      <c r="C84" s="111"/>
      <c r="D84" s="111"/>
      <c r="E84" s="107"/>
      <c r="F84" s="79"/>
    </row>
    <row r="85" spans="1:33" x14ac:dyDescent="0.35">
      <c r="B85" s="112" t="s">
        <v>54</v>
      </c>
      <c r="C85" s="113"/>
      <c r="D85" s="113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</row>
    <row r="86" spans="1:33" x14ac:dyDescent="0.35">
      <c r="B86" s="114" t="s">
        <v>14</v>
      </c>
      <c r="C86" s="115" t="s">
        <v>13</v>
      </c>
      <c r="D86" s="115"/>
      <c r="E86" s="116" t="s">
        <v>22</v>
      </c>
      <c r="F86" s="116" t="s">
        <v>37</v>
      </c>
      <c r="G86" s="117" t="s">
        <v>80</v>
      </c>
      <c r="H86" s="117" t="s">
        <v>81</v>
      </c>
      <c r="I86" s="117" t="s">
        <v>82</v>
      </c>
      <c r="J86" s="117" t="s">
        <v>83</v>
      </c>
      <c r="K86" s="117" t="s">
        <v>84</v>
      </c>
      <c r="L86" s="117" t="s">
        <v>85</v>
      </c>
      <c r="M86" s="117" t="s">
        <v>86</v>
      </c>
      <c r="N86" s="117" t="s">
        <v>87</v>
      </c>
      <c r="O86" s="117" t="s">
        <v>88</v>
      </c>
      <c r="P86" s="117" t="s">
        <v>89</v>
      </c>
      <c r="Q86" s="117" t="s">
        <v>90</v>
      </c>
      <c r="R86" s="117" t="s">
        <v>91</v>
      </c>
      <c r="S86" s="117" t="s">
        <v>92</v>
      </c>
      <c r="T86" s="117" t="s">
        <v>93</v>
      </c>
      <c r="U86" s="117" t="s">
        <v>94</v>
      </c>
      <c r="V86" s="117" t="s">
        <v>95</v>
      </c>
      <c r="W86" s="117" t="s">
        <v>96</v>
      </c>
      <c r="X86" s="117" t="s">
        <v>97</v>
      </c>
      <c r="Y86" s="117" t="s">
        <v>98</v>
      </c>
      <c r="Z86" s="117" t="s">
        <v>99</v>
      </c>
      <c r="AA86" s="117" t="s">
        <v>100</v>
      </c>
      <c r="AB86" s="117" t="s">
        <v>101</v>
      </c>
      <c r="AC86" s="117" t="s">
        <v>102</v>
      </c>
      <c r="AD86" s="117" t="s">
        <v>103</v>
      </c>
      <c r="AE86" s="117" t="s">
        <v>106</v>
      </c>
      <c r="AF86" s="117" t="s">
        <v>135</v>
      </c>
      <c r="AG86" s="117" t="s">
        <v>136</v>
      </c>
    </row>
    <row r="87" spans="1:33" x14ac:dyDescent="0.35">
      <c r="B87" s="118">
        <v>1</v>
      </c>
      <c r="C87" s="12" t="s">
        <v>74</v>
      </c>
      <c r="D87" s="110"/>
      <c r="E87" s="119" t="s">
        <v>35</v>
      </c>
      <c r="F87" s="16">
        <v>-7263.1744290019851</v>
      </c>
      <c r="G87" s="15">
        <v>0</v>
      </c>
      <c r="H87" s="15">
        <v>0</v>
      </c>
      <c r="I87" s="15">
        <v>-214089.98</v>
      </c>
      <c r="J87" s="15">
        <v>-268919.14</v>
      </c>
      <c r="K87" s="15">
        <v>-327726.59999999998</v>
      </c>
      <c r="L87" s="15">
        <v>2151520.46</v>
      </c>
      <c r="M87" s="15">
        <v>9453833.5</v>
      </c>
      <c r="N87" s="15">
        <v>-7189481.1399999997</v>
      </c>
      <c r="O87" s="15">
        <v>1460663.5999999999</v>
      </c>
      <c r="P87" s="15">
        <v>-6620022.5800000001</v>
      </c>
      <c r="Q87" s="15">
        <v>4851417.4000000004</v>
      </c>
      <c r="R87" s="15">
        <v>2018849.0000000002</v>
      </c>
      <c r="S87" s="15">
        <v>4763577.8000000007</v>
      </c>
      <c r="T87" s="15">
        <v>-3676751.76</v>
      </c>
      <c r="U87" s="15">
        <v>3004976.92</v>
      </c>
      <c r="V87" s="15">
        <v>5774583.3200000003</v>
      </c>
      <c r="W87" s="15">
        <v>-11599313.920000002</v>
      </c>
      <c r="X87" s="15">
        <v>10470985.5</v>
      </c>
      <c r="Y87" s="15">
        <v>-6440001.8399999999</v>
      </c>
      <c r="Z87" s="15">
        <v>-7926516.04</v>
      </c>
      <c r="AA87" s="15">
        <v>1919799.84</v>
      </c>
      <c r="AB87" s="15">
        <v>-599970.26</v>
      </c>
      <c r="AC87" s="15">
        <v>-5648433.96</v>
      </c>
      <c r="AD87" s="15">
        <v>373808.33999999985</v>
      </c>
      <c r="AE87" s="15">
        <v>-2644681.9799999995</v>
      </c>
      <c r="AF87" s="15">
        <v>-721434.93999999971</v>
      </c>
      <c r="AG87" s="15">
        <v>-1058572.8799999999</v>
      </c>
    </row>
    <row r="88" spans="1:33" x14ac:dyDescent="0.35">
      <c r="B88" s="118">
        <v>2</v>
      </c>
      <c r="C88" s="12" t="s">
        <v>75</v>
      </c>
      <c r="D88" s="110"/>
      <c r="E88" s="119" t="s">
        <v>35</v>
      </c>
      <c r="F88" s="16">
        <v>-7263.1744290019851</v>
      </c>
      <c r="G88" s="15">
        <v>0</v>
      </c>
      <c r="H88" s="15">
        <v>0</v>
      </c>
      <c r="I88" s="15">
        <v>-214089.98</v>
      </c>
      <c r="J88" s="15">
        <v>-268919.14</v>
      </c>
      <c r="K88" s="15">
        <v>-327726.59999999998</v>
      </c>
      <c r="L88" s="15">
        <v>2151520.46</v>
      </c>
      <c r="M88" s="15">
        <v>9453833.5</v>
      </c>
      <c r="N88" s="15">
        <v>-7189481.1399999997</v>
      </c>
      <c r="O88" s="15">
        <v>1460663.5999999999</v>
      </c>
      <c r="P88" s="15">
        <v>-6620022.5800000001</v>
      </c>
      <c r="Q88" s="15">
        <v>4851417.4000000004</v>
      </c>
      <c r="R88" s="15">
        <v>2018849.0000000002</v>
      </c>
      <c r="S88" s="15">
        <v>4763577.8000000007</v>
      </c>
      <c r="T88" s="15">
        <v>-3676751.76</v>
      </c>
      <c r="U88" s="15">
        <v>3004976.92</v>
      </c>
      <c r="V88" s="15">
        <v>5774583.3200000003</v>
      </c>
      <c r="W88" s="15">
        <v>-11599313.920000002</v>
      </c>
      <c r="X88" s="15">
        <v>10470985.5</v>
      </c>
      <c r="Y88" s="15">
        <v>-6440001.8399999999</v>
      </c>
      <c r="Z88" s="15">
        <v>-7926516.04</v>
      </c>
      <c r="AA88" s="15">
        <v>1919799.84</v>
      </c>
      <c r="AB88" s="15">
        <v>-599970.26</v>
      </c>
      <c r="AC88" s="15">
        <v>-5648433.96</v>
      </c>
      <c r="AD88" s="15">
        <v>373808.33999999985</v>
      </c>
      <c r="AE88" s="15">
        <v>-2644681.9799999995</v>
      </c>
      <c r="AF88" s="15">
        <v>-721434.93999999971</v>
      </c>
      <c r="AG88" s="15">
        <v>-1058572.8799999999</v>
      </c>
    </row>
    <row r="89" spans="1:33" x14ac:dyDescent="0.35">
      <c r="B89" s="118">
        <v>3</v>
      </c>
      <c r="C89" s="12" t="s">
        <v>76</v>
      </c>
      <c r="D89" s="110"/>
      <c r="E89" s="119" t="s">
        <v>35</v>
      </c>
      <c r="F89" s="16">
        <v>734035.46371963189</v>
      </c>
      <c r="G89" s="15">
        <v>0</v>
      </c>
      <c r="H89" s="15">
        <v>0</v>
      </c>
      <c r="I89" s="15">
        <v>-153032.29999999999</v>
      </c>
      <c r="J89" s="15">
        <v>-238361.94</v>
      </c>
      <c r="K89" s="15">
        <v>122881.82</v>
      </c>
      <c r="L89" s="15">
        <v>1257254.7999999998</v>
      </c>
      <c r="M89" s="15">
        <v>8938877.3000000007</v>
      </c>
      <c r="N89" s="15">
        <v>-5857940.7199999997</v>
      </c>
      <c r="O89" s="15">
        <v>1242353.94</v>
      </c>
      <c r="P89" s="15">
        <v>-7003170.54</v>
      </c>
      <c r="Q89" s="15">
        <v>4724310.8600000003</v>
      </c>
      <c r="R89" s="15">
        <v>2710176.02</v>
      </c>
      <c r="S89" s="15">
        <v>5153728.08</v>
      </c>
      <c r="T89" s="15">
        <v>-2405959.1399999997</v>
      </c>
      <c r="U89" s="15">
        <v>2676331.66</v>
      </c>
      <c r="V89" s="15">
        <v>6196824.0999999996</v>
      </c>
      <c r="W89" s="15">
        <v>-11493658.560000001</v>
      </c>
      <c r="X89" s="15">
        <v>10617396.719999999</v>
      </c>
      <c r="Y89" s="15">
        <v>-6609288.3999999994</v>
      </c>
      <c r="Z89" s="15">
        <v>-7990364.46</v>
      </c>
      <c r="AA89" s="15">
        <v>1701820.14</v>
      </c>
      <c r="AB89" s="15">
        <v>-230569.63999999998</v>
      </c>
      <c r="AC89" s="15">
        <v>-5990929.04</v>
      </c>
      <c r="AD89" s="15">
        <v>123507.09999999986</v>
      </c>
      <c r="AE89" s="15">
        <v>-2893515.44</v>
      </c>
      <c r="AF89" s="15">
        <v>-1005779.7399999999</v>
      </c>
      <c r="AG89" s="15">
        <v>-1310464.6599999999</v>
      </c>
    </row>
    <row r="90" spans="1:33" x14ac:dyDescent="0.35">
      <c r="B90" s="118">
        <v>4</v>
      </c>
      <c r="C90" s="12" t="s">
        <v>77</v>
      </c>
      <c r="D90" s="110"/>
      <c r="E90" s="119" t="s">
        <v>35</v>
      </c>
      <c r="F90" s="16">
        <v>283228.34196480573</v>
      </c>
      <c r="G90" s="15">
        <v>0</v>
      </c>
      <c r="H90" s="15">
        <v>0</v>
      </c>
      <c r="I90" s="15">
        <v>1865.6399999999999</v>
      </c>
      <c r="J90" s="15">
        <v>3422.3600000000006</v>
      </c>
      <c r="K90" s="15">
        <v>175585.52000000002</v>
      </c>
      <c r="L90" s="15">
        <v>316461</v>
      </c>
      <c r="M90" s="15">
        <v>1510065.7000000002</v>
      </c>
      <c r="N90" s="15">
        <v>-1014045.4199999999</v>
      </c>
      <c r="O90" s="15">
        <v>392827.72</v>
      </c>
      <c r="P90" s="15">
        <v>-1491877.46</v>
      </c>
      <c r="Q90" s="15">
        <v>1441334.42</v>
      </c>
      <c r="R90" s="15">
        <v>-278389.67999999993</v>
      </c>
      <c r="S90" s="15">
        <v>1979887.2</v>
      </c>
      <c r="T90" s="15">
        <v>-1303520.6599999999</v>
      </c>
      <c r="U90" s="15">
        <v>-84805.780000000028</v>
      </c>
      <c r="V90" s="15">
        <v>364439.79999999993</v>
      </c>
      <c r="W90" s="15">
        <v>473831.6</v>
      </c>
      <c r="X90" s="15">
        <v>1362323.5799999998</v>
      </c>
      <c r="Y90" s="15">
        <v>-2642399.12</v>
      </c>
      <c r="Z90" s="15">
        <v>-935733.66</v>
      </c>
      <c r="AA90" s="15">
        <v>-190652.28</v>
      </c>
      <c r="AB90" s="15">
        <v>213993.38</v>
      </c>
      <c r="AC90" s="15">
        <v>-660953.74</v>
      </c>
      <c r="AD90" s="15">
        <v>-321331.8</v>
      </c>
      <c r="AE90" s="15">
        <v>-57937.499999999942</v>
      </c>
      <c r="AF90" s="15">
        <v>-354650.46000000008</v>
      </c>
      <c r="AG90" s="15">
        <v>-109461.26</v>
      </c>
    </row>
    <row r="91" spans="1:33" x14ac:dyDescent="0.35">
      <c r="B91" s="118">
        <v>5</v>
      </c>
      <c r="C91" s="12" t="s">
        <v>78</v>
      </c>
      <c r="D91" s="110"/>
      <c r="E91" s="119" t="s">
        <v>35</v>
      </c>
      <c r="F91" s="16">
        <v>482265.50007487333</v>
      </c>
      <c r="G91" s="15">
        <v>0</v>
      </c>
      <c r="H91" s="15">
        <v>0</v>
      </c>
      <c r="I91" s="15">
        <v>-260977.24000000011</v>
      </c>
      <c r="J91" s="15">
        <v>-1117894.0599999998</v>
      </c>
      <c r="K91" s="15">
        <v>746627.26</v>
      </c>
      <c r="L91" s="15">
        <v>2300615.5399999996</v>
      </c>
      <c r="M91" s="15">
        <v>9573774.9800000004</v>
      </c>
      <c r="N91" s="15">
        <v>-7032769.0800000001</v>
      </c>
      <c r="O91" s="15">
        <v>578836.86</v>
      </c>
      <c r="P91" s="15">
        <v>-5977978.2199999997</v>
      </c>
      <c r="Q91" s="15">
        <v>4899522.5999999996</v>
      </c>
      <c r="R91" s="15">
        <v>2417678.2600000007</v>
      </c>
      <c r="S91" s="15">
        <v>4445487.6400000006</v>
      </c>
      <c r="T91" s="15">
        <v>-2698520.1599999992</v>
      </c>
      <c r="U91" s="15">
        <v>2711488.1399999997</v>
      </c>
      <c r="V91" s="15">
        <v>6451070.040000001</v>
      </c>
      <c r="W91" s="15">
        <v>-12895071.98</v>
      </c>
      <c r="X91" s="15">
        <v>10606491.52</v>
      </c>
      <c r="Y91" s="15">
        <v>-6240512.6400000006</v>
      </c>
      <c r="Z91" s="15">
        <v>-8267199.2600000007</v>
      </c>
      <c r="AA91" s="15">
        <v>1763310.0599999996</v>
      </c>
      <c r="AB91" s="15">
        <v>-526742.84000000008</v>
      </c>
      <c r="AC91" s="15">
        <v>-5118300.6000000006</v>
      </c>
      <c r="AD91" s="15">
        <v>378138.52</v>
      </c>
      <c r="AE91" s="15">
        <v>-2616299.84</v>
      </c>
      <c r="AF91" s="15">
        <v>-931151.1</v>
      </c>
      <c r="AG91" s="15">
        <v>-1040129.94</v>
      </c>
    </row>
    <row r="92" spans="1:33" x14ac:dyDescent="0.35">
      <c r="B92" s="118">
        <v>6</v>
      </c>
      <c r="C92" s="12" t="s">
        <v>107</v>
      </c>
      <c r="D92" s="110"/>
      <c r="E92" s="119" t="s">
        <v>35</v>
      </c>
      <c r="F92" s="16">
        <v>1587696.3506073989</v>
      </c>
      <c r="G92" s="15">
        <v>0</v>
      </c>
      <c r="H92" s="15">
        <v>0</v>
      </c>
      <c r="I92" s="15">
        <v>143093.48000000001</v>
      </c>
      <c r="J92" s="15">
        <v>-290668.18</v>
      </c>
      <c r="K92" s="15">
        <v>891309.91999999993</v>
      </c>
      <c r="L92" s="15">
        <v>2347403.0399999996</v>
      </c>
      <c r="M92" s="15">
        <v>5133246.58</v>
      </c>
      <c r="N92" s="15">
        <v>-4248307.26</v>
      </c>
      <c r="O92" s="15">
        <v>-1784695.92</v>
      </c>
      <c r="P92" s="15">
        <v>-1204622.78</v>
      </c>
      <c r="Q92" s="15">
        <v>3042689.32</v>
      </c>
      <c r="R92" s="15">
        <v>-1721583.9</v>
      </c>
      <c r="S92" s="15">
        <v>4946313</v>
      </c>
      <c r="T92" s="15">
        <v>-2918784.1799999997</v>
      </c>
      <c r="U92" s="15">
        <v>1977938.9</v>
      </c>
      <c r="V92" s="15">
        <v>9192341.1199999992</v>
      </c>
      <c r="W92" s="15">
        <v>-10010988.260000002</v>
      </c>
      <c r="X92" s="15">
        <v>4988084.8600000003</v>
      </c>
      <c r="Y92" s="15">
        <v>-4585385.5999999996</v>
      </c>
      <c r="Z92" s="15">
        <v>-4867301.08</v>
      </c>
      <c r="AA92" s="15">
        <v>2082421.58</v>
      </c>
      <c r="AB92" s="15">
        <v>-358170.74000000011</v>
      </c>
      <c r="AC92" s="15">
        <v>-1593684.6800000002</v>
      </c>
      <c r="AD92" s="15">
        <v>-471207.38</v>
      </c>
      <c r="AE92" s="15">
        <v>-1069774.6800000002</v>
      </c>
      <c r="AF92" s="15">
        <v>-1259444.7799999998</v>
      </c>
      <c r="AG92" s="15">
        <v>-935402.1</v>
      </c>
    </row>
    <row r="93" spans="1:33" x14ac:dyDescent="0.35">
      <c r="B93" s="107"/>
      <c r="C93" s="111"/>
      <c r="D93" s="111"/>
      <c r="E93" s="107"/>
      <c r="F93" s="79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</row>
    <row r="94" spans="1:33" x14ac:dyDescent="0.35">
      <c r="B94" s="112" t="s">
        <v>27</v>
      </c>
      <c r="C94" s="113"/>
      <c r="D94" s="113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</row>
    <row r="95" spans="1:33" x14ac:dyDescent="0.35">
      <c r="B95" s="114" t="s">
        <v>14</v>
      </c>
      <c r="C95" s="115" t="s">
        <v>13</v>
      </c>
      <c r="D95" s="115"/>
      <c r="E95" s="116" t="s">
        <v>22</v>
      </c>
      <c r="F95" s="116" t="s">
        <v>37</v>
      </c>
      <c r="G95" s="117" t="s">
        <v>80</v>
      </c>
      <c r="H95" s="117" t="s">
        <v>81</v>
      </c>
      <c r="I95" s="117" t="s">
        <v>82</v>
      </c>
      <c r="J95" s="117" t="s">
        <v>83</v>
      </c>
      <c r="K95" s="117" t="s">
        <v>84</v>
      </c>
      <c r="L95" s="117" t="s">
        <v>85</v>
      </c>
      <c r="M95" s="117" t="s">
        <v>86</v>
      </c>
      <c r="N95" s="117" t="s">
        <v>87</v>
      </c>
      <c r="O95" s="117" t="s">
        <v>88</v>
      </c>
      <c r="P95" s="117" t="s">
        <v>89</v>
      </c>
      <c r="Q95" s="117" t="s">
        <v>90</v>
      </c>
      <c r="R95" s="117" t="s">
        <v>91</v>
      </c>
      <c r="S95" s="117" t="s">
        <v>92</v>
      </c>
      <c r="T95" s="117" t="s">
        <v>93</v>
      </c>
      <c r="U95" s="117" t="s">
        <v>94</v>
      </c>
      <c r="V95" s="117" t="s">
        <v>95</v>
      </c>
      <c r="W95" s="117" t="s">
        <v>96</v>
      </c>
      <c r="X95" s="117" t="s">
        <v>97</v>
      </c>
      <c r="Y95" s="117" t="s">
        <v>98</v>
      </c>
      <c r="Z95" s="117" t="s">
        <v>99</v>
      </c>
      <c r="AA95" s="117" t="s">
        <v>100</v>
      </c>
      <c r="AB95" s="117" t="s">
        <v>101</v>
      </c>
      <c r="AC95" s="117" t="s">
        <v>102</v>
      </c>
      <c r="AD95" s="117" t="s">
        <v>103</v>
      </c>
      <c r="AE95" s="117" t="s">
        <v>106</v>
      </c>
      <c r="AF95" s="117" t="s">
        <v>135</v>
      </c>
      <c r="AG95" s="117" t="s">
        <v>136</v>
      </c>
    </row>
    <row r="96" spans="1:33" x14ac:dyDescent="0.35">
      <c r="B96" s="118">
        <v>1</v>
      </c>
      <c r="C96" s="12" t="s">
        <v>74</v>
      </c>
      <c r="D96" s="110"/>
      <c r="E96" s="119" t="s">
        <v>35</v>
      </c>
      <c r="F96" s="16">
        <v>631454.51294569205</v>
      </c>
      <c r="G96" s="15">
        <v>0</v>
      </c>
      <c r="H96" s="15">
        <v>0</v>
      </c>
      <c r="I96" s="15">
        <v>247746.12</v>
      </c>
      <c r="J96" s="15">
        <v>-8503.98</v>
      </c>
      <c r="K96" s="15">
        <v>1893032.98</v>
      </c>
      <c r="L96" s="15">
        <v>2383670.84</v>
      </c>
      <c r="M96" s="15">
        <v>3449217.42</v>
      </c>
      <c r="N96" s="15">
        <v>3252416.5199999996</v>
      </c>
      <c r="O96" s="15">
        <v>-150366.16000000003</v>
      </c>
      <c r="P96" s="15">
        <v>1955203.68</v>
      </c>
      <c r="Q96" s="15">
        <v>769927.63999999978</v>
      </c>
      <c r="R96" s="15">
        <v>761076.51999999979</v>
      </c>
      <c r="S96" s="15">
        <v>409506.53999999986</v>
      </c>
      <c r="T96" s="15">
        <v>-1306676.4800000002</v>
      </c>
      <c r="U96" s="15">
        <v>-581024.06000000006</v>
      </c>
      <c r="V96" s="15">
        <v>-2897229.66</v>
      </c>
      <c r="W96" s="15">
        <v>101708.43999999992</v>
      </c>
      <c r="X96" s="15">
        <v>-1988924</v>
      </c>
      <c r="Y96" s="15">
        <v>-2190384.7000000002</v>
      </c>
      <c r="Z96" s="15">
        <v>-3497193.1</v>
      </c>
      <c r="AA96" s="15">
        <v>-2942747.36</v>
      </c>
      <c r="AB96" s="15">
        <v>-224425.96</v>
      </c>
      <c r="AC96" s="15">
        <v>-3868245.5800000005</v>
      </c>
      <c r="AD96" s="15">
        <v>-3290986.1</v>
      </c>
      <c r="AE96" s="15">
        <v>-1954012.92</v>
      </c>
      <c r="AF96" s="15">
        <v>-2743969.56</v>
      </c>
      <c r="AG96" s="15">
        <v>-1054425.06</v>
      </c>
    </row>
    <row r="97" spans="2:33" x14ac:dyDescent="0.35">
      <c r="B97" s="118">
        <v>2</v>
      </c>
      <c r="C97" s="12" t="s">
        <v>75</v>
      </c>
      <c r="D97" s="110"/>
      <c r="E97" s="119" t="s">
        <v>35</v>
      </c>
      <c r="F97" s="16">
        <v>631454.51294569205</v>
      </c>
      <c r="G97" s="15">
        <v>0</v>
      </c>
      <c r="H97" s="15">
        <v>0</v>
      </c>
      <c r="I97" s="15">
        <v>247746.12</v>
      </c>
      <c r="J97" s="15">
        <v>-8503.98</v>
      </c>
      <c r="K97" s="15">
        <v>1893032.98</v>
      </c>
      <c r="L97" s="15">
        <v>2383670.84</v>
      </c>
      <c r="M97" s="15">
        <v>3449217.42</v>
      </c>
      <c r="N97" s="15">
        <v>3252416.5199999996</v>
      </c>
      <c r="O97" s="15">
        <v>-150366.16000000003</v>
      </c>
      <c r="P97" s="15">
        <v>1955203.68</v>
      </c>
      <c r="Q97" s="15">
        <v>769927.63999999978</v>
      </c>
      <c r="R97" s="15">
        <v>761076.51999999979</v>
      </c>
      <c r="S97" s="15">
        <v>409506.53999999986</v>
      </c>
      <c r="T97" s="15">
        <v>-1306676.4800000002</v>
      </c>
      <c r="U97" s="15">
        <v>-581024.06000000006</v>
      </c>
      <c r="V97" s="15">
        <v>-2897229.66</v>
      </c>
      <c r="W97" s="15">
        <v>101708.43999999992</v>
      </c>
      <c r="X97" s="15">
        <v>-1988924</v>
      </c>
      <c r="Y97" s="15">
        <v>-2190384.7000000002</v>
      </c>
      <c r="Z97" s="15">
        <v>-3497193.1</v>
      </c>
      <c r="AA97" s="15">
        <v>-2942747.36</v>
      </c>
      <c r="AB97" s="15">
        <v>-224425.96</v>
      </c>
      <c r="AC97" s="15">
        <v>-3868245.5800000005</v>
      </c>
      <c r="AD97" s="15">
        <v>-3290986.1</v>
      </c>
      <c r="AE97" s="15">
        <v>-1954012.92</v>
      </c>
      <c r="AF97" s="15">
        <v>-2743969.56</v>
      </c>
      <c r="AG97" s="15">
        <v>-1054425.06</v>
      </c>
    </row>
    <row r="98" spans="2:33" x14ac:dyDescent="0.35">
      <c r="B98" s="118">
        <v>3</v>
      </c>
      <c r="C98" s="12" t="s">
        <v>76</v>
      </c>
      <c r="D98" s="110"/>
      <c r="E98" s="119" t="s">
        <v>35</v>
      </c>
      <c r="F98" s="16">
        <v>4991744.615867258</v>
      </c>
      <c r="G98" s="15">
        <v>0</v>
      </c>
      <c r="H98" s="15">
        <v>0</v>
      </c>
      <c r="I98" s="15">
        <v>244416.46</v>
      </c>
      <c r="J98" s="15">
        <v>24996.799999999999</v>
      </c>
      <c r="K98" s="15">
        <v>1260815.5</v>
      </c>
      <c r="L98" s="15">
        <v>3782503.52</v>
      </c>
      <c r="M98" s="15">
        <v>4610739.58</v>
      </c>
      <c r="N98" s="15">
        <v>4131081.5600000005</v>
      </c>
      <c r="O98" s="15">
        <v>362069.96000000008</v>
      </c>
      <c r="P98" s="15">
        <v>2953514.7199999997</v>
      </c>
      <c r="Q98" s="15">
        <v>1136539.9599999997</v>
      </c>
      <c r="R98" s="15">
        <v>963040.38000000012</v>
      </c>
      <c r="S98" s="15">
        <v>923677.07999999973</v>
      </c>
      <c r="T98" s="15">
        <v>-1054366.82</v>
      </c>
      <c r="U98" s="15">
        <v>69594.679999999993</v>
      </c>
      <c r="V98" s="15">
        <v>-3240591.5800000005</v>
      </c>
      <c r="W98" s="15">
        <v>1493801.7399999998</v>
      </c>
      <c r="X98" s="15">
        <v>-2045821.2600000002</v>
      </c>
      <c r="Y98" s="15">
        <v>-2044358.6600000001</v>
      </c>
      <c r="Z98" s="15">
        <v>-3780996</v>
      </c>
      <c r="AA98" s="15">
        <v>-3040023.36</v>
      </c>
      <c r="AB98" s="15">
        <v>-222408.88</v>
      </c>
      <c r="AC98" s="15">
        <v>-3741119.3200000003</v>
      </c>
      <c r="AD98" s="15">
        <v>-3275758.48</v>
      </c>
      <c r="AE98" s="15">
        <v>-1525656.08</v>
      </c>
      <c r="AF98" s="15">
        <v>-2542710.1800000002</v>
      </c>
      <c r="AG98" s="15">
        <v>-902850.38</v>
      </c>
    </row>
    <row r="99" spans="2:33" x14ac:dyDescent="0.35">
      <c r="B99" s="118">
        <v>4</v>
      </c>
      <c r="C99" s="12" t="s">
        <v>77</v>
      </c>
      <c r="D99" s="110"/>
      <c r="E99" s="119" t="s">
        <v>35</v>
      </c>
      <c r="F99" s="16">
        <v>512680.56671983551</v>
      </c>
      <c r="G99" s="15">
        <v>0</v>
      </c>
      <c r="H99" s="15">
        <v>0</v>
      </c>
      <c r="I99" s="15">
        <v>33560.119999999995</v>
      </c>
      <c r="J99" s="15">
        <v>-10969.42</v>
      </c>
      <c r="K99" s="15">
        <v>530420.72</v>
      </c>
      <c r="L99" s="15">
        <v>230606.47999999995</v>
      </c>
      <c r="M99" s="15">
        <v>275812.07999999996</v>
      </c>
      <c r="N99" s="15">
        <v>471887.18</v>
      </c>
      <c r="O99" s="15">
        <v>286284.88</v>
      </c>
      <c r="P99" s="15">
        <v>570109.12</v>
      </c>
      <c r="Q99" s="15">
        <v>23909.5</v>
      </c>
      <c r="R99" s="15">
        <v>596709.1399999999</v>
      </c>
      <c r="S99" s="15">
        <v>-29471.900000000009</v>
      </c>
      <c r="T99" s="15">
        <v>-270553.10000000003</v>
      </c>
      <c r="U99" s="15">
        <v>-321820.59999999998</v>
      </c>
      <c r="V99" s="15">
        <v>-268330.81999999995</v>
      </c>
      <c r="W99" s="15">
        <v>438633.66</v>
      </c>
      <c r="X99" s="15">
        <v>-470084.44000000006</v>
      </c>
      <c r="Y99" s="15">
        <v>-207684.51999999996</v>
      </c>
      <c r="Z99" s="15">
        <v>-471191.06</v>
      </c>
      <c r="AA99" s="15">
        <v>-596689.70000000007</v>
      </c>
      <c r="AB99" s="15">
        <v>-111154.62000000002</v>
      </c>
      <c r="AC99" s="15">
        <v>-965878.42</v>
      </c>
      <c r="AD99" s="15">
        <v>-488016.25999999989</v>
      </c>
      <c r="AE99" s="15">
        <v>-474320.38</v>
      </c>
      <c r="AF99" s="15">
        <v>-309507.72000000003</v>
      </c>
      <c r="AG99" s="15">
        <v>303046.16000000003</v>
      </c>
    </row>
    <row r="100" spans="2:33" x14ac:dyDescent="0.35">
      <c r="B100" s="118">
        <v>5</v>
      </c>
      <c r="C100" s="12" t="s">
        <v>78</v>
      </c>
      <c r="D100" s="110"/>
      <c r="E100" s="119" t="s">
        <v>35</v>
      </c>
      <c r="F100" s="16">
        <v>3614723.9920708174</v>
      </c>
      <c r="G100" s="15">
        <v>0</v>
      </c>
      <c r="H100" s="15">
        <v>0</v>
      </c>
      <c r="I100" s="15">
        <v>3111946.4600000004</v>
      </c>
      <c r="J100" s="15">
        <v>2383351.36</v>
      </c>
      <c r="K100" s="15">
        <v>1834560.26</v>
      </c>
      <c r="L100" s="15">
        <v>2269119.44</v>
      </c>
      <c r="M100" s="15">
        <v>3277596.72</v>
      </c>
      <c r="N100" s="15">
        <v>3072725.08</v>
      </c>
      <c r="O100" s="15">
        <v>-273133.24</v>
      </c>
      <c r="P100" s="15">
        <v>2062186.3799999997</v>
      </c>
      <c r="Q100" s="15">
        <v>605152.74</v>
      </c>
      <c r="R100" s="15">
        <v>624765.32000000007</v>
      </c>
      <c r="S100" s="15">
        <v>220840.65999999986</v>
      </c>
      <c r="T100" s="15">
        <v>-1632013.36</v>
      </c>
      <c r="U100" s="15">
        <v>-731456.24</v>
      </c>
      <c r="V100" s="15">
        <v>-2995023.24</v>
      </c>
      <c r="W100" s="15">
        <v>8207.5799999997544</v>
      </c>
      <c r="X100" s="15">
        <v>-2089590.54</v>
      </c>
      <c r="Y100" s="15">
        <v>-2342186.7800000003</v>
      </c>
      <c r="Z100" s="15">
        <v>-3632397.8</v>
      </c>
      <c r="AA100" s="15">
        <v>-2974453.0799999996</v>
      </c>
      <c r="AB100" s="15">
        <v>-242583.37999999998</v>
      </c>
      <c r="AC100" s="15">
        <v>-4104847.1000000006</v>
      </c>
      <c r="AD100" s="15">
        <v>-3479513.6999999997</v>
      </c>
      <c r="AE100" s="15">
        <v>-2197528.58</v>
      </c>
      <c r="AF100" s="15">
        <v>-2968786.7</v>
      </c>
      <c r="AG100" s="15">
        <v>-1294857.9200000002</v>
      </c>
    </row>
    <row r="101" spans="2:33" x14ac:dyDescent="0.35">
      <c r="B101" s="118">
        <v>6</v>
      </c>
      <c r="C101" s="12" t="s">
        <v>107</v>
      </c>
      <c r="D101" s="110"/>
      <c r="E101" s="119" t="s">
        <v>35</v>
      </c>
      <c r="F101" s="16">
        <v>8841424.3541764542</v>
      </c>
      <c r="G101" s="15">
        <v>0</v>
      </c>
      <c r="H101" s="15">
        <v>0</v>
      </c>
      <c r="I101" s="15">
        <v>15077.220000000016</v>
      </c>
      <c r="J101" s="15">
        <v>2867870.82</v>
      </c>
      <c r="K101" s="15">
        <v>3017728.58</v>
      </c>
      <c r="L101" s="15">
        <v>3641837.62</v>
      </c>
      <c r="M101" s="15">
        <v>2746337.74</v>
      </c>
      <c r="N101" s="15">
        <v>2975162.6</v>
      </c>
      <c r="O101" s="15">
        <v>1892613.08</v>
      </c>
      <c r="P101" s="15">
        <v>2964594.7199999997</v>
      </c>
      <c r="Q101" s="15">
        <v>1392762.64</v>
      </c>
      <c r="R101" s="15">
        <v>1264511.6200000001</v>
      </c>
      <c r="S101" s="15">
        <v>1306041.08</v>
      </c>
      <c r="T101" s="15">
        <v>-1828900.22</v>
      </c>
      <c r="U101" s="15">
        <v>-1625598.96</v>
      </c>
      <c r="V101" s="15">
        <v>-1993783.4600000002</v>
      </c>
      <c r="W101" s="15">
        <v>-100008.66000000005</v>
      </c>
      <c r="X101" s="15">
        <v>-1906260.92</v>
      </c>
      <c r="Y101" s="15">
        <v>-697578.99999999988</v>
      </c>
      <c r="Z101" s="15">
        <v>-1850483.5</v>
      </c>
      <c r="AA101" s="15">
        <v>-1952911.08</v>
      </c>
      <c r="AB101" s="15">
        <v>167750.02000000008</v>
      </c>
      <c r="AC101" s="15">
        <v>-2912026.5000000005</v>
      </c>
      <c r="AD101" s="15">
        <v>-2144270.04</v>
      </c>
      <c r="AE101" s="15">
        <v>-1571868.02</v>
      </c>
      <c r="AF101" s="15">
        <v>-3108218.8</v>
      </c>
      <c r="AG101" s="15">
        <v>198620.42000000004</v>
      </c>
    </row>
    <row r="102" spans="2:33" x14ac:dyDescent="0.35">
      <c r="B102" s="107"/>
      <c r="C102" s="111"/>
      <c r="D102" s="111"/>
      <c r="E102" s="107"/>
      <c r="F102" s="79"/>
    </row>
    <row r="103" spans="2:33" x14ac:dyDescent="0.35">
      <c r="B103" s="112" t="s">
        <v>29</v>
      </c>
      <c r="C103" s="113"/>
      <c r="D103" s="113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</row>
    <row r="104" spans="2:33" x14ac:dyDescent="0.35">
      <c r="B104" s="114" t="s">
        <v>14</v>
      </c>
      <c r="C104" s="115" t="s">
        <v>13</v>
      </c>
      <c r="D104" s="115"/>
      <c r="E104" s="116" t="s">
        <v>22</v>
      </c>
      <c r="F104" s="116" t="s">
        <v>37</v>
      </c>
      <c r="G104" s="117" t="s">
        <v>80</v>
      </c>
      <c r="H104" s="117" t="s">
        <v>81</v>
      </c>
      <c r="I104" s="117" t="s">
        <v>82</v>
      </c>
      <c r="J104" s="117" t="s">
        <v>83</v>
      </c>
      <c r="K104" s="117" t="s">
        <v>84</v>
      </c>
      <c r="L104" s="117" t="s">
        <v>85</v>
      </c>
      <c r="M104" s="117" t="s">
        <v>86</v>
      </c>
      <c r="N104" s="117" t="s">
        <v>87</v>
      </c>
      <c r="O104" s="117" t="s">
        <v>88</v>
      </c>
      <c r="P104" s="117" t="s">
        <v>89</v>
      </c>
      <c r="Q104" s="117" t="s">
        <v>90</v>
      </c>
      <c r="R104" s="117" t="s">
        <v>91</v>
      </c>
      <c r="S104" s="117" t="s">
        <v>92</v>
      </c>
      <c r="T104" s="117" t="s">
        <v>93</v>
      </c>
      <c r="U104" s="117" t="s">
        <v>94</v>
      </c>
      <c r="V104" s="117" t="s">
        <v>95</v>
      </c>
      <c r="W104" s="117" t="s">
        <v>96</v>
      </c>
      <c r="X104" s="117" t="s">
        <v>97</v>
      </c>
      <c r="Y104" s="117" t="s">
        <v>98</v>
      </c>
      <c r="Z104" s="117" t="s">
        <v>99</v>
      </c>
      <c r="AA104" s="117" t="s">
        <v>100</v>
      </c>
      <c r="AB104" s="117" t="s">
        <v>101</v>
      </c>
      <c r="AC104" s="117" t="s">
        <v>102</v>
      </c>
      <c r="AD104" s="117" t="s">
        <v>103</v>
      </c>
      <c r="AE104" s="117" t="s">
        <v>106</v>
      </c>
      <c r="AF104" s="117" t="s">
        <v>135</v>
      </c>
      <c r="AG104" s="117" t="s">
        <v>136</v>
      </c>
    </row>
    <row r="105" spans="2:33" x14ac:dyDescent="0.35">
      <c r="B105" s="118">
        <v>1</v>
      </c>
      <c r="C105" s="12" t="s">
        <v>74</v>
      </c>
      <c r="D105" s="110"/>
      <c r="E105" s="119" t="s">
        <v>35</v>
      </c>
      <c r="F105" s="16">
        <v>-855185.10405296972</v>
      </c>
      <c r="G105" s="15">
        <v>0</v>
      </c>
      <c r="H105" s="15">
        <v>0</v>
      </c>
      <c r="I105" s="15">
        <v>4716.4399999999996</v>
      </c>
      <c r="J105" s="15">
        <v>-113.30000000000003</v>
      </c>
      <c r="K105" s="15">
        <v>-48064.099999999991</v>
      </c>
      <c r="L105" s="15">
        <v>-1230658.7600000002</v>
      </c>
      <c r="M105" s="15">
        <v>-11994.099999999989</v>
      </c>
      <c r="N105" s="15">
        <v>139839.22</v>
      </c>
      <c r="O105" s="15">
        <v>-13912.34</v>
      </c>
      <c r="P105" s="15">
        <v>-90708.52</v>
      </c>
      <c r="Q105" s="15">
        <v>-91329.12000000001</v>
      </c>
      <c r="R105" s="15">
        <v>240497.46000000002</v>
      </c>
      <c r="S105" s="15">
        <v>-223404.24</v>
      </c>
      <c r="T105" s="15">
        <v>-180916.68</v>
      </c>
      <c r="U105" s="15">
        <v>710093.24000000011</v>
      </c>
      <c r="V105" s="15">
        <v>-471527.21999999991</v>
      </c>
      <c r="W105" s="15">
        <v>135509.35999999999</v>
      </c>
      <c r="X105" s="15">
        <v>-189.94</v>
      </c>
      <c r="Y105" s="15">
        <v>67268.2</v>
      </c>
      <c r="Z105" s="15">
        <v>64457.88</v>
      </c>
      <c r="AA105" s="15">
        <v>-13778.9</v>
      </c>
      <c r="AB105" s="15">
        <v>-5405.6</v>
      </c>
      <c r="AC105" s="15">
        <v>14975.480000000003</v>
      </c>
      <c r="AD105" s="15">
        <v>-12323.679999999989</v>
      </c>
      <c r="AE105" s="15">
        <v>-178862.52000000002</v>
      </c>
      <c r="AF105" s="15">
        <v>19927.739999999983</v>
      </c>
      <c r="AG105" s="15">
        <v>-6552.8600000000006</v>
      </c>
    </row>
    <row r="106" spans="2:33" x14ac:dyDescent="0.35">
      <c r="B106" s="118">
        <v>2</v>
      </c>
      <c r="C106" s="12" t="s">
        <v>75</v>
      </c>
      <c r="D106" s="110"/>
      <c r="E106" s="119" t="s">
        <v>35</v>
      </c>
      <c r="F106" s="16">
        <v>-855185.10405296972</v>
      </c>
      <c r="G106" s="15">
        <v>0</v>
      </c>
      <c r="H106" s="15">
        <v>0</v>
      </c>
      <c r="I106" s="15">
        <v>4716.4399999999996</v>
      </c>
      <c r="J106" s="15">
        <v>-113.30000000000003</v>
      </c>
      <c r="K106" s="15">
        <v>-48064.099999999991</v>
      </c>
      <c r="L106" s="15">
        <v>-1230658.7600000002</v>
      </c>
      <c r="M106" s="15">
        <v>-11994.099999999989</v>
      </c>
      <c r="N106" s="15">
        <v>139839.22</v>
      </c>
      <c r="O106" s="15">
        <v>-13912.34</v>
      </c>
      <c r="P106" s="15">
        <v>-90708.52</v>
      </c>
      <c r="Q106" s="15">
        <v>-91329.12000000001</v>
      </c>
      <c r="R106" s="15">
        <v>240497.46000000002</v>
      </c>
      <c r="S106" s="15">
        <v>-223404.24</v>
      </c>
      <c r="T106" s="15">
        <v>-180916.68</v>
      </c>
      <c r="U106" s="15">
        <v>710093.24000000011</v>
      </c>
      <c r="V106" s="15">
        <v>-471527.21999999991</v>
      </c>
      <c r="W106" s="15">
        <v>135509.35999999999</v>
      </c>
      <c r="X106" s="15">
        <v>-189.94</v>
      </c>
      <c r="Y106" s="15">
        <v>67268.2</v>
      </c>
      <c r="Z106" s="15">
        <v>64457.88</v>
      </c>
      <c r="AA106" s="15">
        <v>-13778.9</v>
      </c>
      <c r="AB106" s="15">
        <v>-5405.6</v>
      </c>
      <c r="AC106" s="15">
        <v>14975.480000000003</v>
      </c>
      <c r="AD106" s="15">
        <v>-12323.679999999989</v>
      </c>
      <c r="AE106" s="15">
        <v>-178862.52000000002</v>
      </c>
      <c r="AF106" s="15">
        <v>19927.739999999983</v>
      </c>
      <c r="AG106" s="15">
        <v>-6552.8600000000006</v>
      </c>
    </row>
    <row r="107" spans="2:33" x14ac:dyDescent="0.35">
      <c r="B107" s="118">
        <v>3</v>
      </c>
      <c r="C107" s="12" t="s">
        <v>76</v>
      </c>
      <c r="D107" s="110"/>
      <c r="E107" s="119" t="s">
        <v>35</v>
      </c>
      <c r="F107" s="16">
        <v>-658806.37231419049</v>
      </c>
      <c r="G107" s="15">
        <v>0</v>
      </c>
      <c r="H107" s="15">
        <v>0</v>
      </c>
      <c r="I107" s="15">
        <v>4496.1000000000004</v>
      </c>
      <c r="J107" s="15">
        <v>31.179999999999978</v>
      </c>
      <c r="K107" s="15">
        <v>176272.42</v>
      </c>
      <c r="L107" s="15">
        <v>-1129595.72</v>
      </c>
      <c r="M107" s="15">
        <v>-36782.220000000008</v>
      </c>
      <c r="N107" s="15">
        <v>154559.72</v>
      </c>
      <c r="O107" s="15">
        <v>-13597.14</v>
      </c>
      <c r="P107" s="15">
        <v>-104612.66000000002</v>
      </c>
      <c r="Q107" s="15">
        <v>-79596.5</v>
      </c>
      <c r="R107" s="15">
        <v>237712.83999999997</v>
      </c>
      <c r="S107" s="15">
        <v>-238773.3</v>
      </c>
      <c r="T107" s="15">
        <v>-205874.75999999998</v>
      </c>
      <c r="U107" s="15">
        <v>735179.88</v>
      </c>
      <c r="V107" s="15">
        <v>-547910.37999999989</v>
      </c>
      <c r="W107" s="15">
        <v>169945.15999999997</v>
      </c>
      <c r="X107" s="15">
        <v>22.319999999999936</v>
      </c>
      <c r="Y107" s="15">
        <v>62206.779999999992</v>
      </c>
      <c r="Z107" s="15">
        <v>55709.440000000002</v>
      </c>
      <c r="AA107" s="15">
        <v>-37790.159999999996</v>
      </c>
      <c r="AB107" s="15">
        <v>-4818.4200000000019</v>
      </c>
      <c r="AC107" s="15">
        <v>-3840.0399999999991</v>
      </c>
      <c r="AD107" s="15">
        <v>-27154.699999999993</v>
      </c>
      <c r="AE107" s="15">
        <v>-173640.46</v>
      </c>
      <c r="AF107" s="15">
        <v>41336.18</v>
      </c>
      <c r="AG107" s="15">
        <v>10074.319999999998</v>
      </c>
    </row>
    <row r="108" spans="2:33" x14ac:dyDescent="0.35">
      <c r="B108" s="118">
        <v>4</v>
      </c>
      <c r="C108" s="12" t="s">
        <v>77</v>
      </c>
      <c r="D108" s="110"/>
      <c r="E108" s="119" t="s">
        <v>35</v>
      </c>
      <c r="F108" s="16">
        <v>-188014.57752787569</v>
      </c>
      <c r="G108" s="15">
        <v>0</v>
      </c>
      <c r="H108" s="15">
        <v>0</v>
      </c>
      <c r="I108" s="15">
        <v>-149.82</v>
      </c>
      <c r="J108" s="15">
        <v>40.379999999999995</v>
      </c>
      <c r="K108" s="15">
        <v>50894.539999999994</v>
      </c>
      <c r="L108" s="15">
        <v>-289739</v>
      </c>
      <c r="M108" s="15">
        <v>-14230.259999999995</v>
      </c>
      <c r="N108" s="15">
        <v>32080.940000000002</v>
      </c>
      <c r="O108" s="15">
        <v>-532.55999999999995</v>
      </c>
      <c r="P108" s="15">
        <v>-20181.14</v>
      </c>
      <c r="Q108" s="15">
        <v>-4466.34</v>
      </c>
      <c r="R108" s="15">
        <v>-7551.82</v>
      </c>
      <c r="S108" s="15">
        <v>-64368.140000000007</v>
      </c>
      <c r="T108" s="15">
        <v>-41756.240000000005</v>
      </c>
      <c r="U108" s="15">
        <v>76342.22</v>
      </c>
      <c r="V108" s="15">
        <v>11870.659999999998</v>
      </c>
      <c r="W108" s="15">
        <v>-80.5</v>
      </c>
      <c r="X108" s="15">
        <v>60.179999999999993</v>
      </c>
      <c r="Y108" s="15">
        <v>4537.84</v>
      </c>
      <c r="Z108" s="15">
        <v>15493.2</v>
      </c>
      <c r="AA108" s="15">
        <v>-3119.5599999999995</v>
      </c>
      <c r="AB108" s="15">
        <v>5310.26</v>
      </c>
      <c r="AC108" s="15">
        <v>14209.759999999998</v>
      </c>
      <c r="AD108" s="15">
        <v>10341.039999999999</v>
      </c>
      <c r="AE108" s="15">
        <v>-30148.899999999998</v>
      </c>
      <c r="AF108" s="15">
        <v>-18630.640000000003</v>
      </c>
      <c r="AG108" s="15">
        <v>5506.2000000000007</v>
      </c>
    </row>
    <row r="109" spans="2:33" x14ac:dyDescent="0.35">
      <c r="B109" s="118">
        <v>5</v>
      </c>
      <c r="C109" s="12" t="s">
        <v>78</v>
      </c>
      <c r="D109" s="110"/>
      <c r="E109" s="119" t="s">
        <v>35</v>
      </c>
      <c r="F109" s="16">
        <v>-934152.70191425993</v>
      </c>
      <c r="G109" s="15">
        <v>0</v>
      </c>
      <c r="H109" s="15">
        <v>0</v>
      </c>
      <c r="I109" s="15">
        <v>-69517.66</v>
      </c>
      <c r="J109" s="15">
        <v>2779.52</v>
      </c>
      <c r="K109" s="15">
        <v>-96015.18</v>
      </c>
      <c r="L109" s="15">
        <v>-1196188.1400000001</v>
      </c>
      <c r="M109" s="15">
        <v>-20712.899999999987</v>
      </c>
      <c r="N109" s="15">
        <v>141760.79999999999</v>
      </c>
      <c r="O109" s="15">
        <v>-14489.800000000001</v>
      </c>
      <c r="P109" s="15">
        <v>-82399.780000000013</v>
      </c>
      <c r="Q109" s="15">
        <v>-96792.12</v>
      </c>
      <c r="R109" s="15">
        <v>240665.44</v>
      </c>
      <c r="S109" s="15">
        <v>-224664.90000000002</v>
      </c>
      <c r="T109" s="15">
        <v>-180999.06</v>
      </c>
      <c r="U109" s="15">
        <v>721377.52</v>
      </c>
      <c r="V109" s="15">
        <v>-469830.87999999995</v>
      </c>
      <c r="W109" s="15">
        <v>134894.87999999998</v>
      </c>
      <c r="X109" s="15">
        <v>-635.24</v>
      </c>
      <c r="Y109" s="15">
        <v>64294.559999999998</v>
      </c>
      <c r="Z109" s="15">
        <v>66365.440000000002</v>
      </c>
      <c r="AA109" s="15">
        <v>-14179.439999999999</v>
      </c>
      <c r="AB109" s="15">
        <v>-5756.7400000000016</v>
      </c>
      <c r="AC109" s="15">
        <v>8702.5000000000036</v>
      </c>
      <c r="AD109" s="15">
        <v>-33144.399999999994</v>
      </c>
      <c r="AE109" s="15">
        <v>-179057.48</v>
      </c>
      <c r="AF109" s="15">
        <v>21598.779999999988</v>
      </c>
      <c r="AG109" s="15">
        <v>-6642.7800000000016</v>
      </c>
    </row>
    <row r="110" spans="2:33" x14ac:dyDescent="0.35">
      <c r="B110" s="118">
        <v>6</v>
      </c>
      <c r="C110" s="12" t="s">
        <v>107</v>
      </c>
      <c r="D110" s="110"/>
      <c r="E110" s="119" t="s">
        <v>35</v>
      </c>
      <c r="F110" s="16">
        <v>-290928.90936523187</v>
      </c>
      <c r="G110" s="15">
        <v>0</v>
      </c>
      <c r="H110" s="15">
        <v>0</v>
      </c>
      <c r="I110" s="15">
        <v>-1786.6200000000001</v>
      </c>
      <c r="J110" s="15">
        <v>2975.26</v>
      </c>
      <c r="K110" s="15">
        <v>-42978.479999999996</v>
      </c>
      <c r="L110" s="15">
        <v>-898951.53999999992</v>
      </c>
      <c r="M110" s="15">
        <v>-55084.299999999981</v>
      </c>
      <c r="N110" s="15">
        <v>-34136.639999999999</v>
      </c>
      <c r="O110" s="15">
        <v>-8990.36</v>
      </c>
      <c r="P110" s="15">
        <v>-113141.66</v>
      </c>
      <c r="Q110" s="15">
        <v>-3374.2400000000007</v>
      </c>
      <c r="R110" s="15">
        <v>252493.88</v>
      </c>
      <c r="S110" s="15">
        <v>-144707.66</v>
      </c>
      <c r="T110" s="15">
        <v>-205478.9</v>
      </c>
      <c r="U110" s="15">
        <v>518176.7</v>
      </c>
      <c r="V110" s="15">
        <v>-56791.979999999996</v>
      </c>
      <c r="W110" s="15">
        <v>1081106.98</v>
      </c>
      <c r="X110" s="15">
        <v>-541.94000000000005</v>
      </c>
      <c r="Y110" s="15">
        <v>75682.639999999985</v>
      </c>
      <c r="Z110" s="15">
        <v>40415.94</v>
      </c>
      <c r="AA110" s="15">
        <v>19134.599999999999</v>
      </c>
      <c r="AB110" s="15">
        <v>-27740.240000000005</v>
      </c>
      <c r="AC110" s="15">
        <v>8963.5599999999977</v>
      </c>
      <c r="AD110" s="15">
        <v>-41739.64</v>
      </c>
      <c r="AE110" s="15">
        <v>-91342.239999999991</v>
      </c>
      <c r="AF110" s="15">
        <v>-349960.26</v>
      </c>
      <c r="AG110" s="15">
        <v>5743.66</v>
      </c>
    </row>
    <row r="111" spans="2:33" x14ac:dyDescent="0.35">
      <c r="B111" s="107"/>
      <c r="C111" s="111"/>
      <c r="D111" s="111"/>
      <c r="E111" s="107"/>
      <c r="F111" s="79"/>
    </row>
    <row r="112" spans="2:33" x14ac:dyDescent="0.35">
      <c r="B112" s="112" t="s">
        <v>65</v>
      </c>
      <c r="C112" s="113"/>
      <c r="D112" s="113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</row>
    <row r="113" spans="2:33" x14ac:dyDescent="0.35">
      <c r="B113" s="114" t="s">
        <v>14</v>
      </c>
      <c r="C113" s="115" t="s">
        <v>13</v>
      </c>
      <c r="D113" s="115"/>
      <c r="E113" s="116" t="s">
        <v>22</v>
      </c>
      <c r="F113" s="116" t="s">
        <v>37</v>
      </c>
      <c r="G113" s="117" t="s">
        <v>80</v>
      </c>
      <c r="H113" s="117" t="s">
        <v>81</v>
      </c>
      <c r="I113" s="117" t="s">
        <v>82</v>
      </c>
      <c r="J113" s="117" t="s">
        <v>83</v>
      </c>
      <c r="K113" s="117" t="s">
        <v>84</v>
      </c>
      <c r="L113" s="117" t="s">
        <v>85</v>
      </c>
      <c r="M113" s="117" t="s">
        <v>86</v>
      </c>
      <c r="N113" s="117" t="s">
        <v>87</v>
      </c>
      <c r="O113" s="117" t="s">
        <v>88</v>
      </c>
      <c r="P113" s="117" t="s">
        <v>89</v>
      </c>
      <c r="Q113" s="117" t="s">
        <v>90</v>
      </c>
      <c r="R113" s="117" t="s">
        <v>91</v>
      </c>
      <c r="S113" s="117" t="s">
        <v>92</v>
      </c>
      <c r="T113" s="117" t="s">
        <v>93</v>
      </c>
      <c r="U113" s="117" t="s">
        <v>94</v>
      </c>
      <c r="V113" s="117" t="s">
        <v>95</v>
      </c>
      <c r="W113" s="117" t="s">
        <v>96</v>
      </c>
      <c r="X113" s="117" t="s">
        <v>97</v>
      </c>
      <c r="Y113" s="117" t="s">
        <v>98</v>
      </c>
      <c r="Z113" s="117" t="s">
        <v>99</v>
      </c>
      <c r="AA113" s="117" t="s">
        <v>100</v>
      </c>
      <c r="AB113" s="117" t="s">
        <v>101</v>
      </c>
      <c r="AC113" s="117" t="s">
        <v>102</v>
      </c>
      <c r="AD113" s="117" t="s">
        <v>103</v>
      </c>
      <c r="AE113" s="117" t="s">
        <v>106</v>
      </c>
      <c r="AF113" s="117" t="s">
        <v>135</v>
      </c>
      <c r="AG113" s="117" t="s">
        <v>136</v>
      </c>
    </row>
    <row r="114" spans="2:33" x14ac:dyDescent="0.35">
      <c r="B114" s="118">
        <v>1</v>
      </c>
      <c r="C114" s="12" t="s">
        <v>74</v>
      </c>
      <c r="D114" s="110"/>
      <c r="E114" s="119" t="s">
        <v>35</v>
      </c>
      <c r="F114" s="16">
        <v>193813837.97064126</v>
      </c>
      <c r="G114" s="15">
        <v>0</v>
      </c>
      <c r="H114" s="15">
        <v>0</v>
      </c>
      <c r="I114" s="15">
        <v>-6371275.5599999996</v>
      </c>
      <c r="J114" s="15">
        <v>2738843.5</v>
      </c>
      <c r="K114" s="15">
        <v>62334230.960000001</v>
      </c>
      <c r="L114" s="15">
        <v>73443666.020000011</v>
      </c>
      <c r="M114" s="15">
        <v>48464171.659999996</v>
      </c>
      <c r="N114" s="15">
        <v>106869297.3</v>
      </c>
      <c r="O114" s="15">
        <v>47753430.800000004</v>
      </c>
      <c r="P114" s="15">
        <v>-76331373.219999999</v>
      </c>
      <c r="Q114" s="15">
        <v>-1818228.5799999982</v>
      </c>
      <c r="R114" s="15">
        <v>-59094623.580000006</v>
      </c>
      <c r="S114" s="15">
        <v>48318735.399999999</v>
      </c>
      <c r="T114" s="15">
        <v>6323414.6399999997</v>
      </c>
      <c r="U114" s="15">
        <v>42509692.859999999</v>
      </c>
      <c r="V114" s="15">
        <v>55557189.440000005</v>
      </c>
      <c r="W114" s="15">
        <v>-28006340.239999998</v>
      </c>
      <c r="X114" s="15">
        <v>-58539860.839999996</v>
      </c>
      <c r="Y114" s="15">
        <v>748288.11999999871</v>
      </c>
      <c r="Z114" s="15">
        <v>36289587.719999999</v>
      </c>
      <c r="AA114" s="15">
        <v>-15459105.740000002</v>
      </c>
      <c r="AB114" s="15">
        <v>-32412124.280000001</v>
      </c>
      <c r="AC114" s="15">
        <v>15223359.059999999</v>
      </c>
      <c r="AD114" s="15">
        <v>17014353.119999997</v>
      </c>
      <c r="AE114" s="15">
        <v>-9552637.3399999999</v>
      </c>
      <c r="AF114" s="15">
        <v>1924819.3600000006</v>
      </c>
      <c r="AG114" s="15">
        <v>-2261511.7399999998</v>
      </c>
    </row>
    <row r="115" spans="2:33" x14ac:dyDescent="0.35">
      <c r="B115" s="118">
        <v>2</v>
      </c>
      <c r="C115" s="12" t="s">
        <v>75</v>
      </c>
      <c r="D115" s="110"/>
      <c r="E115" s="119" t="s">
        <v>35</v>
      </c>
      <c r="F115" s="16">
        <v>193813837.97064126</v>
      </c>
      <c r="G115" s="15">
        <v>0</v>
      </c>
      <c r="H115" s="15">
        <v>0</v>
      </c>
      <c r="I115" s="15">
        <v>-6371275.5599999996</v>
      </c>
      <c r="J115" s="15">
        <v>2738843.5</v>
      </c>
      <c r="K115" s="15">
        <v>62334230.960000001</v>
      </c>
      <c r="L115" s="15">
        <v>73443666.020000011</v>
      </c>
      <c r="M115" s="15">
        <v>48464171.659999996</v>
      </c>
      <c r="N115" s="15">
        <v>106869297.3</v>
      </c>
      <c r="O115" s="15">
        <v>47753430.800000004</v>
      </c>
      <c r="P115" s="15">
        <v>-76331373.219999999</v>
      </c>
      <c r="Q115" s="15">
        <v>-1818228.5799999982</v>
      </c>
      <c r="R115" s="15">
        <v>-59094623.580000006</v>
      </c>
      <c r="S115" s="15">
        <v>48318735.399999999</v>
      </c>
      <c r="T115" s="15">
        <v>6323414.6399999997</v>
      </c>
      <c r="U115" s="15">
        <v>42509692.859999999</v>
      </c>
      <c r="V115" s="15">
        <v>55557189.440000005</v>
      </c>
      <c r="W115" s="15">
        <v>-28006340.239999998</v>
      </c>
      <c r="X115" s="15">
        <v>-58539860.839999996</v>
      </c>
      <c r="Y115" s="15">
        <v>748288.11999999871</v>
      </c>
      <c r="Z115" s="15">
        <v>36289587.719999999</v>
      </c>
      <c r="AA115" s="15">
        <v>-15459105.740000002</v>
      </c>
      <c r="AB115" s="15">
        <v>-32412124.280000001</v>
      </c>
      <c r="AC115" s="15">
        <v>15223359.059999999</v>
      </c>
      <c r="AD115" s="15">
        <v>17014353.119999997</v>
      </c>
      <c r="AE115" s="15">
        <v>-9552637.3399999999</v>
      </c>
      <c r="AF115" s="15">
        <v>1924819.3600000006</v>
      </c>
      <c r="AG115" s="15">
        <v>-2261511.7399999998</v>
      </c>
    </row>
    <row r="116" spans="2:33" x14ac:dyDescent="0.35">
      <c r="B116" s="118">
        <v>3</v>
      </c>
      <c r="C116" s="12" t="s">
        <v>76</v>
      </c>
      <c r="D116" s="110"/>
      <c r="E116" s="119" t="s">
        <v>35</v>
      </c>
      <c r="F116" s="16">
        <v>193253751.11086798</v>
      </c>
      <c r="G116" s="15">
        <v>0</v>
      </c>
      <c r="H116" s="15">
        <v>0</v>
      </c>
      <c r="I116" s="15">
        <v>-7820281.9000000004</v>
      </c>
      <c r="J116" s="15">
        <v>2613686.16</v>
      </c>
      <c r="K116" s="15">
        <v>-16564675.84</v>
      </c>
      <c r="L116" s="15">
        <v>144148341.06</v>
      </c>
      <c r="M116" s="15">
        <v>50944985.359999999</v>
      </c>
      <c r="N116" s="15">
        <v>115088692.3</v>
      </c>
      <c r="O116" s="15">
        <v>52511804.339999996</v>
      </c>
      <c r="P116" s="15">
        <v>-81346892.879999995</v>
      </c>
      <c r="Q116" s="15">
        <v>-274736.97999999858</v>
      </c>
      <c r="R116" s="15">
        <v>-54685301.979999989</v>
      </c>
      <c r="S116" s="15">
        <v>39944776.480000004</v>
      </c>
      <c r="T116" s="15">
        <v>9919411.2000000011</v>
      </c>
      <c r="U116" s="15">
        <v>47930933.29999999</v>
      </c>
      <c r="V116" s="15">
        <v>54353272.560000002</v>
      </c>
      <c r="W116" s="15">
        <v>-27676733.199999996</v>
      </c>
      <c r="X116" s="15">
        <v>-59604808.040000007</v>
      </c>
      <c r="Y116" s="15">
        <v>-267009.92000000319</v>
      </c>
      <c r="Z116" s="15">
        <v>38332700.460000001</v>
      </c>
      <c r="AA116" s="15">
        <v>-17290444.800000001</v>
      </c>
      <c r="AB116" s="15">
        <v>-29018366</v>
      </c>
      <c r="AC116" s="15">
        <v>14953819.680000002</v>
      </c>
      <c r="AD116" s="15">
        <v>16974676.279999997</v>
      </c>
      <c r="AE116" s="15">
        <v>-11907914.98</v>
      </c>
      <c r="AF116" s="15">
        <v>2983133.7000000007</v>
      </c>
      <c r="AG116" s="15">
        <v>-1759147.5600000003</v>
      </c>
    </row>
    <row r="117" spans="2:33" x14ac:dyDescent="0.35">
      <c r="B117" s="118">
        <v>4</v>
      </c>
      <c r="C117" s="12" t="s">
        <v>77</v>
      </c>
      <c r="D117" s="110"/>
      <c r="E117" s="119" t="s">
        <v>35</v>
      </c>
      <c r="F117" s="16">
        <v>42852735.232581072</v>
      </c>
      <c r="G117" s="15">
        <v>0</v>
      </c>
      <c r="H117" s="15">
        <v>0</v>
      </c>
      <c r="I117" s="15">
        <v>228526.09999999998</v>
      </c>
      <c r="J117" s="15">
        <v>138258.85999999999</v>
      </c>
      <c r="K117" s="15">
        <v>11802281.359999999</v>
      </c>
      <c r="L117" s="15">
        <v>27463128.960000001</v>
      </c>
      <c r="M117" s="15">
        <v>7864190.0800000001</v>
      </c>
      <c r="N117" s="15">
        <v>9948017.0999999996</v>
      </c>
      <c r="O117" s="15">
        <v>-4449114.5999999996</v>
      </c>
      <c r="P117" s="15">
        <v>-6188981.2400000002</v>
      </c>
      <c r="Q117" s="15">
        <v>8145462.040000001</v>
      </c>
      <c r="R117" s="15">
        <v>-24907337.200000003</v>
      </c>
      <c r="S117" s="15">
        <v>24595471.98</v>
      </c>
      <c r="T117" s="15">
        <v>6442221.9000000004</v>
      </c>
      <c r="U117" s="15">
        <v>5939598.3400000008</v>
      </c>
      <c r="V117" s="15">
        <v>1014301.5200000001</v>
      </c>
      <c r="W117" s="15">
        <v>-7439687.4800000014</v>
      </c>
      <c r="X117" s="15">
        <v>6783017.3999999994</v>
      </c>
      <c r="Y117" s="15">
        <v>-5185215.84</v>
      </c>
      <c r="Z117" s="15">
        <v>8894632.5</v>
      </c>
      <c r="AA117" s="15">
        <v>-2439110.2999999998</v>
      </c>
      <c r="AB117" s="15">
        <v>-9604001.3200000003</v>
      </c>
      <c r="AC117" s="15">
        <v>4263156.84</v>
      </c>
      <c r="AD117" s="15">
        <v>1735005.8999999997</v>
      </c>
      <c r="AE117" s="15">
        <v>-503061.44000000006</v>
      </c>
      <c r="AF117" s="15">
        <v>-436212.28</v>
      </c>
      <c r="AG117" s="15">
        <v>-1005303.1599999999</v>
      </c>
    </row>
    <row r="118" spans="2:33" x14ac:dyDescent="0.35">
      <c r="B118" s="118">
        <v>5</v>
      </c>
      <c r="C118" s="12" t="s">
        <v>78</v>
      </c>
      <c r="D118" s="110"/>
      <c r="E118" s="119" t="s">
        <v>35</v>
      </c>
      <c r="F118" s="16">
        <v>219895174.59631056</v>
      </c>
      <c r="G118" s="15">
        <v>0</v>
      </c>
      <c r="H118" s="15">
        <v>0</v>
      </c>
      <c r="I118" s="15">
        <v>123170944.56</v>
      </c>
      <c r="J118" s="15">
        <v>-3919185.099999994</v>
      </c>
      <c r="K118" s="15">
        <v>-12864369.959999999</v>
      </c>
      <c r="L118" s="15">
        <v>45840106.140000001</v>
      </c>
      <c r="M118" s="15">
        <v>49139961.899999999</v>
      </c>
      <c r="N118" s="15">
        <v>111727874.14</v>
      </c>
      <c r="O118" s="15">
        <v>43131439.980000004</v>
      </c>
      <c r="P118" s="15">
        <v>-76648304.219999999</v>
      </c>
      <c r="Q118" s="15">
        <v>-1079645.8999999985</v>
      </c>
      <c r="R118" s="15">
        <v>-57600079.520000003</v>
      </c>
      <c r="S118" s="15">
        <v>43495667.480000004</v>
      </c>
      <c r="T118" s="15">
        <v>9010894.7599999998</v>
      </c>
      <c r="U118" s="15">
        <v>40900862.68</v>
      </c>
      <c r="V118" s="15">
        <v>53478799.380000003</v>
      </c>
      <c r="W118" s="15">
        <v>-26752693.679999996</v>
      </c>
      <c r="X118" s="15">
        <v>-59769128.240000002</v>
      </c>
      <c r="Y118" s="15">
        <v>1428705.0199999986</v>
      </c>
      <c r="Z118" s="15">
        <v>34684700.039999999</v>
      </c>
      <c r="AA118" s="15">
        <v>-16569214.640000001</v>
      </c>
      <c r="AB118" s="15">
        <v>-32436424.02</v>
      </c>
      <c r="AC118" s="15">
        <v>16088431.320000002</v>
      </c>
      <c r="AD118" s="15">
        <v>17015899.719999999</v>
      </c>
      <c r="AE118" s="15">
        <v>-9519274.3399999999</v>
      </c>
      <c r="AF118" s="15">
        <v>1960555.84</v>
      </c>
      <c r="AG118" s="15">
        <v>-2219964.46</v>
      </c>
    </row>
    <row r="119" spans="2:33" x14ac:dyDescent="0.35">
      <c r="B119" s="118">
        <v>6</v>
      </c>
      <c r="C119" s="12" t="s">
        <v>107</v>
      </c>
      <c r="D119" s="110"/>
      <c r="E119" s="119" t="s">
        <v>35</v>
      </c>
      <c r="F119" s="16">
        <v>187404096.40305054</v>
      </c>
      <c r="G119" s="15">
        <v>0</v>
      </c>
      <c r="H119" s="15">
        <v>0</v>
      </c>
      <c r="I119" s="15">
        <v>8275041.2799999993</v>
      </c>
      <c r="J119" s="15">
        <v>66918853.740000002</v>
      </c>
      <c r="K119" s="15">
        <v>47391801.5</v>
      </c>
      <c r="L119" s="15">
        <v>6719839.5800000001</v>
      </c>
      <c r="M119" s="15">
        <v>68826900.179999992</v>
      </c>
      <c r="N119" s="15">
        <v>34370133.700000003</v>
      </c>
      <c r="O119" s="15">
        <v>-6734007.3199999994</v>
      </c>
      <c r="P119" s="15">
        <v>-12754731.719999999</v>
      </c>
      <c r="Q119" s="15">
        <v>-8129957.0999999996</v>
      </c>
      <c r="R119" s="15">
        <v>-28842458.100000001</v>
      </c>
      <c r="S119" s="15">
        <v>49417028.019999996</v>
      </c>
      <c r="T119" s="15">
        <v>39203061.299999997</v>
      </c>
      <c r="U119" s="15">
        <v>28962148.300000001</v>
      </c>
      <c r="V119" s="15">
        <v>9598448.1999999993</v>
      </c>
      <c r="W119" s="15">
        <v>-9935710.5800000001</v>
      </c>
      <c r="X119" s="15">
        <v>-17927278.920000002</v>
      </c>
      <c r="Y119" s="15">
        <v>-20760433.079999998</v>
      </c>
      <c r="Z119" s="15">
        <v>22186782.219999999</v>
      </c>
      <c r="AA119" s="15">
        <v>-3264035.8600000003</v>
      </c>
      <c r="AB119" s="15">
        <v>-22819873.900000002</v>
      </c>
      <c r="AC119" s="15">
        <v>16664929.140000001</v>
      </c>
      <c r="AD119" s="15">
        <v>8680952.5199999977</v>
      </c>
      <c r="AE119" s="15">
        <v>-8219514.9799999995</v>
      </c>
      <c r="AF119" s="15">
        <v>5778147.3200000003</v>
      </c>
      <c r="AG119" s="15">
        <v>-4791058.8999999994</v>
      </c>
    </row>
    <row r="120" spans="2:33" x14ac:dyDescent="0.35">
      <c r="F120" s="94"/>
    </row>
    <row r="121" spans="2:33" x14ac:dyDescent="0.35">
      <c r="B121" s="112" t="s">
        <v>117</v>
      </c>
      <c r="C121" s="113"/>
      <c r="D121" s="113"/>
      <c r="E121" s="9"/>
      <c r="F121" s="9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</row>
    <row r="122" spans="2:33" x14ac:dyDescent="0.35">
      <c r="B122" s="114" t="s">
        <v>14</v>
      </c>
      <c r="C122" s="115" t="s">
        <v>13</v>
      </c>
      <c r="D122" s="115"/>
      <c r="E122" s="116" t="s">
        <v>22</v>
      </c>
      <c r="F122" s="116" t="s">
        <v>37</v>
      </c>
      <c r="G122" s="117" t="s">
        <v>80</v>
      </c>
      <c r="H122" s="117" t="s">
        <v>81</v>
      </c>
      <c r="I122" s="117" t="s">
        <v>82</v>
      </c>
      <c r="J122" s="117" t="s">
        <v>83</v>
      </c>
      <c r="K122" s="117" t="s">
        <v>84</v>
      </c>
      <c r="L122" s="117" t="s">
        <v>85</v>
      </c>
      <c r="M122" s="117" t="s">
        <v>86</v>
      </c>
      <c r="N122" s="117" t="s">
        <v>87</v>
      </c>
      <c r="O122" s="117" t="s">
        <v>88</v>
      </c>
      <c r="P122" s="117" t="s">
        <v>89</v>
      </c>
      <c r="Q122" s="117" t="s">
        <v>90</v>
      </c>
      <c r="R122" s="117" t="s">
        <v>91</v>
      </c>
      <c r="S122" s="117" t="s">
        <v>92</v>
      </c>
      <c r="T122" s="117" t="s">
        <v>93</v>
      </c>
      <c r="U122" s="117" t="s">
        <v>94</v>
      </c>
      <c r="V122" s="117" t="s">
        <v>95</v>
      </c>
      <c r="W122" s="117" t="s">
        <v>96</v>
      </c>
      <c r="X122" s="117" t="s">
        <v>97</v>
      </c>
      <c r="Y122" s="117" t="s">
        <v>98</v>
      </c>
      <c r="Z122" s="117" t="s">
        <v>99</v>
      </c>
      <c r="AA122" s="117" t="s">
        <v>100</v>
      </c>
      <c r="AB122" s="117" t="s">
        <v>101</v>
      </c>
      <c r="AC122" s="117" t="s">
        <v>102</v>
      </c>
      <c r="AD122" s="117" t="s">
        <v>103</v>
      </c>
      <c r="AE122" s="117" t="s">
        <v>106</v>
      </c>
      <c r="AF122" s="117" t="s">
        <v>135</v>
      </c>
      <c r="AG122" s="117" t="s">
        <v>136</v>
      </c>
    </row>
    <row r="123" spans="2:33" x14ac:dyDescent="0.35">
      <c r="B123" s="118">
        <v>1</v>
      </c>
      <c r="C123" s="12" t="s">
        <v>74</v>
      </c>
      <c r="D123" s="110"/>
      <c r="E123" s="119" t="s">
        <v>35</v>
      </c>
      <c r="F123" s="16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</row>
    <row r="124" spans="2:33" x14ac:dyDescent="0.35">
      <c r="B124" s="118">
        <v>2</v>
      </c>
      <c r="C124" s="12" t="s">
        <v>75</v>
      </c>
      <c r="D124" s="110"/>
      <c r="E124" s="119" t="s">
        <v>35</v>
      </c>
      <c r="F124" s="16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</row>
    <row r="125" spans="2:33" x14ac:dyDescent="0.35">
      <c r="B125" s="118">
        <v>3</v>
      </c>
      <c r="C125" s="12" t="s">
        <v>76</v>
      </c>
      <c r="D125" s="110"/>
      <c r="E125" s="119" t="s">
        <v>35</v>
      </c>
      <c r="F125" s="16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</row>
    <row r="126" spans="2:33" x14ac:dyDescent="0.35">
      <c r="B126" s="118">
        <v>4</v>
      </c>
      <c r="C126" s="12" t="s">
        <v>77</v>
      </c>
      <c r="D126" s="110"/>
      <c r="E126" s="119" t="s">
        <v>35</v>
      </c>
      <c r="F126" s="16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</row>
    <row r="127" spans="2:33" x14ac:dyDescent="0.35">
      <c r="B127" s="118">
        <v>5</v>
      </c>
      <c r="C127" s="12" t="s">
        <v>78</v>
      </c>
      <c r="D127" s="110"/>
      <c r="E127" s="119" t="s">
        <v>35</v>
      </c>
      <c r="F127" s="16">
        <v>7877885.474312664</v>
      </c>
      <c r="G127" s="15">
        <v>0</v>
      </c>
      <c r="H127" s="15">
        <v>0</v>
      </c>
      <c r="I127" s="15">
        <v>3250000</v>
      </c>
      <c r="J127" s="15">
        <v>3250000</v>
      </c>
      <c r="K127" s="15">
        <v>3250000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</row>
    <row r="128" spans="2:33" x14ac:dyDescent="0.35">
      <c r="B128" s="118">
        <v>6</v>
      </c>
      <c r="C128" s="12" t="s">
        <v>107</v>
      </c>
      <c r="D128" s="110"/>
      <c r="E128" s="119" t="s">
        <v>35</v>
      </c>
      <c r="F128" s="16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</row>
    <row r="129" spans="2:33" x14ac:dyDescent="0.35">
      <c r="B129" s="107"/>
      <c r="C129" s="111"/>
      <c r="D129" s="111"/>
      <c r="E129" s="107"/>
      <c r="F129" s="79"/>
      <c r="H129" s="79"/>
      <c r="I129" s="79"/>
    </row>
    <row r="130" spans="2:33" x14ac:dyDescent="0.35">
      <c r="B130" s="112" t="s">
        <v>119</v>
      </c>
      <c r="C130" s="113"/>
      <c r="D130" s="113"/>
      <c r="E130" s="9"/>
      <c r="F130" s="9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</row>
    <row r="131" spans="2:33" x14ac:dyDescent="0.35">
      <c r="B131" s="114" t="s">
        <v>14</v>
      </c>
      <c r="C131" s="115" t="s">
        <v>13</v>
      </c>
      <c r="D131" s="115"/>
      <c r="E131" s="116" t="s">
        <v>22</v>
      </c>
      <c r="F131" s="116" t="s">
        <v>37</v>
      </c>
      <c r="G131" s="117" t="s">
        <v>80</v>
      </c>
      <c r="H131" s="117" t="s">
        <v>81</v>
      </c>
      <c r="I131" s="117" t="s">
        <v>82</v>
      </c>
      <c r="J131" s="117" t="s">
        <v>83</v>
      </c>
      <c r="K131" s="117" t="s">
        <v>84</v>
      </c>
      <c r="L131" s="117" t="s">
        <v>85</v>
      </c>
      <c r="M131" s="117" t="s">
        <v>86</v>
      </c>
      <c r="N131" s="117" t="s">
        <v>87</v>
      </c>
      <c r="O131" s="117" t="s">
        <v>88</v>
      </c>
      <c r="P131" s="117" t="s">
        <v>89</v>
      </c>
      <c r="Q131" s="117" t="s">
        <v>90</v>
      </c>
      <c r="R131" s="117" t="s">
        <v>91</v>
      </c>
      <c r="S131" s="117" t="s">
        <v>92</v>
      </c>
      <c r="T131" s="117" t="s">
        <v>93</v>
      </c>
      <c r="U131" s="117" t="s">
        <v>94</v>
      </c>
      <c r="V131" s="117" t="s">
        <v>95</v>
      </c>
      <c r="W131" s="117" t="s">
        <v>96</v>
      </c>
      <c r="X131" s="117" t="s">
        <v>97</v>
      </c>
      <c r="Y131" s="117" t="s">
        <v>98</v>
      </c>
      <c r="Z131" s="117" t="s">
        <v>99</v>
      </c>
      <c r="AA131" s="117" t="s">
        <v>100</v>
      </c>
      <c r="AB131" s="117" t="s">
        <v>101</v>
      </c>
      <c r="AC131" s="117" t="s">
        <v>102</v>
      </c>
      <c r="AD131" s="117" t="s">
        <v>103</v>
      </c>
      <c r="AE131" s="117" t="s">
        <v>106</v>
      </c>
      <c r="AF131" s="117" t="s">
        <v>135</v>
      </c>
      <c r="AG131" s="117" t="s">
        <v>136</v>
      </c>
    </row>
    <row r="132" spans="2:33" x14ac:dyDescent="0.35">
      <c r="B132" s="118">
        <v>1</v>
      </c>
      <c r="C132" s="12" t="s">
        <v>74</v>
      </c>
      <c r="D132" s="110"/>
      <c r="E132" s="119" t="s">
        <v>35</v>
      </c>
      <c r="F132" s="16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</row>
    <row r="133" spans="2:33" x14ac:dyDescent="0.35">
      <c r="B133" s="118">
        <v>2</v>
      </c>
      <c r="C133" s="12" t="s">
        <v>75</v>
      </c>
      <c r="D133" s="110"/>
      <c r="E133" s="119" t="s">
        <v>35</v>
      </c>
      <c r="F133" s="16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</row>
    <row r="134" spans="2:33" x14ac:dyDescent="0.35">
      <c r="B134" s="118">
        <v>3</v>
      </c>
      <c r="C134" s="12" t="s">
        <v>76</v>
      </c>
      <c r="D134" s="110"/>
      <c r="E134" s="119" t="s">
        <v>35</v>
      </c>
      <c r="F134" s="16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</row>
    <row r="135" spans="2:33" x14ac:dyDescent="0.35">
      <c r="B135" s="118">
        <v>4</v>
      </c>
      <c r="C135" s="12" t="s">
        <v>77</v>
      </c>
      <c r="D135" s="110"/>
      <c r="E135" s="119" t="s">
        <v>35</v>
      </c>
      <c r="F135" s="16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</row>
    <row r="136" spans="2:33" x14ac:dyDescent="0.35">
      <c r="B136" s="118">
        <v>5</v>
      </c>
      <c r="C136" s="12" t="s">
        <v>78</v>
      </c>
      <c r="D136" s="110"/>
      <c r="E136" s="119" t="s">
        <v>35</v>
      </c>
      <c r="F136" s="16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</row>
    <row r="137" spans="2:33" x14ac:dyDescent="0.35">
      <c r="B137" s="118">
        <v>6</v>
      </c>
      <c r="C137" s="12" t="s">
        <v>107</v>
      </c>
      <c r="D137" s="110"/>
      <c r="E137" s="119" t="s">
        <v>35</v>
      </c>
      <c r="F137" s="16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</row>
    <row r="138" spans="2:33" x14ac:dyDescent="0.35">
      <c r="C138" s="107"/>
      <c r="D138" s="67"/>
      <c r="E138" s="107"/>
      <c r="H138" s="67"/>
      <c r="J138" s="67"/>
      <c r="L138" s="67"/>
    </row>
    <row r="139" spans="2:33" x14ac:dyDescent="0.35">
      <c r="B139" s="107"/>
      <c r="C139" s="107"/>
      <c r="D139" s="107"/>
      <c r="E139" s="107"/>
      <c r="F139" s="107"/>
    </row>
    <row r="140" spans="2:33" x14ac:dyDescent="0.35">
      <c r="B140" s="107"/>
      <c r="C140" s="107"/>
      <c r="D140" s="107"/>
      <c r="E140" s="107"/>
      <c r="F140" s="107"/>
    </row>
    <row r="141" spans="2:33" x14ac:dyDescent="0.35">
      <c r="B141" s="107"/>
      <c r="C141" s="107"/>
      <c r="D141" s="107"/>
      <c r="E141" s="107"/>
      <c r="F141" s="107"/>
    </row>
    <row r="142" spans="2:33" x14ac:dyDescent="0.35">
      <c r="B142" s="107"/>
      <c r="C142" s="107"/>
      <c r="D142" s="107"/>
      <c r="E142" s="107"/>
      <c r="F142" s="107"/>
    </row>
    <row r="143" spans="2:33" x14ac:dyDescent="0.35">
      <c r="B143" s="107"/>
      <c r="C143" s="107"/>
      <c r="D143" s="107"/>
      <c r="E143" s="107"/>
      <c r="F143" s="107"/>
    </row>
    <row r="144" spans="2:33" x14ac:dyDescent="0.35">
      <c r="B144" s="107"/>
      <c r="C144" s="107"/>
      <c r="D144" s="107"/>
      <c r="E144" s="107"/>
      <c r="F144" s="107"/>
    </row>
    <row r="145" s="107" customFormat="1" x14ac:dyDescent="0.35"/>
    <row r="146" s="107" customFormat="1" x14ac:dyDescent="0.35"/>
    <row r="147" s="107" customFormat="1" x14ac:dyDescent="0.35"/>
    <row r="148" s="107" customFormat="1" x14ac:dyDescent="0.35"/>
    <row r="149" s="107" customFormat="1" x14ac:dyDescent="0.35"/>
    <row r="150" s="107" customFormat="1" x14ac:dyDescent="0.35"/>
    <row r="151" s="107" customFormat="1" x14ac:dyDescent="0.35"/>
    <row r="152" s="107" customFormat="1" x14ac:dyDescent="0.35"/>
    <row r="153" s="107" customFormat="1" x14ac:dyDescent="0.35"/>
    <row r="154" s="107" customFormat="1" x14ac:dyDescent="0.35"/>
    <row r="155" s="107" customFormat="1" x14ac:dyDescent="0.35"/>
    <row r="156" s="107" customFormat="1" x14ac:dyDescent="0.35"/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4782504B59CD43BDF97C5C55CB9D52" ma:contentTypeVersion="1" ma:contentTypeDescription="Create a new document." ma:contentTypeScope="" ma:versionID="245ec07bf3999e5ce729410d237f67a0">
  <xsd:schema xmlns:xsd="http://www.w3.org/2001/XMLSchema" xmlns:xs="http://www.w3.org/2001/XMLSchema" xmlns:p="http://schemas.microsoft.com/office/2006/metadata/properties" xmlns:ns2="9d0d1366-599b-4f21-9efe-be9e1bd6db71" targetNamespace="http://schemas.microsoft.com/office/2006/metadata/properties" ma:root="true" ma:fieldsID="8f49b04f30d4890cf5bd18cb47c60aa0" ns2:_="">
    <xsd:import namespace="9d0d1366-599b-4f21-9efe-be9e1bd6db71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0d1366-599b-4f21-9efe-be9e1bd6db7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7D1C10-F03C-4AA2-B67E-22A87A7DB5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0d1366-599b-4f21-9efe-be9e1bd6db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7061CBA-415D-48D3-8C79-21C27D57DF21}">
  <ds:schemaRefs>
    <ds:schemaRef ds:uri="http://purl.org/dc/terms/"/>
    <ds:schemaRef ds:uri="9d0d1366-599b-4f21-9efe-be9e1bd6db71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7A96E3E-ECB1-4FF3-998C-01F7D3D0492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</vt:i4>
      </vt:variant>
    </vt:vector>
  </HeadingPairs>
  <TitlesOfParts>
    <vt:vector size="21" baseType="lpstr">
      <vt:lpstr>Overview of the model</vt:lpstr>
      <vt:lpstr>Results and figures</vt:lpstr>
      <vt:lpstr>Option inputs</vt:lpstr>
      <vt:lpstr>CBA Inputs</vt:lpstr>
      <vt:lpstr>Step</vt:lpstr>
      <vt:lpstr>Progressive</vt:lpstr>
      <vt:lpstr>Hydrogen</vt:lpstr>
      <vt:lpstr>Weighted</vt:lpstr>
      <vt:lpstr>AnalysisPeriod</vt:lpstr>
      <vt:lpstr>BaseYear</vt:lpstr>
      <vt:lpstr>CapitalCost_Hydrogen</vt:lpstr>
      <vt:lpstr>CapitalCost_Progressive</vt:lpstr>
      <vt:lpstr>CapitalCost_Step</vt:lpstr>
      <vt:lpstr>DiscountRate_Hydrogen</vt:lpstr>
      <vt:lpstr>DiscountRate_Progressive</vt:lpstr>
      <vt:lpstr>DiscountRate_Step</vt:lpstr>
      <vt:lpstr>FirstYear</vt:lpstr>
      <vt:lpstr>Hydrogen!NPV_Results_V</vt:lpstr>
      <vt:lpstr>Progressive!NPV_Results_V</vt:lpstr>
      <vt:lpstr>Step!NPV_Results_V</vt:lpstr>
      <vt:lpstr>Weighted!NPV_Results_V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Chen</dc:creator>
  <cp:lastModifiedBy>Tony Chen</cp:lastModifiedBy>
  <dcterms:created xsi:type="dcterms:W3CDTF">2014-04-05T12:28:10Z</dcterms:created>
  <dcterms:modified xsi:type="dcterms:W3CDTF">2022-05-04T02:07:34Z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0x010100064782504B59CD43BDF97C5C55CB9D52</vt:lpwstr>
  </property>
</Properties>
</file>