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Revenue Strategy\REVENUE RESET\RIT-T\1.0 Augmentation Projects\QNI\QNI PACR publication material\Spreadsheets\xlsx\"/>
    </mc:Choice>
  </mc:AlternateContent>
  <bookViews>
    <workbookView xWindow="0" yWindow="0" windowWidth="28800" windowHeight="11625" tabRatio="865"/>
  </bookViews>
  <sheets>
    <sheet name="Cover" sheetId="147" r:id="rId1"/>
    <sheet name="Version notes" sheetId="18" r:id="rId2"/>
    <sheet name="Disclaimer" sheetId="150" r:id="rId3"/>
    <sheet name="---Compare options---" sheetId="131" r:id="rId4"/>
    <sheet name="Slow_BaseCase_CF" sheetId="96" r:id="rId5"/>
    <sheet name="Slow_BaseCase_Capacity" sheetId="92" r:id="rId6"/>
    <sheet name="Slow_BaseCase_Generation" sheetId="87" r:id="rId7"/>
    <sheet name="Slow_BaseCase_VOM Cost" sheetId="75" r:id="rId8"/>
    <sheet name="Slow_BaseCase_FOM Cost" sheetId="78" r:id="rId9"/>
    <sheet name="Slow_BaseCase_Fuel Cost" sheetId="81" r:id="rId10"/>
    <sheet name="Slow_BaseCase_Build Cost" sheetId="84" r:id="rId11"/>
    <sheet name="Slow_BaseCase_REZ Tx Cost" sheetId="85" r:id="rId12"/>
    <sheet name="Slow_BaseCase_USE&amp;DSP Cost" sheetId="94" r:id="rId13"/>
    <sheet name="Slow_Option3C_CF" sheetId="129" r:id="rId14"/>
    <sheet name="Slow_Option3C_Capacity" sheetId="110" r:id="rId15"/>
    <sheet name="Slow_Option3C_Generation" sheetId="111" r:id="rId16"/>
    <sheet name="Slow_Option3C_VOM Cost" sheetId="132" r:id="rId17"/>
    <sheet name="Slow_Option3C_FOM Cost" sheetId="133" r:id="rId18"/>
    <sheet name="Slow_Option3C_Fuel Cost" sheetId="134" r:id="rId19"/>
    <sheet name="Slow_Option3C_Build Cost" sheetId="135" r:id="rId20"/>
    <sheet name="Slow_Option3C_REZ Tx Cost" sheetId="136" r:id="rId21"/>
    <sheet name="Slow_Option3C_USE&amp;DSP Cost" sheetId="137" r:id="rId22"/>
  </sheets>
  <definedNames>
    <definedName name="BaseCase_NEM_Build">'Slow_BaseCase_Build Cost'!$C$15:$AA$15</definedName>
    <definedName name="BaseCase_NEM_DSP">'Slow_BaseCase_USE&amp;DSP Cost'!$C$9:$AA$9</definedName>
    <definedName name="BaseCase_NEM_FOM">'Slow_BaseCase_FOM Cost'!$C$15:$AA$15</definedName>
    <definedName name="BaseCase_NEM_Fuel">'Slow_BaseCase_Fuel Cost'!$C$15:$AA$15</definedName>
    <definedName name="BaseCase_NEM_REZ">'Slow_BaseCase_REZ Tx Cost'!$C$9:$AA$9</definedName>
    <definedName name="BaseCase_NEM_VOM">'Slow_BaseCase_VOM Cost'!$C$15:$AA$15</definedName>
    <definedName name="CIQWBGuid" hidden="1">"32a91085-3057-4656-87d2-f3c7894ddc12"</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42419.6529050926</definedName>
    <definedName name="IQ_NAMES_REVISION_DATE__1" hidden="1">42118.6535879629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Option3C_NEM_Build">'Slow_Option3C_Build Cost'!$C$15:$AA$15</definedName>
    <definedName name="Option3C_NEM_DSP">'Slow_Option3C_USE&amp;DSP Cost'!$C$9:$AA$9</definedName>
    <definedName name="Option3C_NEM_FOM">'Slow_Option3C_FOM Cost'!$C$15:$AA$15</definedName>
    <definedName name="Option3C_NEM_Fuel">'Slow_Option3C_Fuel Cost'!$C$15:$AA$15</definedName>
    <definedName name="Option3C_NEM_REZ">'Slow_Option3C_REZ Tx Cost'!$C$9:$AA$9</definedName>
    <definedName name="Option3C_NEM_VOM">'Slow_Option3C_VOM Cost'!$C$15:$AA$15</definedName>
    <definedName name="_xlnm.Print_Area" localSheetId="0">Cover!$A$1:$AM$45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5" i="131" l="1"/>
  <c r="B26" i="131"/>
  <c r="Y48" i="131"/>
  <c r="AA46" i="131"/>
  <c r="X51" i="131"/>
  <c r="AG47" i="131"/>
  <c r="L45" i="131"/>
  <c r="AB52" i="131"/>
  <c r="R53" i="131"/>
  <c r="N49" i="131"/>
  <c r="M47" i="131"/>
  <c r="S49" i="131"/>
  <c r="M51" i="131"/>
  <c r="Z50" i="131"/>
  <c r="Y46" i="131"/>
  <c r="V48" i="131"/>
  <c r="P46" i="131"/>
  <c r="W47" i="131"/>
  <c r="AC46" i="131"/>
  <c r="R54" i="131"/>
  <c r="V52" i="131"/>
  <c r="AA50" i="131"/>
  <c r="T49" i="131"/>
  <c r="J51" i="131"/>
  <c r="J52" i="131"/>
  <c r="W50" i="131"/>
  <c r="O45" i="131"/>
  <c r="T51" i="131"/>
  <c r="S47" i="131"/>
  <c r="AA45" i="131"/>
  <c r="V50" i="131"/>
  <c r="S45" i="131"/>
  <c r="N54" i="131"/>
  <c r="O48" i="131"/>
  <c r="N53" i="131"/>
  <c r="J45" i="131"/>
  <c r="L47" i="131"/>
  <c r="R46" i="131"/>
  <c r="U54" i="131"/>
  <c r="K51" i="131"/>
  <c r="AD52" i="131"/>
  <c r="AE52" i="131"/>
  <c r="X52" i="131"/>
  <c r="V47" i="131"/>
  <c r="K53" i="131"/>
  <c r="I54" i="131"/>
  <c r="K46" i="131"/>
  <c r="I47" i="131"/>
  <c r="Z47" i="131"/>
  <c r="M49" i="131"/>
  <c r="AA49" i="131"/>
  <c r="AB50" i="131"/>
  <c r="O46" i="131"/>
  <c r="N47" i="131"/>
  <c r="V49" i="131"/>
  <c r="P52" i="131"/>
  <c r="S50" i="131"/>
  <c r="M53" i="131"/>
  <c r="J50" i="131"/>
  <c r="Z53" i="131"/>
  <c r="Y52" i="131"/>
  <c r="Y54" i="131"/>
  <c r="O47" i="131"/>
  <c r="Z52" i="131"/>
  <c r="M54" i="131"/>
  <c r="AD54" i="131"/>
  <c r="I53" i="131"/>
  <c r="I49" i="131"/>
  <c r="AF51" i="131"/>
  <c r="AB49" i="131"/>
  <c r="J49" i="131"/>
  <c r="V51" i="131"/>
  <c r="S48" i="131"/>
  <c r="AF52" i="131"/>
  <c r="O51" i="131"/>
  <c r="J54" i="131"/>
  <c r="Y49" i="131"/>
  <c r="S51" i="131"/>
  <c r="X53" i="131"/>
  <c r="U52" i="131"/>
  <c r="X50" i="131"/>
  <c r="M52" i="131"/>
  <c r="I45" i="131"/>
  <c r="T52" i="131"/>
  <c r="P51" i="131"/>
  <c r="AE47" i="131"/>
  <c r="O49" i="131"/>
  <c r="K54" i="131"/>
  <c r="U47" i="131"/>
  <c r="AG46" i="131"/>
  <c r="AF47" i="131"/>
  <c r="AE50" i="131"/>
  <c r="AA53" i="131"/>
  <c r="W54" i="131"/>
  <c r="I48" i="131"/>
  <c r="AE54" i="131"/>
  <c r="X49" i="131"/>
  <c r="X46" i="131"/>
  <c r="I52" i="131"/>
  <c r="AD49" i="131"/>
  <c r="AA48" i="131"/>
  <c r="M48" i="131"/>
  <c r="AG53" i="131"/>
  <c r="AF48" i="131"/>
  <c r="W46" i="131"/>
  <c r="AC54" i="131"/>
  <c r="Q54" i="131"/>
  <c r="AC49" i="131"/>
  <c r="P49" i="131"/>
  <c r="AG49" i="131"/>
  <c r="Z54" i="131"/>
  <c r="Z51" i="131"/>
  <c r="AF53" i="131"/>
  <c r="Y45" i="131"/>
  <c r="O53" i="131"/>
  <c r="Y53" i="131"/>
  <c r="K52" i="131"/>
  <c r="M46" i="131"/>
  <c r="U46" i="131"/>
  <c r="T45" i="131"/>
  <c r="AD50" i="131"/>
  <c r="AB47" i="131"/>
  <c r="T47" i="131"/>
  <c r="AD46" i="131"/>
  <c r="AE51" i="131"/>
  <c r="Q47" i="131"/>
  <c r="L51" i="131"/>
  <c r="L49" i="131"/>
  <c r="R47" i="131"/>
  <c r="R50" i="131"/>
  <c r="M50" i="131"/>
  <c r="L50" i="131"/>
  <c r="N50" i="131"/>
  <c r="M45" i="131"/>
  <c r="N45" i="131"/>
  <c r="AD53" i="131"/>
  <c r="W51" i="131"/>
  <c r="U48" i="131"/>
  <c r="W48" i="131"/>
  <c r="AG51" i="131"/>
  <c r="Z48" i="131"/>
  <c r="P47" i="131"/>
  <c r="X47" i="131"/>
  <c r="P50" i="131"/>
  <c r="P54" i="131"/>
  <c r="W52" i="131"/>
  <c r="U50" i="131"/>
  <c r="J53" i="131"/>
  <c r="AB46" i="131"/>
  <c r="R48" i="131"/>
  <c r="AC52" i="131"/>
  <c r="AE49" i="131"/>
  <c r="V45" i="131"/>
  <c r="Q48" i="131"/>
  <c r="P45" i="131"/>
  <c r="T50" i="131"/>
  <c r="S53" i="131"/>
  <c r="O50" i="131"/>
  <c r="I46" i="131"/>
  <c r="AF45" i="131"/>
  <c r="AF46" i="131"/>
  <c r="Q45" i="131"/>
  <c r="Y50" i="131"/>
  <c r="AF50" i="131"/>
  <c r="S52" i="131"/>
  <c r="AG48" i="131"/>
  <c r="X45" i="131"/>
  <c r="AC45" i="131"/>
  <c r="I50" i="131"/>
  <c r="AC53" i="131"/>
  <c r="AG52" i="131"/>
  <c r="AF49" i="131"/>
  <c r="S46" i="131"/>
  <c r="L52" i="131"/>
  <c r="AC48" i="131"/>
  <c r="AA54" i="131"/>
  <c r="X48" i="131"/>
  <c r="AG54" i="131"/>
  <c r="W53" i="131"/>
  <c r="K47" i="131"/>
  <c r="AG50" i="131"/>
  <c r="L53" i="131"/>
  <c r="AD51" i="131"/>
  <c r="K49" i="131"/>
  <c r="V53" i="131"/>
  <c r="AD47" i="131"/>
  <c r="AA47" i="131"/>
  <c r="R49" i="131"/>
  <c r="AC47" i="131"/>
  <c r="K45" i="131"/>
  <c r="R45" i="131"/>
  <c r="W49" i="131"/>
  <c r="U45" i="131"/>
  <c r="AB53" i="131"/>
  <c r="Q52" i="131"/>
  <c r="J46" i="131"/>
  <c r="AB54" i="131"/>
  <c r="AA52" i="131"/>
  <c r="L46" i="131"/>
  <c r="X54" i="131"/>
  <c r="AF54" i="131"/>
  <c r="R52" i="131"/>
  <c r="AB51" i="131"/>
  <c r="Y51" i="131"/>
  <c r="P48" i="131"/>
  <c r="T48" i="131"/>
  <c r="AE46" i="131"/>
  <c r="Z49" i="131"/>
  <c r="T46" i="131"/>
  <c r="S54" i="131"/>
  <c r="T53" i="131"/>
  <c r="K50" i="131"/>
  <c r="N52" i="131"/>
  <c r="N48" i="131"/>
  <c r="AB48" i="131"/>
  <c r="U49" i="131"/>
  <c r="N46" i="131"/>
  <c r="Q50" i="131"/>
  <c r="V46" i="131"/>
  <c r="AE45" i="131"/>
  <c r="J47" i="131"/>
  <c r="K48" i="131"/>
  <c r="J48" i="131"/>
  <c r="P53" i="131"/>
  <c r="O54" i="131"/>
  <c r="AE48" i="131"/>
  <c r="Z46" i="131"/>
  <c r="V54" i="131"/>
  <c r="Q49" i="131"/>
  <c r="L48" i="131"/>
  <c r="Q53" i="131"/>
  <c r="AD45" i="131"/>
  <c r="Q46" i="131"/>
  <c r="N51" i="131"/>
  <c r="AG45" i="131"/>
  <c r="AA51" i="131"/>
  <c r="U53" i="131"/>
  <c r="W45" i="131"/>
  <c r="Z45" i="131"/>
  <c r="AD48" i="131"/>
  <c r="R51" i="131"/>
  <c r="L54" i="131"/>
  <c r="T54" i="131"/>
  <c r="U51" i="131"/>
  <c r="I51" i="131"/>
  <c r="Y47" i="131"/>
  <c r="AC50" i="131"/>
  <c r="Q51" i="131"/>
  <c r="AB45" i="131"/>
  <c r="AC51" i="131"/>
  <c r="O52" i="131"/>
  <c r="AE53" i="131"/>
  <c r="A41" i="131" l="1"/>
  <c r="A22" i="131" l="1"/>
  <c r="T33" i="131" l="1"/>
  <c r="V34" i="131"/>
  <c r="AD31" i="131"/>
  <c r="I35" i="131"/>
  <c r="P31" i="131"/>
  <c r="O27" i="131"/>
  <c r="J26" i="131"/>
  <c r="R26" i="131"/>
  <c r="AG26" i="131"/>
  <c r="Y11" i="131"/>
  <c r="J9" i="131"/>
  <c r="AC10" i="131"/>
  <c r="AD10" i="131"/>
  <c r="O34" i="131"/>
  <c r="AG27" i="131"/>
  <c r="K31" i="131"/>
  <c r="U28" i="131"/>
  <c r="I32" i="131"/>
  <c r="U27" i="131"/>
  <c r="X28" i="131"/>
  <c r="T35" i="131"/>
  <c r="T27" i="131"/>
  <c r="AE28" i="131"/>
  <c r="S34" i="131"/>
  <c r="N11" i="131"/>
  <c r="AC26" i="131"/>
  <c r="M29" i="131"/>
  <c r="V35" i="131"/>
  <c r="S26" i="131"/>
  <c r="I9" i="131"/>
  <c r="T28" i="131"/>
  <c r="N7" i="131"/>
  <c r="K8" i="131"/>
  <c r="Q8" i="131"/>
  <c r="R31" i="131"/>
  <c r="K10" i="131"/>
  <c r="L8" i="131"/>
  <c r="Y8" i="131"/>
  <c r="AB29" i="131"/>
  <c r="AG32" i="131"/>
  <c r="Z11" i="131"/>
  <c r="T31" i="131"/>
  <c r="K9" i="131"/>
  <c r="Q32" i="131"/>
  <c r="J34" i="131"/>
  <c r="I27" i="131"/>
  <c r="M34" i="131"/>
  <c r="X30" i="131"/>
  <c r="AF28" i="131"/>
  <c r="N35" i="131"/>
  <c r="AE31" i="131"/>
  <c r="Z26" i="131"/>
  <c r="AF35" i="131"/>
  <c r="M10" i="131"/>
  <c r="Z9" i="131"/>
  <c r="AA10" i="131"/>
  <c r="AE33" i="131"/>
  <c r="S29" i="131"/>
  <c r="M12" i="131"/>
  <c r="Q28" i="131"/>
  <c r="U32" i="131"/>
  <c r="K26" i="131"/>
  <c r="AF30" i="131"/>
  <c r="K12" i="131"/>
  <c r="AD26" i="131"/>
  <c r="N28" i="131"/>
  <c r="I12" i="131"/>
  <c r="M27" i="131"/>
  <c r="AB11" i="131"/>
  <c r="U7" i="131"/>
  <c r="W7" i="131"/>
  <c r="AG10" i="131"/>
  <c r="M31" i="131"/>
  <c r="U34" i="131"/>
  <c r="AG29" i="131"/>
  <c r="R34" i="131"/>
  <c r="V27" i="131"/>
  <c r="K29" i="131"/>
  <c r="AG12" i="131"/>
  <c r="M33" i="131"/>
  <c r="AC11" i="131"/>
  <c r="N32" i="131"/>
  <c r="O31" i="131"/>
  <c r="K34" i="131"/>
  <c r="J7" i="131"/>
  <c r="Z10" i="131"/>
  <c r="M32" i="131"/>
  <c r="Y7" i="131"/>
  <c r="AG8" i="131"/>
  <c r="W34" i="131"/>
  <c r="Z30" i="131"/>
  <c r="Y27" i="131"/>
  <c r="N12" i="131"/>
  <c r="P8" i="131"/>
  <c r="S8" i="131"/>
  <c r="P29" i="131"/>
  <c r="M28" i="131"/>
  <c r="V28" i="131"/>
  <c r="U30" i="131"/>
  <c r="AD32" i="131"/>
  <c r="S35" i="131"/>
  <c r="X34" i="131"/>
  <c r="AD30" i="131"/>
  <c r="AA32" i="131"/>
  <c r="L26" i="131"/>
  <c r="Q7" i="131"/>
  <c r="X9" i="131"/>
  <c r="AB10" i="131"/>
  <c r="AB33" i="131"/>
  <c r="T26" i="131"/>
  <c r="P35" i="131"/>
  <c r="I28" i="131"/>
  <c r="T32" i="131"/>
  <c r="I29" i="131"/>
  <c r="X31" i="131"/>
  <c r="T11" i="131"/>
  <c r="S28" i="131"/>
  <c r="AC29" i="131"/>
  <c r="P26" i="131"/>
  <c r="K11" i="131"/>
  <c r="R9" i="131"/>
  <c r="U10" i="131"/>
  <c r="Q9" i="131"/>
  <c r="I7" i="131"/>
  <c r="AF12" i="131"/>
  <c r="U35" i="131"/>
  <c r="AD12" i="131"/>
  <c r="L29" i="131"/>
  <c r="W30" i="131"/>
  <c r="K28" i="131"/>
  <c r="AB35" i="131"/>
  <c r="M30" i="131"/>
  <c r="AA35" i="131"/>
  <c r="AB34" i="131"/>
  <c r="K35" i="131"/>
  <c r="Q31" i="131"/>
  <c r="L28" i="131"/>
  <c r="AF34" i="131"/>
  <c r="V33" i="131"/>
  <c r="L9" i="131"/>
  <c r="AC28" i="131"/>
  <c r="AD27" i="131"/>
  <c r="W26" i="131"/>
  <c r="M11" i="131"/>
  <c r="X12" i="131"/>
  <c r="Z29" i="131"/>
  <c r="W28" i="131"/>
  <c r="J28" i="131"/>
  <c r="J11" i="131"/>
  <c r="O9" i="131"/>
  <c r="AF9" i="131"/>
  <c r="N10" i="131"/>
  <c r="P9" i="131"/>
  <c r="L32" i="131"/>
  <c r="AE35" i="131"/>
  <c r="Y30" i="131"/>
  <c r="AC32" i="131"/>
  <c r="X32" i="131"/>
  <c r="S31" i="131"/>
  <c r="R28" i="131"/>
  <c r="S27" i="131"/>
  <c r="O28" i="131"/>
  <c r="L35" i="131"/>
  <c r="I26" i="131"/>
  <c r="R29" i="131"/>
  <c r="AC7" i="131"/>
  <c r="T7" i="131"/>
  <c r="O10" i="131"/>
  <c r="Y28" i="131"/>
  <c r="Z35" i="131"/>
  <c r="R35" i="131"/>
  <c r="W27" i="131"/>
  <c r="Z27" i="131"/>
  <c r="Y32" i="131"/>
  <c r="Z12" i="131"/>
  <c r="AC30" i="131"/>
  <c r="AA29" i="131"/>
  <c r="Y12" i="131"/>
  <c r="Q26" i="131"/>
  <c r="AF11" i="131"/>
  <c r="L11" i="131"/>
  <c r="Y9" i="131"/>
  <c r="AA28" i="131"/>
  <c r="Q34" i="131"/>
  <c r="T34" i="131"/>
  <c r="AC9" i="131"/>
  <c r="AD7" i="131"/>
  <c r="AF8" i="131"/>
  <c r="R8" i="131"/>
  <c r="AC8" i="131"/>
  <c r="AE11" i="131"/>
  <c r="W11" i="131"/>
  <c r="Y26" i="131"/>
  <c r="AB32" i="131"/>
  <c r="R27" i="131"/>
  <c r="P34" i="131"/>
  <c r="L34" i="131"/>
  <c r="U11" i="131"/>
  <c r="AC12" i="131"/>
  <c r="I31" i="131"/>
  <c r="Z31" i="131"/>
  <c r="N33" i="131"/>
  <c r="AB7" i="131"/>
  <c r="AB26" i="131"/>
  <c r="N30" i="131"/>
  <c r="O12" i="131"/>
  <c r="W9" i="131"/>
  <c r="I8" i="131"/>
  <c r="N8" i="131"/>
  <c r="AE8" i="131"/>
  <c r="I33" i="131"/>
  <c r="X27" i="131"/>
  <c r="AE29" i="131"/>
  <c r="O32" i="131"/>
  <c r="N34" i="131"/>
  <c r="O33" i="131"/>
  <c r="AF32" i="131"/>
  <c r="AA34" i="131"/>
  <c r="Y29" i="131"/>
  <c r="U12" i="131"/>
  <c r="AB30" i="131"/>
  <c r="Q33" i="131"/>
  <c r="J31" i="131"/>
  <c r="V12" i="131"/>
  <c r="AB12" i="131"/>
  <c r="T10" i="131"/>
  <c r="V9" i="131"/>
  <c r="U9" i="131"/>
  <c r="AA9" i="131"/>
  <c r="X35" i="131"/>
  <c r="J12" i="131"/>
  <c r="AG30" i="131"/>
  <c r="AA30" i="131"/>
  <c r="S33" i="131"/>
  <c r="AD33" i="131"/>
  <c r="AA12" i="131"/>
  <c r="U29" i="131"/>
  <c r="R12" i="131"/>
  <c r="J35" i="131"/>
  <c r="Q29" i="131"/>
  <c r="J29" i="131"/>
  <c r="AA7" i="131"/>
  <c r="S9" i="131"/>
  <c r="P10" i="131"/>
  <c r="K30" i="131"/>
  <c r="AD8" i="131"/>
  <c r="J8" i="131"/>
  <c r="AD29" i="131"/>
  <c r="AC34" i="131"/>
  <c r="AE10" i="131"/>
  <c r="K33" i="131"/>
  <c r="X33" i="131"/>
  <c r="AE32" i="131"/>
  <c r="P28" i="131"/>
  <c r="AE12" i="131"/>
  <c r="N26" i="131"/>
  <c r="P30" i="131"/>
  <c r="W12" i="131"/>
  <c r="R33" i="131"/>
  <c r="V7" i="131"/>
  <c r="L7" i="131"/>
  <c r="X7" i="131"/>
  <c r="L10" i="131"/>
  <c r="P12" i="131"/>
  <c r="W35" i="131"/>
  <c r="AG35" i="131"/>
  <c r="AF29" i="131"/>
  <c r="X29" i="131"/>
  <c r="L30" i="131"/>
  <c r="AE27" i="131"/>
  <c r="O11" i="131"/>
  <c r="AC27" i="131"/>
  <c r="Q12" i="131"/>
  <c r="U26" i="131"/>
  <c r="Q27" i="131"/>
  <c r="T9" i="131"/>
  <c r="AF7" i="131"/>
  <c r="M9" i="131"/>
  <c r="S30" i="131"/>
  <c r="AF27" i="131"/>
  <c r="K27" i="131"/>
  <c r="AG33" i="131"/>
  <c r="AG28" i="131"/>
  <c r="N27" i="131"/>
  <c r="AF31" i="131"/>
  <c r="AG11" i="131"/>
  <c r="X26" i="131"/>
  <c r="W31" i="131"/>
  <c r="U33" i="131"/>
  <c r="AE26" i="131"/>
  <c r="L27" i="131"/>
  <c r="P7" i="131"/>
  <c r="V29" i="131"/>
  <c r="M35" i="131"/>
  <c r="Y35" i="131"/>
  <c r="Q10" i="131"/>
  <c r="AG7" i="131"/>
  <c r="M8" i="131"/>
  <c r="AA8" i="131"/>
  <c r="T8" i="131"/>
  <c r="T29" i="131"/>
  <c r="AD34" i="131"/>
  <c r="W29" i="131"/>
  <c r="O29" i="131"/>
  <c r="O35" i="131"/>
  <c r="T12" i="131"/>
  <c r="Y34" i="131"/>
  <c r="AB31" i="131"/>
  <c r="AG9" i="131"/>
  <c r="V10" i="131"/>
  <c r="M7" i="131"/>
  <c r="V32" i="131"/>
  <c r="V26" i="131"/>
  <c r="AG31" i="131"/>
  <c r="S12" i="131"/>
  <c r="V31" i="131"/>
  <c r="AB27" i="131"/>
  <c r="P11" i="131"/>
  <c r="W8" i="131"/>
  <c r="W33" i="131"/>
  <c r="W32" i="131"/>
  <c r="I30" i="131"/>
  <c r="K32" i="131"/>
  <c r="AD28" i="131"/>
  <c r="I11" i="131"/>
  <c r="Z32" i="131"/>
  <c r="AG34" i="131"/>
  <c r="Y33" i="131"/>
  <c r="S7" i="131"/>
  <c r="AE7" i="131"/>
  <c r="AF10" i="131"/>
  <c r="AF33" i="131"/>
  <c r="T30" i="131"/>
  <c r="I34" i="131"/>
  <c r="AA33" i="131"/>
  <c r="P33" i="131"/>
  <c r="L12" i="131"/>
  <c r="AD35" i="131"/>
  <c r="P27" i="131"/>
  <c r="R30" i="131"/>
  <c r="AC31" i="131"/>
  <c r="Y31" i="131"/>
  <c r="L31" i="131"/>
  <c r="AB28" i="131"/>
  <c r="R10" i="131"/>
  <c r="S10" i="131"/>
  <c r="I10" i="131"/>
  <c r="L33" i="131"/>
  <c r="S11" i="131"/>
  <c r="O26" i="131"/>
  <c r="J27" i="131"/>
  <c r="AE30" i="131"/>
  <c r="S32" i="131"/>
  <c r="AD11" i="131"/>
  <c r="N29" i="131"/>
  <c r="J30" i="131"/>
  <c r="N31" i="131"/>
  <c r="AC35" i="131"/>
  <c r="V11" i="131"/>
  <c r="AA31" i="131"/>
  <c r="P32" i="131"/>
  <c r="Z28" i="131"/>
  <c r="AC33" i="131"/>
  <c r="J10" i="131"/>
  <c r="AD9" i="131"/>
  <c r="K7" i="131"/>
  <c r="AB8" i="131"/>
  <c r="V8" i="131"/>
  <c r="X8" i="131"/>
  <c r="Q30" i="131"/>
  <c r="AA26" i="131"/>
  <c r="Q35" i="131"/>
  <c r="Z33" i="131"/>
  <c r="N9" i="131"/>
  <c r="X10" i="131"/>
  <c r="AB9" i="131"/>
  <c r="Q11" i="131"/>
  <c r="AA27" i="131"/>
  <c r="Z34" i="131"/>
  <c r="M26" i="131"/>
  <c r="U31" i="131"/>
  <c r="J33" i="131"/>
  <c r="W10" i="131"/>
  <c r="O30" i="131"/>
  <c r="R11" i="131"/>
  <c r="O7" i="131"/>
  <c r="Z7" i="131"/>
  <c r="Z8" i="131"/>
  <c r="U8" i="131"/>
  <c r="Y10" i="131"/>
  <c r="X11" i="131"/>
  <c r="V30" i="131"/>
  <c r="O8" i="131"/>
  <c r="AF26" i="131"/>
  <c r="J32" i="131"/>
  <c r="AA11" i="131"/>
  <c r="R7" i="131"/>
  <c r="AE9" i="131"/>
  <c r="AE34" i="131"/>
  <c r="R32" i="131"/>
  <c r="I13" i="131" l="1"/>
  <c r="J13" i="131" s="1"/>
  <c r="K13" i="131" s="1"/>
  <c r="L13" i="131" s="1"/>
  <c r="M13" i="131" s="1"/>
  <c r="N13" i="131" s="1"/>
  <c r="O13" i="131" s="1"/>
  <c r="P13" i="131" s="1"/>
  <c r="Q13" i="131" s="1"/>
  <c r="R13" i="131" s="1"/>
  <c r="S13" i="131" s="1"/>
  <c r="T13" i="131" s="1"/>
  <c r="U13" i="131" s="1"/>
  <c r="V13" i="131" s="1"/>
  <c r="W13" i="131" s="1"/>
  <c r="X13" i="131" s="1"/>
  <c r="Y13" i="131" s="1"/>
  <c r="Z13" i="131" s="1"/>
  <c r="AA13" i="131" s="1"/>
  <c r="AB13" i="131" s="1"/>
  <c r="AC13" i="131" s="1"/>
  <c r="AD13" i="131" s="1"/>
  <c r="AE13" i="131" s="1"/>
  <c r="AF13" i="131" s="1"/>
  <c r="AG13" i="131" s="1"/>
</calcChain>
</file>

<file path=xl/sharedStrings.xml><?xml version="1.0" encoding="utf-8"?>
<sst xmlns="http://schemas.openxmlformats.org/spreadsheetml/2006/main" count="4330" uniqueCount="94">
  <si>
    <t>2030-31</t>
  </si>
  <si>
    <t>2031-32</t>
  </si>
  <si>
    <t>2032-33</t>
  </si>
  <si>
    <t>2033-34</t>
  </si>
  <si>
    <t>2034-35</t>
  </si>
  <si>
    <t>2035-36</t>
  </si>
  <si>
    <t>2036-37</t>
  </si>
  <si>
    <t>2037-38</t>
  </si>
  <si>
    <t>2038-39</t>
  </si>
  <si>
    <t>2039-40</t>
  </si>
  <si>
    <t>Change log</t>
  </si>
  <si>
    <t>2020-21</t>
  </si>
  <si>
    <t>2021-22</t>
  </si>
  <si>
    <t>2022-23</t>
  </si>
  <si>
    <t>2023-24</t>
  </si>
  <si>
    <t>2024-25</t>
  </si>
  <si>
    <t>2025-26</t>
  </si>
  <si>
    <t>2026-27</t>
  </si>
  <si>
    <t>2027-28</t>
  </si>
  <si>
    <t>2028-29</t>
  </si>
  <si>
    <t>2029-30</t>
  </si>
  <si>
    <t>OCGT / Diesel</t>
  </si>
  <si>
    <t>CCGT</t>
  </si>
  <si>
    <t>Gas - Steam</t>
  </si>
  <si>
    <t>Hydro</t>
  </si>
  <si>
    <t>Wind</t>
  </si>
  <si>
    <t>Solar PV</t>
  </si>
  <si>
    <t>REZ</t>
  </si>
  <si>
    <t>Region</t>
  </si>
  <si>
    <t>NSW1</t>
  </si>
  <si>
    <t>LS storage</t>
  </si>
  <si>
    <t>QLD1</t>
  </si>
  <si>
    <t>SA1</t>
  </si>
  <si>
    <t>TAS1</t>
  </si>
  <si>
    <t>VIC1</t>
  </si>
  <si>
    <t>Pumped Hydro</t>
  </si>
  <si>
    <t>Transmission</t>
  </si>
  <si>
    <t>Black Coal</t>
  </si>
  <si>
    <t>Brown Coal</t>
  </si>
  <si>
    <t>Pumped Hydro Pump</t>
  </si>
  <si>
    <t>FOM</t>
  </si>
  <si>
    <t>Fuel</t>
  </si>
  <si>
    <t>VOM</t>
  </si>
  <si>
    <t>2040-41</t>
  </si>
  <si>
    <t>2041-42</t>
  </si>
  <si>
    <t>2042-43</t>
  </si>
  <si>
    <t>2043-44</t>
  </si>
  <si>
    <t>2044-45</t>
  </si>
  <si>
    <t>Technology</t>
  </si>
  <si>
    <t>NEM</t>
  </si>
  <si>
    <t>Aggregation</t>
  </si>
  <si>
    <t>Compare</t>
  </si>
  <si>
    <t>to</t>
  </si>
  <si>
    <t>Total</t>
  </si>
  <si>
    <t>CAPEX</t>
  </si>
  <si>
    <t>Select region</t>
  </si>
  <si>
    <t>NEM discounted gross market benefits by year</t>
  </si>
  <si>
    <t>Capacity difference (MW)</t>
  </si>
  <si>
    <t xml:space="preserve"> </t>
  </si>
  <si>
    <t>Cumulative total</t>
  </si>
  <si>
    <t>Generation difference (GWh)*</t>
  </si>
  <si>
    <t>Capacity calculated on 1 July. In early study years some wind and solar projects enter later in the financial year and are therefore reflected in the following financial year's capacity.</t>
  </si>
  <si>
    <t>Total excluding storage</t>
  </si>
  <si>
    <t>This block has been intentionally left blank.</t>
  </si>
  <si>
    <t>BaseCase</t>
  </si>
  <si>
    <t>Option3C</t>
  </si>
  <si>
    <t>Real June 2019 dollars discounted to June 2020 dollars</t>
  </si>
  <si>
    <t>Real June 2019 dollars discounted to June 2020 dollars. The total capital costs are annualised for modelling purposes, but presented here in the installation year.</t>
  </si>
  <si>
    <t>Real June 2019 dollars ($m) discounted to June 2020 dollars</t>
  </si>
  <si>
    <t>PADR results workbook released for Option 3C under the Slow Change scenario</t>
  </si>
  <si>
    <t>Note in this chart negative capacity corresponds to avoided build due to HumeLink Option 3C.</t>
  </si>
  <si>
    <t>USE&amp;DSP</t>
  </si>
  <si>
    <t>Installed capacity by technology (MW) - HumeLink Base case, Slow Change scenario</t>
  </si>
  <si>
    <t>Annual generation by technology (GWh) - HumeLink Base case, Slow Change scenario</t>
  </si>
  <si>
    <t>VOM cost by technology ($000s) - HumeLink Base case, Slow Change scenario</t>
  </si>
  <si>
    <t>FOM cost by technology ($000s) - HumeLink Base case, Slow Change scenario</t>
  </si>
  <si>
    <t>Fuel cost by technology ($000s) - HumeLink Base case, Slow Change scenario</t>
  </si>
  <si>
    <t>New generation build cost (CAPEX) by technology ($000s) - HumeLink Base case, Slow Change scenario</t>
  </si>
  <si>
    <t>REZ transmission expansion cost by region ($000s) - HumeLink Base case, Slow Change scenario</t>
  </si>
  <si>
    <t>USE and DSP cost by region ($000s) - HumeLink Base case, Slow Change scenario</t>
  </si>
  <si>
    <t>Real June 2019 dollars discounted to June 2020 dollars. For new entrant capacity, the FOM is incurred annually in modelling, but presented here in the installation year. For existing capacity, the FOM is presented annually. In the Houston Kemp economic assessment workbook, FOM for existing capacity is not included. As retirement dates are the same in the Base case and with each augmentation option, excluding FOM for existing generators does not affect the gross market benefits.</t>
  </si>
  <si>
    <t>Installed capacity by technology (MW) - HumeLink Option 3C, Slow Change scenario</t>
  </si>
  <si>
    <t>Annual generation by technology (GWh) - HumeLink Option 3C, Slow Change scenario</t>
  </si>
  <si>
    <t>VOM cost by technology ($000s) - HumeLink Option 3C, Slow Change scenario</t>
  </si>
  <si>
    <t>FOM cost by technology ($000s) - HumeLink Option 3C, Slow Change scenario</t>
  </si>
  <si>
    <t>Fuel cost by technology ($000s) - HumeLink Option 3C, Slow Change scenario</t>
  </si>
  <si>
    <t>New generation build cost (CAPEX) by technology ($000s) - HumeLink Option 3C, Slow Change scenario</t>
  </si>
  <si>
    <t>REZ transmission expansion cost by region ($000s) - HumeLink Option 3C, Slow Change scenario</t>
  </si>
  <si>
    <t>USE and DSP cost by region ($000s) - HumeLink Option 3C, Slow Change scenario</t>
  </si>
  <si>
    <t>*Generation shown is as-generated whereas demand met is sent-out. The difference in as-generated generation with HumeLink Option 3C and Base case is due to different auxiliaries and losses.</t>
  </si>
  <si>
    <t>Capacity factor by technology (%)* - HumeLink Base case, Slow Change scenario</t>
  </si>
  <si>
    <t>* Rounded to the closest integer</t>
  </si>
  <si>
    <t>Capacity factor by technology (%)* - HumeLink Option 3C, Slow Change scenario</t>
  </si>
  <si>
    <t>USE &amp; DSP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</si>
</sst>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s>
  <fonts count="36">
    <font>
      <sz val="11"/>
      <color theme="1"/>
      <name val="Calibri"/>
      <family val="2"/>
      <scheme val="minor"/>
    </font>
    <font>
      <sz val="11"/>
      <color theme="1"/>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rgb="FF7F7F7F"/>
      <name val="Calibri"/>
      <family val="2"/>
      <scheme val="minor"/>
    </font>
    <font>
      <sz val="12"/>
      <name val="ⓒoUAAA¨u"/>
      <family val="1"/>
      <charset val="255"/>
    </font>
    <font>
      <sz val="11"/>
      <name val="￥i￠￢￠?o"/>
      <family val="3"/>
      <charset val="255"/>
    </font>
    <font>
      <sz val="10"/>
      <name val="돋움체"/>
      <family val="3"/>
      <charset val="255"/>
    </font>
    <font>
      <sz val="12"/>
      <name val="바탕체"/>
      <family val="1"/>
      <charset val="255"/>
    </font>
    <font>
      <sz val="12"/>
      <name val="바탕체"/>
      <family val="3"/>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sz val="11"/>
      <color rgb="FFFF0000"/>
      <name val="Calibri"/>
      <family val="2"/>
      <scheme val="minor"/>
    </font>
    <font>
      <sz val="11"/>
      <color theme="0"/>
      <name val="Calibri"/>
      <family val="2"/>
      <scheme val="minor"/>
    </font>
    <font>
      <b/>
      <sz val="18"/>
      <color theme="3"/>
      <name val="Cambria"/>
      <family val="2"/>
      <scheme val="major"/>
    </font>
    <font>
      <sz val="18"/>
      <color rgb="FFFFD200"/>
      <name val="EYInterstate"/>
    </font>
    <font>
      <sz val="18"/>
      <color theme="3"/>
      <name val="Cambria"/>
      <family val="2"/>
      <scheme val="major"/>
    </font>
    <font>
      <sz val="10"/>
      <name val="Arial"/>
      <family val="2"/>
    </font>
    <font>
      <b/>
      <sz val="11"/>
      <name val="Calibri"/>
      <family val="2"/>
      <scheme val="minor"/>
    </font>
    <font>
      <b/>
      <sz val="12"/>
      <color rgb="FFFFE600"/>
      <name val="Arial"/>
      <family val="2"/>
    </font>
    <font>
      <sz val="18"/>
      <color rgb="FFFFE600"/>
      <name val="EYInterstate"/>
    </font>
    <font>
      <b/>
      <sz val="18"/>
      <color rgb="FF3F3F3F"/>
      <name val="Arial"/>
      <family val="2"/>
    </font>
    <font>
      <sz val="18"/>
      <color rgb="FFFFE600"/>
      <name val="Arial"/>
      <family val="2"/>
    </font>
    <font>
      <sz val="18"/>
      <color rgb="FFFFD200"/>
      <name val="Arial"/>
      <family val="2"/>
    </font>
    <font>
      <i/>
      <sz val="11"/>
      <color theme="1"/>
      <name val="Calibri"/>
      <family val="2"/>
      <scheme val="minor"/>
    </font>
    <font>
      <u/>
      <sz val="8"/>
      <name val="Arial"/>
      <family val="2"/>
    </font>
    <font>
      <sz val="11"/>
      <color rgb="FF9C5700"/>
      <name val="Calibri"/>
      <family val="2"/>
      <scheme val="minor"/>
    </font>
  </fonts>
  <fills count="39">
    <fill>
      <patternFill patternType="none"/>
    </fill>
    <fill>
      <patternFill patternType="gray125"/>
    </fill>
    <fill>
      <patternFill patternType="solid">
        <fgColor rgb="FFF2F2F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rgb="FF747480"/>
        <bgColor indexed="64"/>
      </patternFill>
    </fill>
    <fill>
      <patternFill patternType="solid">
        <fgColor rgb="FFC4C4CD"/>
        <bgColor indexed="64"/>
      </patternFill>
    </fill>
    <fill>
      <patternFill patternType="solid">
        <fgColor theme="0"/>
        <bgColor indexed="64"/>
      </patternFill>
    </fill>
    <fill>
      <patternFill patternType="solid">
        <fgColor rgb="FFFFFFFF"/>
        <bgColor indexed="64"/>
      </patternFill>
    </fill>
    <fill>
      <patternFill patternType="solid">
        <fgColor rgb="FFFFE600"/>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3185">
    <xf numFmtId="0" fontId="0" fillId="0" borderId="0"/>
    <xf numFmtId="0" fontId="2" fillId="2" borderId="1" applyNumberFormat="0" applyAlignment="0" applyProtection="0"/>
    <xf numFmtId="0" fontId="7" fillId="0" borderId="0" applyNumberForma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10" fillId="0" borderId="0" applyFont="0" applyFill="0" applyBorder="0" applyAlignment="0" applyProtection="0"/>
    <xf numFmtId="0" fontId="11" fillId="0" borderId="0" applyFont="0" applyFill="0" applyBorder="0" applyAlignment="0" applyProtection="0"/>
    <xf numFmtId="0" fontId="12" fillId="0" borderId="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1" applyNumberFormat="0" applyAlignment="0" applyProtection="0"/>
    <xf numFmtId="0" fontId="20" fillId="2" borderId="5" applyNumberFormat="0" applyAlignment="0" applyProtection="0"/>
    <xf numFmtId="0" fontId="3" fillId="0" borderId="6" applyNumberFormat="0" applyFill="0" applyAlignment="0" applyProtection="0"/>
    <xf numFmtId="0" fontId="4" fillId="7" borderId="7" applyNumberFormat="0" applyAlignment="0" applyProtection="0"/>
    <xf numFmtId="0" fontId="21" fillId="0" borderId="0" applyNumberFormat="0" applyFill="0" applyBorder="0" applyAlignment="0" applyProtection="0"/>
    <xf numFmtId="0" fontId="2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5" fillId="0" borderId="9" applyNumberFormat="0" applyFill="0" applyAlignment="0" applyProtection="0"/>
    <xf numFmtId="0" fontId="15" fillId="0" borderId="0" applyNumberFormat="0" applyFill="0" applyBorder="0" applyAlignment="0" applyProtection="0"/>
    <xf numFmtId="0" fontId="23" fillId="0" borderId="0" applyNumberForma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0" fontId="5" fillId="0" borderId="9" applyNumberFormat="0" applyFill="0" applyAlignment="0" applyProtection="0"/>
    <xf numFmtId="0" fontId="15" fillId="0" borderId="0" applyNumberFormat="0" applyFill="0" applyBorder="0" applyAlignment="0" applyProtection="0"/>
    <xf numFmtId="0" fontId="23" fillId="0" borderId="0" applyNumberForma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5" fillId="0" borderId="9" applyNumberFormat="0" applyFill="0" applyAlignment="0" applyProtection="0"/>
    <xf numFmtId="0" fontId="15" fillId="0" borderId="0" applyNumberFormat="0" applyFill="0" applyBorder="0" applyAlignment="0" applyProtection="0"/>
    <xf numFmtId="0" fontId="23" fillId="0" borderId="0" applyNumberForma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5" fillId="0" borderId="9" applyNumberFormat="0" applyFill="0" applyAlignment="0" applyProtection="0"/>
    <xf numFmtId="0" fontId="15" fillId="0" borderId="0" applyNumberFormat="0" applyFill="0" applyBorder="0" applyAlignment="0" applyProtection="0"/>
    <xf numFmtId="0" fontId="23" fillId="0" borderId="0" applyNumberForma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0" fontId="1" fillId="8" borderId="8" applyNumberFormat="0" applyFont="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25" fillId="0" borderId="0" applyNumberForma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0" fontId="5" fillId="0" borderId="9" applyNumberFormat="0" applyFill="0" applyAlignment="0" applyProtection="0"/>
    <xf numFmtId="0" fontId="34" fillId="0" borderId="0" applyNumberForma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4" fontId="1" fillId="0" borderId="0" applyFon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5" fillId="5"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5"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44">
    <xf numFmtId="0" fontId="0" fillId="0" borderId="0" xfId="0"/>
    <xf numFmtId="3" fontId="0" fillId="35" borderId="0" xfId="0" applyNumberFormat="1" applyFont="1" applyFill="1"/>
    <xf numFmtId="14" fontId="0" fillId="0" borderId="0" xfId="0" applyNumberFormat="1"/>
    <xf numFmtId="0" fontId="0" fillId="0" borderId="0" xfId="0"/>
    <xf numFmtId="0" fontId="6" fillId="0" borderId="0" xfId="0" applyFont="1"/>
    <xf numFmtId="164" fontId="0" fillId="0" borderId="0" xfId="0" applyNumberFormat="1"/>
    <xf numFmtId="0" fontId="0" fillId="0" borderId="0" xfId="0"/>
    <xf numFmtId="0" fontId="0" fillId="0" borderId="0" xfId="0"/>
    <xf numFmtId="14" fontId="0" fillId="0" borderId="0" xfId="0" applyNumberFormat="1"/>
    <xf numFmtId="0" fontId="0" fillId="0" borderId="0" xfId="0"/>
    <xf numFmtId="0" fontId="0" fillId="36" borderId="0" xfId="0" applyFill="1"/>
    <xf numFmtId="0" fontId="0" fillId="37" borderId="0" xfId="0" applyFill="1"/>
    <xf numFmtId="0" fontId="4" fillId="34" borderId="0" xfId="0" applyFont="1" applyFill="1"/>
    <xf numFmtId="0" fontId="28" fillId="34" borderId="0" xfId="0" applyFont="1" applyFill="1" applyAlignment="1">
      <alignment vertical="center"/>
    </xf>
    <xf numFmtId="3" fontId="0" fillId="35" borderId="0" xfId="0" applyNumberFormat="1" applyFill="1"/>
    <xf numFmtId="0" fontId="0" fillId="35" borderId="0" xfId="0" applyFill="1"/>
    <xf numFmtId="9" fontId="0" fillId="35" borderId="0" xfId="0" applyNumberFormat="1" applyFill="1"/>
    <xf numFmtId="0" fontId="29" fillId="33" borderId="0" xfId="0" applyFont="1" applyFill="1"/>
    <xf numFmtId="0" fontId="0" fillId="35" borderId="0" xfId="0" applyFill="1"/>
    <xf numFmtId="0" fontId="0" fillId="35" borderId="0" xfId="0" applyFill="1"/>
    <xf numFmtId="0" fontId="0" fillId="35" borderId="0" xfId="0" applyFill="1"/>
    <xf numFmtId="0" fontId="0" fillId="35" borderId="0" xfId="0" applyFill="1"/>
    <xf numFmtId="0" fontId="0" fillId="0" borderId="0" xfId="0"/>
    <xf numFmtId="0" fontId="24" fillId="33" borderId="0" xfId="0" applyFont="1" applyFill="1"/>
    <xf numFmtId="0" fontId="0" fillId="35" borderId="0" xfId="0" applyFill="1"/>
    <xf numFmtId="0" fontId="31" fillId="33" borderId="0" xfId="0" applyFont="1" applyFill="1"/>
    <xf numFmtId="0" fontId="32" fillId="33" borderId="0" xfId="0" applyFont="1" applyFill="1"/>
    <xf numFmtId="3" fontId="0" fillId="38" borderId="0" xfId="0" applyNumberFormat="1" applyFill="1"/>
    <xf numFmtId="165" fontId="5" fillId="35" borderId="0" xfId="0" applyNumberFormat="1" applyFont="1" applyFill="1"/>
    <xf numFmtId="0" fontId="5" fillId="36" borderId="0" xfId="0" applyFont="1" applyFill="1"/>
    <xf numFmtId="0" fontId="0" fillId="0" borderId="0" xfId="0"/>
    <xf numFmtId="0" fontId="33" fillId="37" borderId="0" xfId="0" applyFont="1" applyFill="1"/>
    <xf numFmtId="0" fontId="0" fillId="0" borderId="0" xfId="0"/>
    <xf numFmtId="0" fontId="5" fillId="38" borderId="0" xfId="0" applyFont="1" applyFill="1"/>
    <xf numFmtId="1" fontId="0" fillId="35" borderId="0" xfId="0" applyNumberFormat="1" applyFill="1"/>
    <xf numFmtId="1" fontId="0" fillId="38" borderId="0" xfId="63146" applyNumberFormat="1" applyFont="1" applyFill="1"/>
    <xf numFmtId="0" fontId="33" fillId="36" borderId="0" xfId="0" applyFont="1" applyFill="1"/>
    <xf numFmtId="3" fontId="0" fillId="37" borderId="0" xfId="0" applyNumberFormat="1" applyFill="1"/>
    <xf numFmtId="0" fontId="30" fillId="2" borderId="5" xfId="15" applyFont="1" applyProtection="1">
      <protection locked="0"/>
    </xf>
    <xf numFmtId="0" fontId="20" fillId="2" borderId="5" xfId="15" applyProtection="1">
      <protection locked="0"/>
    </xf>
    <xf numFmtId="0" fontId="22" fillId="36" borderId="0" xfId="0" applyFont="1" applyFill="1"/>
    <xf numFmtId="0" fontId="5" fillId="38" borderId="0" xfId="0" applyFont="1" applyFill="1" applyAlignment="1">
      <alignment horizontal="center"/>
    </xf>
    <xf numFmtId="0" fontId="27" fillId="38" borderId="0" xfId="0" applyFont="1" applyFill="1" applyAlignment="1">
      <alignment horizontal="center"/>
    </xf>
    <xf numFmtId="0" fontId="33" fillId="37" borderId="0" xfId="0" applyFont="1" applyFill="1" applyAlignment="1">
      <alignment horizontal="left" wrapText="1"/>
    </xf>
  </cellXfs>
  <cellStyles count="6318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1 2" xfId="63163"/>
    <cellStyle name="60% - Accent1 2 2" xfId="63171"/>
    <cellStyle name="60% - Accent2" xfId="26" builtinId="36" customBuiltin="1"/>
    <cellStyle name="60% - Accent2 2" xfId="63164"/>
    <cellStyle name="60% - Accent2 2 2" xfId="63172"/>
    <cellStyle name="60% - Accent3" xfId="30" builtinId="40" customBuiltin="1"/>
    <cellStyle name="60% - Accent3 2" xfId="63165"/>
    <cellStyle name="60% - Accent3 2 2" xfId="63173"/>
    <cellStyle name="60% - Accent4" xfId="34" builtinId="44" customBuiltin="1"/>
    <cellStyle name="60% - Accent4 2" xfId="63166"/>
    <cellStyle name="60% - Accent4 2 2" xfId="63174"/>
    <cellStyle name="60% - Accent5" xfId="38" builtinId="48" customBuiltin="1"/>
    <cellStyle name="60% - Accent5 2" xfId="63167"/>
    <cellStyle name="60% - Accent5 2 2" xfId="63175"/>
    <cellStyle name="60% - Accent6" xfId="42" builtinId="52" customBuiltin="1"/>
    <cellStyle name="60% - Accent6 2" xfId="63168"/>
    <cellStyle name="60% - Accent6 2 2" xfId="63176"/>
    <cellStyle name="A¨­￠￢￠O [0]_C¡IAo_AoAUAy¡ÆeC¡I " xfId="3"/>
    <cellStyle name="A¨­￠￢￠O_AoAUAy¡ÆeC¡I " xfId="4"/>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12" builtinId="27" customBuiltin="1"/>
    <cellStyle name="Calculation" xfId="1" builtinId="22" customBuiltin="1"/>
    <cellStyle name="Check Cell" xfId="17" builtinId="23" customBuiltin="1"/>
    <cellStyle name="Comma [0]" xfId="43" builtinId="6" hidden="1"/>
    <cellStyle name="Comma [0]" xfId="381" builtinId="6" hidden="1"/>
    <cellStyle name="Comma [0]" xfId="376" builtinId="6" hidden="1"/>
    <cellStyle name="Comma [0]" xfId="391" builtinId="6" hidden="1"/>
    <cellStyle name="Comma [0]" xfId="729" builtinId="6" hidden="1"/>
    <cellStyle name="Comma [0]" xfId="724" builtinId="6" hidden="1"/>
    <cellStyle name="Comma [0]" xfId="386" builtinId="6" hidden="1"/>
    <cellStyle name="Comma [0]" xfId="1067" builtinId="6" hidden="1"/>
    <cellStyle name="Comma [0]" xfId="1062" builtinId="6" hidden="1"/>
    <cellStyle name="Comma [0] 10" xfId="125" hidden="1"/>
    <cellStyle name="Comma [0] 10" xfId="290" hidden="1"/>
    <cellStyle name="Comma [0] 10" xfId="254" hidden="1"/>
    <cellStyle name="Comma [0] 10" xfId="90" hidden="1"/>
    <cellStyle name="Comma [0] 10" xfId="473" hidden="1"/>
    <cellStyle name="Comma [0] 10" xfId="638" hidden="1"/>
    <cellStyle name="Comma [0] 10" xfId="602" hidden="1"/>
    <cellStyle name="Comma [0] 10" xfId="438" hidden="1"/>
    <cellStyle name="Comma [0] 10" xfId="811" hidden="1"/>
    <cellStyle name="Comma [0] 10" xfId="976" hidden="1"/>
    <cellStyle name="Comma [0] 10" xfId="940" hidden="1"/>
    <cellStyle name="Comma [0] 10" xfId="776" hidden="1"/>
    <cellStyle name="Comma [0] 10" xfId="1153" hidden="1"/>
    <cellStyle name="Comma [0] 10" xfId="1318" hidden="1"/>
    <cellStyle name="Comma [0] 10" xfId="1282" hidden="1"/>
    <cellStyle name="Comma [0] 10" xfId="1118" hidden="1"/>
    <cellStyle name="Comma [0] 10" xfId="1481" hidden="1"/>
    <cellStyle name="Comma [0] 10" xfId="1646" hidden="1"/>
    <cellStyle name="Comma [0] 10" xfId="1610" hidden="1"/>
    <cellStyle name="Comma [0] 10" xfId="1446" hidden="1"/>
    <cellStyle name="Comma [0] 10" xfId="1809" hidden="1"/>
    <cellStyle name="Comma [0] 10" xfId="1974" hidden="1"/>
    <cellStyle name="Comma [0] 10" xfId="1938" hidden="1"/>
    <cellStyle name="Comma [0] 10" xfId="1774" hidden="1"/>
    <cellStyle name="Comma [0] 10" xfId="2140" hidden="1"/>
    <cellStyle name="Comma [0] 10" xfId="2304" hidden="1"/>
    <cellStyle name="Comma [0] 10" xfId="2269" hidden="1"/>
    <cellStyle name="Comma [0] 10" xfId="2105" hidden="1"/>
    <cellStyle name="Comma [0] 10" xfId="4549" hidden="1"/>
    <cellStyle name="Comma [0] 10" xfId="33937" hidden="1"/>
    <cellStyle name="Comma [0] 10" xfId="61194" hidden="1"/>
    <cellStyle name="Comma [0] 10" xfId="61276" hidden="1"/>
    <cellStyle name="Comma [0] 10" xfId="61360" hidden="1"/>
    <cellStyle name="Comma [0] 10" xfId="61442" hidden="1"/>
    <cellStyle name="Comma [0] 10" xfId="61525" hidden="1"/>
    <cellStyle name="Comma [0] 10" xfId="61607" hidden="1"/>
    <cellStyle name="Comma [0] 10" xfId="61687" hidden="1"/>
    <cellStyle name="Comma [0] 10" xfId="61769" hidden="1"/>
    <cellStyle name="Comma [0] 10" xfId="61851" hidden="1"/>
    <cellStyle name="Comma [0] 10" xfId="61933" hidden="1"/>
    <cellStyle name="Comma [0] 10" xfId="62017" hidden="1"/>
    <cellStyle name="Comma [0] 10" xfId="62099" hidden="1"/>
    <cellStyle name="Comma [0] 10" xfId="62181" hidden="1"/>
    <cellStyle name="Comma [0] 10" xfId="62263" hidden="1"/>
    <cellStyle name="Comma [0] 10" xfId="62343" hidden="1"/>
    <cellStyle name="Comma [0] 10" xfId="62425" hidden="1"/>
    <cellStyle name="Comma [0] 10" xfId="62500" hidden="1"/>
    <cellStyle name="Comma [0] 10" xfId="62582" hidden="1"/>
    <cellStyle name="Comma [0] 10" xfId="62666" hidden="1"/>
    <cellStyle name="Comma [0] 10" xfId="62748" hidden="1"/>
    <cellStyle name="Comma [0] 10" xfId="62830" hidden="1"/>
    <cellStyle name="Comma [0] 10" xfId="62912" hidden="1"/>
    <cellStyle name="Comma [0] 10" xfId="62992" hidden="1"/>
    <cellStyle name="Comma [0] 10" xfId="63074" hidden="1"/>
    <cellStyle name="Comma [0] 100" xfId="4736" hidden="1"/>
    <cellStyle name="Comma [0] 100" xfId="34124" hidden="1"/>
    <cellStyle name="Comma [0] 1000" xfId="6432" hidden="1"/>
    <cellStyle name="Comma [0] 1000" xfId="35820" hidden="1"/>
    <cellStyle name="Comma [0] 10000" xfId="26440" hidden="1"/>
    <cellStyle name="Comma [0] 10000" xfId="55827" hidden="1"/>
    <cellStyle name="Comma [0] 10001" xfId="26416" hidden="1"/>
    <cellStyle name="Comma [0] 10001" xfId="55803" hidden="1"/>
    <cellStyle name="Comma [0] 10002" xfId="26451" hidden="1"/>
    <cellStyle name="Comma [0] 10002" xfId="55838" hidden="1"/>
    <cellStyle name="Comma [0] 10003" xfId="26383" hidden="1"/>
    <cellStyle name="Comma [0] 10003" xfId="55770" hidden="1"/>
    <cellStyle name="Comma [0] 10004" xfId="26453" hidden="1"/>
    <cellStyle name="Comma [0] 10004" xfId="55840" hidden="1"/>
    <cellStyle name="Comma [0] 10005" xfId="26498" hidden="1"/>
    <cellStyle name="Comma [0] 10005" xfId="55885" hidden="1"/>
    <cellStyle name="Comma [0] 10006" xfId="26441" hidden="1"/>
    <cellStyle name="Comma [0] 10006" xfId="55828" hidden="1"/>
    <cellStyle name="Comma [0] 10007" xfId="26398" hidden="1"/>
    <cellStyle name="Comma [0] 10007" xfId="55785" hidden="1"/>
    <cellStyle name="Comma [0] 10008" xfId="26504" hidden="1"/>
    <cellStyle name="Comma [0] 10008" xfId="55891" hidden="1"/>
    <cellStyle name="Comma [0] 10009" xfId="26506" hidden="1"/>
    <cellStyle name="Comma [0] 10009" xfId="55893" hidden="1"/>
    <cellStyle name="Comma [0] 1001" xfId="6414" hidden="1"/>
    <cellStyle name="Comma [0] 1001" xfId="35802" hidden="1"/>
    <cellStyle name="Comma [0] 10010" xfId="26459" hidden="1"/>
    <cellStyle name="Comma [0] 10010" xfId="55846" hidden="1"/>
    <cellStyle name="Comma [0] 10011" xfId="26465" hidden="1"/>
    <cellStyle name="Comma [0] 10011" xfId="55852" hidden="1"/>
    <cellStyle name="Comma [0] 10012" xfId="26091" hidden="1"/>
    <cellStyle name="Comma [0] 10012" xfId="55478" hidden="1"/>
    <cellStyle name="Comma [0] 10013" xfId="26415" hidden="1"/>
    <cellStyle name="Comma [0] 10013" xfId="55802" hidden="1"/>
    <cellStyle name="Comma [0] 10014" xfId="26423" hidden="1"/>
    <cellStyle name="Comma [0] 10014" xfId="55810" hidden="1"/>
    <cellStyle name="Comma [0] 10015" xfId="26512" hidden="1"/>
    <cellStyle name="Comma [0] 10015" xfId="55899" hidden="1"/>
    <cellStyle name="Comma [0] 10016" xfId="26426" hidden="1"/>
    <cellStyle name="Comma [0] 10016" xfId="55813" hidden="1"/>
    <cellStyle name="Comma [0] 10017" xfId="26386" hidden="1"/>
    <cellStyle name="Comma [0] 10017" xfId="55773" hidden="1"/>
    <cellStyle name="Comma [0] 10018" xfId="26517" hidden="1"/>
    <cellStyle name="Comma [0] 10018" xfId="55904" hidden="1"/>
    <cellStyle name="Comma [0] 10019" xfId="26519" hidden="1"/>
    <cellStyle name="Comma [0] 10019" xfId="55906" hidden="1"/>
    <cellStyle name="Comma [0] 1002" xfId="6424" hidden="1"/>
    <cellStyle name="Comma [0] 1002" xfId="35812" hidden="1"/>
    <cellStyle name="Comma [0] 10020" xfId="26478" hidden="1"/>
    <cellStyle name="Comma [0] 10020" xfId="55865" hidden="1"/>
    <cellStyle name="Comma [0] 10021" xfId="26484" hidden="1"/>
    <cellStyle name="Comma [0] 10021" xfId="55871" hidden="1"/>
    <cellStyle name="Comma [0] 10022" xfId="26385" hidden="1"/>
    <cellStyle name="Comma [0] 10022" xfId="55772" hidden="1"/>
    <cellStyle name="Comma [0] 10023" xfId="26466" hidden="1"/>
    <cellStyle name="Comma [0] 10023" xfId="55853" hidden="1"/>
    <cellStyle name="Comma [0] 10024" xfId="26445" hidden="1"/>
    <cellStyle name="Comma [0] 10024" xfId="55832" hidden="1"/>
    <cellStyle name="Comma [0] 10025" xfId="26523" hidden="1"/>
    <cellStyle name="Comma [0] 10025" xfId="55910" hidden="1"/>
    <cellStyle name="Comma [0] 10026" xfId="26464" hidden="1"/>
    <cellStyle name="Comma [0] 10026" xfId="55851" hidden="1"/>
    <cellStyle name="Comma [0] 10027" xfId="26402" hidden="1"/>
    <cellStyle name="Comma [0] 10027" xfId="55789" hidden="1"/>
    <cellStyle name="Comma [0] 10028" xfId="26530" hidden="1"/>
    <cellStyle name="Comma [0] 10028" xfId="55917" hidden="1"/>
    <cellStyle name="Comma [0] 10029" xfId="26532" hidden="1"/>
    <cellStyle name="Comma [0] 10029" xfId="55919" hidden="1"/>
    <cellStyle name="Comma [0] 1003" xfId="6444" hidden="1"/>
    <cellStyle name="Comma [0] 1003" xfId="35832" hidden="1"/>
    <cellStyle name="Comma [0] 10030" xfId="26496" hidden="1"/>
    <cellStyle name="Comma [0] 10030" xfId="55883" hidden="1"/>
    <cellStyle name="Comma [0] 10031" xfId="26501" hidden="1"/>
    <cellStyle name="Comma [0] 10031" xfId="55888" hidden="1"/>
    <cellStyle name="Comma [0] 10032" xfId="26065" hidden="1"/>
    <cellStyle name="Comma [0] 10032" xfId="55452" hidden="1"/>
    <cellStyle name="Comma [0] 10033" xfId="26485" hidden="1"/>
    <cellStyle name="Comma [0] 10033" xfId="55872" hidden="1"/>
    <cellStyle name="Comma [0] 10034" xfId="26390" hidden="1"/>
    <cellStyle name="Comma [0] 10034" xfId="55777" hidden="1"/>
    <cellStyle name="Comma [0] 10035" xfId="26536" hidden="1"/>
    <cellStyle name="Comma [0] 10035" xfId="55923" hidden="1"/>
    <cellStyle name="Comma [0] 10036" xfId="26483" hidden="1"/>
    <cellStyle name="Comma [0] 10036" xfId="55870" hidden="1"/>
    <cellStyle name="Comma [0] 10037" xfId="26422" hidden="1"/>
    <cellStyle name="Comma [0] 10037" xfId="55809" hidden="1"/>
    <cellStyle name="Comma [0] 10038" xfId="26540" hidden="1"/>
    <cellStyle name="Comma [0] 10038" xfId="55927" hidden="1"/>
    <cellStyle name="Comma [0] 10039" xfId="26542" hidden="1"/>
    <cellStyle name="Comma [0] 10039" xfId="55929" hidden="1"/>
    <cellStyle name="Comma [0] 1004" xfId="6446" hidden="1"/>
    <cellStyle name="Comma [0] 1004" xfId="35834" hidden="1"/>
    <cellStyle name="Comma [0] 10040" xfId="26510" hidden="1"/>
    <cellStyle name="Comma [0] 10040" xfId="55897" hidden="1"/>
    <cellStyle name="Comma [0] 10041" xfId="26514" hidden="1"/>
    <cellStyle name="Comma [0] 10041" xfId="55901" hidden="1"/>
    <cellStyle name="Comma [0] 10042" xfId="26404" hidden="1"/>
    <cellStyle name="Comma [0] 10042" xfId="55791" hidden="1"/>
    <cellStyle name="Comma [0] 10043" xfId="26502" hidden="1"/>
    <cellStyle name="Comma [0] 10043" xfId="55889" hidden="1"/>
    <cellStyle name="Comma [0] 10044" xfId="26394" hidden="1"/>
    <cellStyle name="Comma [0] 10044" xfId="55781" hidden="1"/>
    <cellStyle name="Comma [0] 10045" xfId="26546" hidden="1"/>
    <cellStyle name="Comma [0] 10045" xfId="55933" hidden="1"/>
    <cellStyle name="Comma [0] 10046" xfId="26500" hidden="1"/>
    <cellStyle name="Comma [0] 10046" xfId="55887" hidden="1"/>
    <cellStyle name="Comma [0] 10047" xfId="26469" hidden="1"/>
    <cellStyle name="Comma [0] 10047" xfId="55856" hidden="1"/>
    <cellStyle name="Comma [0] 10048" xfId="26550" hidden="1"/>
    <cellStyle name="Comma [0] 10048" xfId="55937" hidden="1"/>
    <cellStyle name="Comma [0] 10049" xfId="26552" hidden="1"/>
    <cellStyle name="Comma [0] 10049" xfId="55939" hidden="1"/>
    <cellStyle name="Comma [0] 1005" xfId="6397" hidden="1"/>
    <cellStyle name="Comma [0] 1005" xfId="35785" hidden="1"/>
    <cellStyle name="Comma [0] 10050" xfId="26538" hidden="1"/>
    <cellStyle name="Comma [0] 10050" xfId="55925" hidden="1"/>
    <cellStyle name="Comma [0] 10051" xfId="26525" hidden="1"/>
    <cellStyle name="Comma [0] 10051" xfId="55912" hidden="1"/>
    <cellStyle name="Comma [0] 10052" xfId="26549" hidden="1"/>
    <cellStyle name="Comma [0] 10052" xfId="55936" hidden="1"/>
    <cellStyle name="Comma [0] 10053" xfId="26515" hidden="1"/>
    <cellStyle name="Comma [0] 10053" xfId="55902" hidden="1"/>
    <cellStyle name="Comma [0] 10054" xfId="26487" hidden="1"/>
    <cellStyle name="Comma [0] 10054" xfId="55874" hidden="1"/>
    <cellStyle name="Comma [0] 10055" xfId="26554" hidden="1"/>
    <cellStyle name="Comma [0] 10055" xfId="55941" hidden="1"/>
    <cellStyle name="Comma [0] 10056" xfId="26511" hidden="1"/>
    <cellStyle name="Comma [0] 10056" xfId="55898" hidden="1"/>
    <cellStyle name="Comma [0] 10057" xfId="26545" hidden="1"/>
    <cellStyle name="Comma [0] 10057" xfId="55932" hidden="1"/>
    <cellStyle name="Comma [0] 10058" xfId="26558" hidden="1"/>
    <cellStyle name="Comma [0] 10058" xfId="55945" hidden="1"/>
    <cellStyle name="Comma [0] 10059" xfId="26560" hidden="1"/>
    <cellStyle name="Comma [0] 10059" xfId="55947" hidden="1"/>
    <cellStyle name="Comma [0] 1006" xfId="3003" hidden="1"/>
    <cellStyle name="Comma [0] 1006" xfId="32392" hidden="1"/>
    <cellStyle name="Comma [0] 10060" xfId="26428" hidden="1"/>
    <cellStyle name="Comma [0] 10060" xfId="55815" hidden="1"/>
    <cellStyle name="Comma [0] 10061" xfId="26548" hidden="1"/>
    <cellStyle name="Comma [0] 10061" xfId="55935" hidden="1"/>
    <cellStyle name="Comma [0] 10062" xfId="26488" hidden="1"/>
    <cellStyle name="Comma [0] 10062" xfId="55875" hidden="1"/>
    <cellStyle name="Comma [0] 10063" xfId="26522" hidden="1"/>
    <cellStyle name="Comma [0] 10063" xfId="55909" hidden="1"/>
    <cellStyle name="Comma [0] 10064" xfId="26535" hidden="1"/>
    <cellStyle name="Comma [0] 10064" xfId="55922" hidden="1"/>
    <cellStyle name="Comma [0] 10065" xfId="26563" hidden="1"/>
    <cellStyle name="Comma [0] 10065" xfId="55950" hidden="1"/>
    <cellStyle name="Comma [0] 10066" xfId="26526" hidden="1"/>
    <cellStyle name="Comma [0] 10066" xfId="55913" hidden="1"/>
    <cellStyle name="Comma [0] 10067" xfId="26486" hidden="1"/>
    <cellStyle name="Comma [0] 10067" xfId="55873" hidden="1"/>
    <cellStyle name="Comma [0] 10068" xfId="26565" hidden="1"/>
    <cellStyle name="Comma [0] 10068" xfId="55952" hidden="1"/>
    <cellStyle name="Comma [0] 10069" xfId="26567" hidden="1"/>
    <cellStyle name="Comma [0] 10069" xfId="55954" hidden="1"/>
    <cellStyle name="Comma [0] 1007" xfId="6400" hidden="1"/>
    <cellStyle name="Comma [0] 1007" xfId="35788" hidden="1"/>
    <cellStyle name="Comma [0] 10070" xfId="26079" hidden="1"/>
    <cellStyle name="Comma [0] 10070" xfId="55466" hidden="1"/>
    <cellStyle name="Comma [0] 10071" xfId="26076" hidden="1"/>
    <cellStyle name="Comma [0] 10071" xfId="55463" hidden="1"/>
    <cellStyle name="Comma [0] 10072" xfId="26573" hidden="1"/>
    <cellStyle name="Comma [0] 10072" xfId="55960" hidden="1"/>
    <cellStyle name="Comma [0] 10073" xfId="26579" hidden="1"/>
    <cellStyle name="Comma [0] 10073" xfId="55966" hidden="1"/>
    <cellStyle name="Comma [0] 10074" xfId="26581" hidden="1"/>
    <cellStyle name="Comma [0] 10074" xfId="55968" hidden="1"/>
    <cellStyle name="Comma [0] 10075" xfId="26572" hidden="1"/>
    <cellStyle name="Comma [0] 10075" xfId="55959" hidden="1"/>
    <cellStyle name="Comma [0] 10076" xfId="26577" hidden="1"/>
    <cellStyle name="Comma [0] 10076" xfId="55964" hidden="1"/>
    <cellStyle name="Comma [0] 10077" xfId="26583" hidden="1"/>
    <cellStyle name="Comma [0] 10077" xfId="55970" hidden="1"/>
    <cellStyle name="Comma [0] 10078" xfId="26585" hidden="1"/>
    <cellStyle name="Comma [0] 10078" xfId="55972" hidden="1"/>
    <cellStyle name="Comma [0] 10079" xfId="26102" hidden="1"/>
    <cellStyle name="Comma [0] 10079" xfId="55489" hidden="1"/>
    <cellStyle name="Comma [0] 1008" xfId="2999" hidden="1"/>
    <cellStyle name="Comma [0] 1008" xfId="32388" hidden="1"/>
    <cellStyle name="Comma [0] 10080" xfId="26104" hidden="1"/>
    <cellStyle name="Comma [0] 10080" xfId="55491" hidden="1"/>
    <cellStyle name="Comma [0] 10081" xfId="26596" hidden="1"/>
    <cellStyle name="Comma [0] 10081" xfId="55983" hidden="1"/>
    <cellStyle name="Comma [0] 10082" xfId="26605" hidden="1"/>
    <cellStyle name="Comma [0] 10082" xfId="55992" hidden="1"/>
    <cellStyle name="Comma [0] 10083" xfId="26616" hidden="1"/>
    <cellStyle name="Comma [0] 10083" xfId="56003" hidden="1"/>
    <cellStyle name="Comma [0] 10084" xfId="26622" hidden="1"/>
    <cellStyle name="Comma [0] 10084" xfId="56009" hidden="1"/>
    <cellStyle name="Comma [0] 10085" xfId="26604" hidden="1"/>
    <cellStyle name="Comma [0] 10085" xfId="55991" hidden="1"/>
    <cellStyle name="Comma [0] 10086" xfId="26614" hidden="1"/>
    <cellStyle name="Comma [0] 10086" xfId="56001" hidden="1"/>
    <cellStyle name="Comma [0] 10087" xfId="26634" hidden="1"/>
    <cellStyle name="Comma [0] 10087" xfId="56021" hidden="1"/>
    <cellStyle name="Comma [0] 10088" xfId="26636" hidden="1"/>
    <cellStyle name="Comma [0] 10088" xfId="56023" hidden="1"/>
    <cellStyle name="Comma [0] 10089" xfId="26587" hidden="1"/>
    <cellStyle name="Comma [0] 10089" xfId="55974" hidden="1"/>
    <cellStyle name="Comma [0] 1009" xfId="2998" hidden="1"/>
    <cellStyle name="Comma [0] 1009" xfId="32387" hidden="1"/>
    <cellStyle name="Comma [0] 10090" xfId="26084" hidden="1"/>
    <cellStyle name="Comma [0] 10090" xfId="55471" hidden="1"/>
    <cellStyle name="Comma [0] 10091" xfId="26590" hidden="1"/>
    <cellStyle name="Comma [0] 10091" xfId="55977" hidden="1"/>
    <cellStyle name="Comma [0] 10092" xfId="26089" hidden="1"/>
    <cellStyle name="Comma [0] 10092" xfId="55476" hidden="1"/>
    <cellStyle name="Comma [0] 10093" xfId="26073" hidden="1"/>
    <cellStyle name="Comma [0] 10093" xfId="55460" hidden="1"/>
    <cellStyle name="Comma [0] 10094" xfId="26641" hidden="1"/>
    <cellStyle name="Comma [0] 10094" xfId="56028" hidden="1"/>
    <cellStyle name="Comma [0] 10095" xfId="26082" hidden="1"/>
    <cellStyle name="Comma [0] 10095" xfId="55469" hidden="1"/>
    <cellStyle name="Comma [0] 10096" xfId="26103" hidden="1"/>
    <cellStyle name="Comma [0] 10096" xfId="55490" hidden="1"/>
    <cellStyle name="Comma [0] 10097" xfId="26653" hidden="1"/>
    <cellStyle name="Comma [0] 10097" xfId="56040" hidden="1"/>
    <cellStyle name="Comma [0] 10098" xfId="26655" hidden="1"/>
    <cellStyle name="Comma [0] 10098" xfId="56042" hidden="1"/>
    <cellStyle name="Comma [0] 10099" xfId="26644" hidden="1"/>
    <cellStyle name="Comma [0] 10099" xfId="56031" hidden="1"/>
    <cellStyle name="Comma [0] 101" xfId="4695" hidden="1"/>
    <cellStyle name="Comma [0] 101" xfId="34083" hidden="1"/>
    <cellStyle name="Comma [0] 1010" xfId="6451" hidden="1"/>
    <cellStyle name="Comma [0] 1010" xfId="35839" hidden="1"/>
    <cellStyle name="Comma [0] 10100" xfId="26652" hidden="1"/>
    <cellStyle name="Comma [0] 10100" xfId="56039" hidden="1"/>
    <cellStyle name="Comma [0] 10101" xfId="26086" hidden="1"/>
    <cellStyle name="Comma [0] 10101" xfId="55473" hidden="1"/>
    <cellStyle name="Comma [0] 10102" xfId="26638" hidden="1"/>
    <cellStyle name="Comma [0] 10102" xfId="56025" hidden="1"/>
    <cellStyle name="Comma [0] 10103" xfId="26671" hidden="1"/>
    <cellStyle name="Comma [0] 10103" xfId="56058" hidden="1"/>
    <cellStyle name="Comma [0] 10104" xfId="26679" hidden="1"/>
    <cellStyle name="Comma [0] 10104" xfId="56066" hidden="1"/>
    <cellStyle name="Comma [0] 10105" xfId="26588" hidden="1"/>
    <cellStyle name="Comma [0] 10105" xfId="55975" hidden="1"/>
    <cellStyle name="Comma [0] 10106" xfId="26667" hidden="1"/>
    <cellStyle name="Comma [0] 10106" xfId="56054" hidden="1"/>
    <cellStyle name="Comma [0] 10107" xfId="26688" hidden="1"/>
    <cellStyle name="Comma [0] 10107" xfId="56075" hidden="1"/>
    <cellStyle name="Comma [0] 10108" xfId="26690" hidden="1"/>
    <cellStyle name="Comma [0] 10108" xfId="56077" hidden="1"/>
    <cellStyle name="Comma [0] 10109" xfId="26649" hidden="1"/>
    <cellStyle name="Comma [0] 10109" xfId="56036" hidden="1"/>
    <cellStyle name="Comma [0] 1011" xfId="3006" hidden="1"/>
    <cellStyle name="Comma [0] 1011" xfId="32395" hidden="1"/>
    <cellStyle name="Comma [0] 10110" xfId="26594" hidden="1"/>
    <cellStyle name="Comma [0] 10110" xfId="55981" hidden="1"/>
    <cellStyle name="Comma [0] 10111" xfId="26647" hidden="1"/>
    <cellStyle name="Comma [0] 10111" xfId="56034" hidden="1"/>
    <cellStyle name="Comma [0] 10112" xfId="26631" hidden="1"/>
    <cellStyle name="Comma [0] 10112" xfId="56018" hidden="1"/>
    <cellStyle name="Comma [0] 10113" xfId="26627" hidden="1"/>
    <cellStyle name="Comma [0] 10113" xfId="56014" hidden="1"/>
    <cellStyle name="Comma [0] 10114" xfId="26698" hidden="1"/>
    <cellStyle name="Comma [0] 10114" xfId="56085" hidden="1"/>
    <cellStyle name="Comma [0] 10115" xfId="26570" hidden="1"/>
    <cellStyle name="Comma [0] 10115" xfId="55957" hidden="1"/>
    <cellStyle name="Comma [0] 10116" xfId="26052" hidden="1"/>
    <cellStyle name="Comma [0] 10116" xfId="55439" hidden="1"/>
    <cellStyle name="Comma [0] 10117" xfId="26706" hidden="1"/>
    <cellStyle name="Comma [0] 10117" xfId="56093" hidden="1"/>
    <cellStyle name="Comma [0] 10118" xfId="26708" hidden="1"/>
    <cellStyle name="Comma [0] 10118" xfId="56095" hidden="1"/>
    <cellStyle name="Comma [0] 10119" xfId="26657" hidden="1"/>
    <cellStyle name="Comma [0] 10119" xfId="56044" hidden="1"/>
    <cellStyle name="Comma [0] 1012" xfId="3000" hidden="1"/>
    <cellStyle name="Comma [0] 1012" xfId="32389" hidden="1"/>
    <cellStyle name="Comma [0] 10120" xfId="26633" hidden="1"/>
    <cellStyle name="Comma [0] 10120" xfId="56020" hidden="1"/>
    <cellStyle name="Comma [0] 10121" xfId="26668" hidden="1"/>
    <cellStyle name="Comma [0] 10121" xfId="56055" hidden="1"/>
    <cellStyle name="Comma [0] 10122" xfId="26600" hidden="1"/>
    <cellStyle name="Comma [0] 10122" xfId="55987" hidden="1"/>
    <cellStyle name="Comma [0] 10123" xfId="26670" hidden="1"/>
    <cellStyle name="Comma [0] 10123" xfId="56057" hidden="1"/>
    <cellStyle name="Comma [0] 10124" xfId="26715" hidden="1"/>
    <cellStyle name="Comma [0] 10124" xfId="56102" hidden="1"/>
    <cellStyle name="Comma [0] 10125" xfId="26658" hidden="1"/>
    <cellStyle name="Comma [0] 10125" xfId="56045" hidden="1"/>
    <cellStyle name="Comma [0] 10126" xfId="26615" hidden="1"/>
    <cellStyle name="Comma [0] 10126" xfId="56002" hidden="1"/>
    <cellStyle name="Comma [0] 10127" xfId="26721" hidden="1"/>
    <cellStyle name="Comma [0] 10127" xfId="56108" hidden="1"/>
    <cellStyle name="Comma [0] 10128" xfId="26723" hidden="1"/>
    <cellStyle name="Comma [0] 10128" xfId="56110" hidden="1"/>
    <cellStyle name="Comma [0] 10129" xfId="26676" hidden="1"/>
    <cellStyle name="Comma [0] 10129" xfId="56063" hidden="1"/>
    <cellStyle name="Comma [0] 1013" xfId="6463" hidden="1"/>
    <cellStyle name="Comma [0] 1013" xfId="35851" hidden="1"/>
    <cellStyle name="Comma [0] 10130" xfId="26682" hidden="1"/>
    <cellStyle name="Comma [0] 10130" xfId="56069" hidden="1"/>
    <cellStyle name="Comma [0] 10131" xfId="26569" hidden="1"/>
    <cellStyle name="Comma [0] 10131" xfId="55956" hidden="1"/>
    <cellStyle name="Comma [0] 10132" xfId="26632" hidden="1"/>
    <cellStyle name="Comma [0] 10132" xfId="56019" hidden="1"/>
    <cellStyle name="Comma [0] 10133" xfId="26640" hidden="1"/>
    <cellStyle name="Comma [0] 10133" xfId="56027" hidden="1"/>
    <cellStyle name="Comma [0] 10134" xfId="26729" hidden="1"/>
    <cellStyle name="Comma [0] 10134" xfId="56116" hidden="1"/>
    <cellStyle name="Comma [0] 10135" xfId="26643" hidden="1"/>
    <cellStyle name="Comma [0] 10135" xfId="56030" hidden="1"/>
    <cellStyle name="Comma [0] 10136" xfId="26603" hidden="1"/>
    <cellStyle name="Comma [0] 10136" xfId="55990" hidden="1"/>
    <cellStyle name="Comma [0] 10137" xfId="26734" hidden="1"/>
    <cellStyle name="Comma [0] 10137" xfId="56121" hidden="1"/>
    <cellStyle name="Comma [0] 10138" xfId="26736" hidden="1"/>
    <cellStyle name="Comma [0] 10138" xfId="56123" hidden="1"/>
    <cellStyle name="Comma [0] 10139" xfId="26695" hidden="1"/>
    <cellStyle name="Comma [0] 10139" xfId="56082" hidden="1"/>
    <cellStyle name="Comma [0] 1014" xfId="6465" hidden="1"/>
    <cellStyle name="Comma [0] 1014" xfId="35853" hidden="1"/>
    <cellStyle name="Comma [0] 10140" xfId="26701" hidden="1"/>
    <cellStyle name="Comma [0] 10140" xfId="56088" hidden="1"/>
    <cellStyle name="Comma [0] 10141" xfId="26602" hidden="1"/>
    <cellStyle name="Comma [0] 10141" xfId="55989" hidden="1"/>
    <cellStyle name="Comma [0] 10142" xfId="26683" hidden="1"/>
    <cellStyle name="Comma [0] 10142" xfId="56070" hidden="1"/>
    <cellStyle name="Comma [0] 10143" xfId="26662" hidden="1"/>
    <cellStyle name="Comma [0] 10143" xfId="56049" hidden="1"/>
    <cellStyle name="Comma [0] 10144" xfId="26740" hidden="1"/>
    <cellStyle name="Comma [0] 10144" xfId="56127" hidden="1"/>
    <cellStyle name="Comma [0] 10145" xfId="26681" hidden="1"/>
    <cellStyle name="Comma [0] 10145" xfId="56068" hidden="1"/>
    <cellStyle name="Comma [0] 10146" xfId="26619" hidden="1"/>
    <cellStyle name="Comma [0] 10146" xfId="56006" hidden="1"/>
    <cellStyle name="Comma [0] 10147" xfId="26747" hidden="1"/>
    <cellStyle name="Comma [0] 10147" xfId="56134" hidden="1"/>
    <cellStyle name="Comma [0] 10148" xfId="26749" hidden="1"/>
    <cellStyle name="Comma [0] 10148" xfId="56136" hidden="1"/>
    <cellStyle name="Comma [0] 10149" xfId="26713" hidden="1"/>
    <cellStyle name="Comma [0] 10149" xfId="56100" hidden="1"/>
    <cellStyle name="Comma [0] 1015" xfId="6454" hidden="1"/>
    <cellStyle name="Comma [0] 1015" xfId="35842" hidden="1"/>
    <cellStyle name="Comma [0] 10150" xfId="26718" hidden="1"/>
    <cellStyle name="Comma [0] 10150" xfId="56105" hidden="1"/>
    <cellStyle name="Comma [0] 10151" xfId="26083" hidden="1"/>
    <cellStyle name="Comma [0] 10151" xfId="55470" hidden="1"/>
    <cellStyle name="Comma [0] 10152" xfId="26702" hidden="1"/>
    <cellStyle name="Comma [0] 10152" xfId="56089" hidden="1"/>
    <cellStyle name="Comma [0] 10153" xfId="26607" hidden="1"/>
    <cellStyle name="Comma [0] 10153" xfId="55994" hidden="1"/>
    <cellStyle name="Comma [0] 10154" xfId="26753" hidden="1"/>
    <cellStyle name="Comma [0] 10154" xfId="56140" hidden="1"/>
    <cellStyle name="Comma [0] 10155" xfId="26700" hidden="1"/>
    <cellStyle name="Comma [0] 10155" xfId="56087" hidden="1"/>
    <cellStyle name="Comma [0] 10156" xfId="26639" hidden="1"/>
    <cellStyle name="Comma [0] 10156" xfId="56026" hidden="1"/>
    <cellStyle name="Comma [0] 10157" xfId="26757" hidden="1"/>
    <cellStyle name="Comma [0] 10157" xfId="56144" hidden="1"/>
    <cellStyle name="Comma [0] 10158" xfId="26759" hidden="1"/>
    <cellStyle name="Comma [0] 10158" xfId="56146" hidden="1"/>
    <cellStyle name="Comma [0] 10159" xfId="26727" hidden="1"/>
    <cellStyle name="Comma [0] 10159" xfId="56114" hidden="1"/>
    <cellStyle name="Comma [0] 1016" xfId="6462" hidden="1"/>
    <cellStyle name="Comma [0] 1016" xfId="35850" hidden="1"/>
    <cellStyle name="Comma [0] 10160" xfId="26731" hidden="1"/>
    <cellStyle name="Comma [0] 10160" xfId="56118" hidden="1"/>
    <cellStyle name="Comma [0] 10161" xfId="26621" hidden="1"/>
    <cellStyle name="Comma [0] 10161" xfId="56008" hidden="1"/>
    <cellStyle name="Comma [0] 10162" xfId="26719" hidden="1"/>
    <cellStyle name="Comma [0] 10162" xfId="56106" hidden="1"/>
    <cellStyle name="Comma [0] 10163" xfId="26611" hidden="1"/>
    <cellStyle name="Comma [0] 10163" xfId="55998" hidden="1"/>
    <cellStyle name="Comma [0] 10164" xfId="26763" hidden="1"/>
    <cellStyle name="Comma [0] 10164" xfId="56150" hidden="1"/>
    <cellStyle name="Comma [0] 10165" xfId="26717" hidden="1"/>
    <cellStyle name="Comma [0] 10165" xfId="56104" hidden="1"/>
    <cellStyle name="Comma [0] 10166" xfId="26686" hidden="1"/>
    <cellStyle name="Comma [0] 10166" xfId="56073" hidden="1"/>
    <cellStyle name="Comma [0] 10167" xfId="26767" hidden="1"/>
    <cellStyle name="Comma [0] 10167" xfId="56154" hidden="1"/>
    <cellStyle name="Comma [0] 10168" xfId="26769" hidden="1"/>
    <cellStyle name="Comma [0] 10168" xfId="56156" hidden="1"/>
    <cellStyle name="Comma [0] 10169" xfId="26755" hidden="1"/>
    <cellStyle name="Comma [0] 10169" xfId="56142" hidden="1"/>
    <cellStyle name="Comma [0] 1017" xfId="3002" hidden="1"/>
    <cellStyle name="Comma [0] 1017" xfId="32391" hidden="1"/>
    <cellStyle name="Comma [0] 10170" xfId="26742" hidden="1"/>
    <cellStyle name="Comma [0] 10170" xfId="56129" hidden="1"/>
    <cellStyle name="Comma [0] 10171" xfId="26766" hidden="1"/>
    <cellStyle name="Comma [0] 10171" xfId="56153" hidden="1"/>
    <cellStyle name="Comma [0] 10172" xfId="26732" hidden="1"/>
    <cellStyle name="Comma [0] 10172" xfId="56119" hidden="1"/>
    <cellStyle name="Comma [0] 10173" xfId="26704" hidden="1"/>
    <cellStyle name="Comma [0] 10173" xfId="56091" hidden="1"/>
    <cellStyle name="Comma [0] 10174" xfId="26771" hidden="1"/>
    <cellStyle name="Comma [0] 10174" xfId="56158" hidden="1"/>
    <cellStyle name="Comma [0] 10175" xfId="26728" hidden="1"/>
    <cellStyle name="Comma [0] 10175" xfId="56115" hidden="1"/>
    <cellStyle name="Comma [0] 10176" xfId="26762" hidden="1"/>
    <cellStyle name="Comma [0] 10176" xfId="56149" hidden="1"/>
    <cellStyle name="Comma [0] 10177" xfId="26775" hidden="1"/>
    <cellStyle name="Comma [0] 10177" xfId="56162" hidden="1"/>
    <cellStyle name="Comma [0] 10178" xfId="26777" hidden="1"/>
    <cellStyle name="Comma [0] 10178" xfId="56164" hidden="1"/>
    <cellStyle name="Comma [0] 10179" xfId="26645" hidden="1"/>
    <cellStyle name="Comma [0] 10179" xfId="56032" hidden="1"/>
    <cellStyle name="Comma [0] 1018" xfId="6448" hidden="1"/>
    <cellStyle name="Comma [0] 1018" xfId="35836" hidden="1"/>
    <cellStyle name="Comma [0] 10180" xfId="26765" hidden="1"/>
    <cellStyle name="Comma [0] 10180" xfId="56152" hidden="1"/>
    <cellStyle name="Comma [0] 10181" xfId="26705" hidden="1"/>
    <cellStyle name="Comma [0] 10181" xfId="56092" hidden="1"/>
    <cellStyle name="Comma [0] 10182" xfId="26739" hidden="1"/>
    <cellStyle name="Comma [0] 10182" xfId="56126" hidden="1"/>
    <cellStyle name="Comma [0] 10183" xfId="26752" hidden="1"/>
    <cellStyle name="Comma [0] 10183" xfId="56139" hidden="1"/>
    <cellStyle name="Comma [0] 10184" xfId="26780" hidden="1"/>
    <cellStyle name="Comma [0] 10184" xfId="56167" hidden="1"/>
    <cellStyle name="Comma [0] 10185" xfId="26743" hidden="1"/>
    <cellStyle name="Comma [0] 10185" xfId="56130" hidden="1"/>
    <cellStyle name="Comma [0] 10186" xfId="26703" hidden="1"/>
    <cellStyle name="Comma [0] 10186" xfId="56090" hidden="1"/>
    <cellStyle name="Comma [0] 10187" xfId="26782" hidden="1"/>
    <cellStyle name="Comma [0] 10187" xfId="56169" hidden="1"/>
    <cellStyle name="Comma [0] 10188" xfId="26784" hidden="1"/>
    <cellStyle name="Comma [0] 10188" xfId="56171" hidden="1"/>
    <cellStyle name="Comma [0] 10189" xfId="26137" hidden="1"/>
    <cellStyle name="Comma [0] 10189" xfId="55524" hidden="1"/>
    <cellStyle name="Comma [0] 1019" xfId="6481" hidden="1"/>
    <cellStyle name="Comma [0] 1019" xfId="35869" hidden="1"/>
    <cellStyle name="Comma [0] 10190" xfId="26093" hidden="1"/>
    <cellStyle name="Comma [0] 10190" xfId="55480" hidden="1"/>
    <cellStyle name="Comma [0] 10191" xfId="26790" hidden="1"/>
    <cellStyle name="Comma [0] 10191" xfId="56177" hidden="1"/>
    <cellStyle name="Comma [0] 10192" xfId="26796" hidden="1"/>
    <cellStyle name="Comma [0] 10192" xfId="56183" hidden="1"/>
    <cellStyle name="Comma [0] 10193" xfId="26798" hidden="1"/>
    <cellStyle name="Comma [0] 10193" xfId="56185" hidden="1"/>
    <cellStyle name="Comma [0] 10194" xfId="26789" hidden="1"/>
    <cellStyle name="Comma [0] 10194" xfId="56176" hidden="1"/>
    <cellStyle name="Comma [0] 10195" xfId="26794" hidden="1"/>
    <cellStyle name="Comma [0] 10195" xfId="56181" hidden="1"/>
    <cellStyle name="Comma [0] 10196" xfId="26800" hidden="1"/>
    <cellStyle name="Comma [0] 10196" xfId="56187" hidden="1"/>
    <cellStyle name="Comma [0] 10197" xfId="26802" hidden="1"/>
    <cellStyle name="Comma [0] 10197" xfId="56189" hidden="1"/>
    <cellStyle name="Comma [0] 10198" xfId="26094" hidden="1"/>
    <cellStyle name="Comma [0] 10198" xfId="55481" hidden="1"/>
    <cellStyle name="Comma [0] 10199" xfId="26072" hidden="1"/>
    <cellStyle name="Comma [0] 10199" xfId="55459" hidden="1"/>
    <cellStyle name="Comma [0] 102" xfId="4701" hidden="1"/>
    <cellStyle name="Comma [0] 102" xfId="34089" hidden="1"/>
    <cellStyle name="Comma [0] 1020" xfId="6489" hidden="1"/>
    <cellStyle name="Comma [0] 1020" xfId="35877" hidden="1"/>
    <cellStyle name="Comma [0] 10200" xfId="26813" hidden="1"/>
    <cellStyle name="Comma [0] 10200" xfId="56200" hidden="1"/>
    <cellStyle name="Comma [0] 10201" xfId="26822" hidden="1"/>
    <cellStyle name="Comma [0] 10201" xfId="56209" hidden="1"/>
    <cellStyle name="Comma [0] 10202" xfId="26833" hidden="1"/>
    <cellStyle name="Comma [0] 10202" xfId="56220" hidden="1"/>
    <cellStyle name="Comma [0] 10203" xfId="26839" hidden="1"/>
    <cellStyle name="Comma [0] 10203" xfId="56226" hidden="1"/>
    <cellStyle name="Comma [0] 10204" xfId="26821" hidden="1"/>
    <cellStyle name="Comma [0] 10204" xfId="56208" hidden="1"/>
    <cellStyle name="Comma [0] 10205" xfId="26831" hidden="1"/>
    <cellStyle name="Comma [0] 10205" xfId="56218" hidden="1"/>
    <cellStyle name="Comma [0] 10206" xfId="26851" hidden="1"/>
    <cellStyle name="Comma [0] 10206" xfId="56238" hidden="1"/>
    <cellStyle name="Comma [0] 10207" xfId="26853" hidden="1"/>
    <cellStyle name="Comma [0] 10207" xfId="56240" hidden="1"/>
    <cellStyle name="Comma [0] 10208" xfId="26804" hidden="1"/>
    <cellStyle name="Comma [0] 10208" xfId="56191" hidden="1"/>
    <cellStyle name="Comma [0] 10209" xfId="26060" hidden="1"/>
    <cellStyle name="Comma [0] 10209" xfId="55447" hidden="1"/>
    <cellStyle name="Comma [0] 1021" xfId="6398" hidden="1"/>
    <cellStyle name="Comma [0] 1021" xfId="35786" hidden="1"/>
    <cellStyle name="Comma [0] 10210" xfId="26807" hidden="1"/>
    <cellStyle name="Comma [0] 10210" xfId="56194" hidden="1"/>
    <cellStyle name="Comma [0] 10211" xfId="26071" hidden="1"/>
    <cellStyle name="Comma [0] 10211" xfId="55458" hidden="1"/>
    <cellStyle name="Comma [0] 10212" xfId="26070" hidden="1"/>
    <cellStyle name="Comma [0] 10212" xfId="55457" hidden="1"/>
    <cellStyle name="Comma [0] 10213" xfId="26858" hidden="1"/>
    <cellStyle name="Comma [0] 10213" xfId="56245" hidden="1"/>
    <cellStyle name="Comma [0] 10214" xfId="26146" hidden="1"/>
    <cellStyle name="Comma [0] 10214" xfId="55533" hidden="1"/>
    <cellStyle name="Comma [0] 10215" xfId="26347" hidden="1"/>
    <cellStyle name="Comma [0] 10215" xfId="55734" hidden="1"/>
    <cellStyle name="Comma [0] 10216" xfId="26870" hidden="1"/>
    <cellStyle name="Comma [0] 10216" xfId="56257" hidden="1"/>
    <cellStyle name="Comma [0] 10217" xfId="26872" hidden="1"/>
    <cellStyle name="Comma [0] 10217" xfId="56259" hidden="1"/>
    <cellStyle name="Comma [0] 10218" xfId="26861" hidden="1"/>
    <cellStyle name="Comma [0] 10218" xfId="56248" hidden="1"/>
    <cellStyle name="Comma [0] 10219" xfId="26869" hidden="1"/>
    <cellStyle name="Comma [0] 10219" xfId="56256" hidden="1"/>
    <cellStyle name="Comma [0] 1022" xfId="6477" hidden="1"/>
    <cellStyle name="Comma [0] 1022" xfId="35865" hidden="1"/>
    <cellStyle name="Comma [0] 10220" xfId="26356" hidden="1"/>
    <cellStyle name="Comma [0] 10220" xfId="55743" hidden="1"/>
    <cellStyle name="Comma [0] 10221" xfId="26855" hidden="1"/>
    <cellStyle name="Comma [0] 10221" xfId="56242" hidden="1"/>
    <cellStyle name="Comma [0] 10222" xfId="26888" hidden="1"/>
    <cellStyle name="Comma [0] 10222" xfId="56275" hidden="1"/>
    <cellStyle name="Comma [0] 10223" xfId="26896" hidden="1"/>
    <cellStyle name="Comma [0] 10223" xfId="56283" hidden="1"/>
    <cellStyle name="Comma [0] 10224" xfId="26805" hidden="1"/>
    <cellStyle name="Comma [0] 10224" xfId="56192" hidden="1"/>
    <cellStyle name="Comma [0] 10225" xfId="26884" hidden="1"/>
    <cellStyle name="Comma [0] 10225" xfId="56271" hidden="1"/>
    <cellStyle name="Comma [0] 10226" xfId="26905" hidden="1"/>
    <cellStyle name="Comma [0] 10226" xfId="56292" hidden="1"/>
    <cellStyle name="Comma [0] 10227" xfId="26907" hidden="1"/>
    <cellStyle name="Comma [0] 10227" xfId="56294" hidden="1"/>
    <cellStyle name="Comma [0] 10228" xfId="26866" hidden="1"/>
    <cellStyle name="Comma [0] 10228" xfId="56253" hidden="1"/>
    <cellStyle name="Comma [0] 10229" xfId="26811" hidden="1"/>
    <cellStyle name="Comma [0] 10229" xfId="56198" hidden="1"/>
    <cellStyle name="Comma [0] 1023" xfId="6498" hidden="1"/>
    <cellStyle name="Comma [0] 1023" xfId="35886" hidden="1"/>
    <cellStyle name="Comma [0] 10230" xfId="26864" hidden="1"/>
    <cellStyle name="Comma [0] 10230" xfId="56251" hidden="1"/>
    <cellStyle name="Comma [0] 10231" xfId="26848" hidden="1"/>
    <cellStyle name="Comma [0] 10231" xfId="56235" hidden="1"/>
    <cellStyle name="Comma [0] 10232" xfId="26844" hidden="1"/>
    <cellStyle name="Comma [0] 10232" xfId="56231" hidden="1"/>
    <cellStyle name="Comma [0] 10233" xfId="26915" hidden="1"/>
    <cellStyle name="Comma [0] 10233" xfId="56302" hidden="1"/>
    <cellStyle name="Comma [0] 10234" xfId="26787" hidden="1"/>
    <cellStyle name="Comma [0] 10234" xfId="56174" hidden="1"/>
    <cellStyle name="Comma [0] 10235" xfId="26095" hidden="1"/>
    <cellStyle name="Comma [0] 10235" xfId="55482" hidden="1"/>
    <cellStyle name="Comma [0] 10236" xfId="26923" hidden="1"/>
    <cellStyle name="Comma [0] 10236" xfId="56310" hidden="1"/>
    <cellStyle name="Comma [0] 10237" xfId="26925" hidden="1"/>
    <cellStyle name="Comma [0] 10237" xfId="56312" hidden="1"/>
    <cellStyle name="Comma [0] 10238" xfId="26874" hidden="1"/>
    <cellStyle name="Comma [0] 10238" xfId="56261" hidden="1"/>
    <cellStyle name="Comma [0] 10239" xfId="26850" hidden="1"/>
    <cellStyle name="Comma [0] 10239" xfId="56237" hidden="1"/>
    <cellStyle name="Comma [0] 1024" xfId="6500" hidden="1"/>
    <cellStyle name="Comma [0] 1024" xfId="35888" hidden="1"/>
    <cellStyle name="Comma [0] 10240" xfId="26885" hidden="1"/>
    <cellStyle name="Comma [0] 10240" xfId="56272" hidden="1"/>
    <cellStyle name="Comma [0] 10241" xfId="26817" hidden="1"/>
    <cellStyle name="Comma [0] 10241" xfId="56204" hidden="1"/>
    <cellStyle name="Comma [0] 10242" xfId="26887" hidden="1"/>
    <cellStyle name="Comma [0] 10242" xfId="56274" hidden="1"/>
    <cellStyle name="Comma [0] 10243" xfId="26932" hidden="1"/>
    <cellStyle name="Comma [0] 10243" xfId="56319" hidden="1"/>
    <cellStyle name="Comma [0] 10244" xfId="26875" hidden="1"/>
    <cellStyle name="Comma [0] 10244" xfId="56262" hidden="1"/>
    <cellStyle name="Comma [0] 10245" xfId="26832" hidden="1"/>
    <cellStyle name="Comma [0] 10245" xfId="56219" hidden="1"/>
    <cellStyle name="Comma [0] 10246" xfId="26938" hidden="1"/>
    <cellStyle name="Comma [0] 10246" xfId="56325" hidden="1"/>
    <cellStyle name="Comma [0] 10247" xfId="26940" hidden="1"/>
    <cellStyle name="Comma [0] 10247" xfId="56327" hidden="1"/>
    <cellStyle name="Comma [0] 10248" xfId="26893" hidden="1"/>
    <cellStyle name="Comma [0] 10248" xfId="56280" hidden="1"/>
    <cellStyle name="Comma [0] 10249" xfId="26899" hidden="1"/>
    <cellStyle name="Comma [0] 10249" xfId="56286" hidden="1"/>
    <cellStyle name="Comma [0] 1025" xfId="6459" hidden="1"/>
    <cellStyle name="Comma [0] 1025" xfId="35847" hidden="1"/>
    <cellStyle name="Comma [0] 10250" xfId="26786" hidden="1"/>
    <cellStyle name="Comma [0] 10250" xfId="56173" hidden="1"/>
    <cellStyle name="Comma [0] 10251" xfId="26849" hidden="1"/>
    <cellStyle name="Comma [0] 10251" xfId="56236" hidden="1"/>
    <cellStyle name="Comma [0] 10252" xfId="26857" hidden="1"/>
    <cellStyle name="Comma [0] 10252" xfId="56244" hidden="1"/>
    <cellStyle name="Comma [0] 10253" xfId="26946" hidden="1"/>
    <cellStyle name="Comma [0] 10253" xfId="56333" hidden="1"/>
    <cellStyle name="Comma [0] 10254" xfId="26860" hidden="1"/>
    <cellStyle name="Comma [0] 10254" xfId="56247" hidden="1"/>
    <cellStyle name="Comma [0] 10255" xfId="26820" hidden="1"/>
    <cellStyle name="Comma [0] 10255" xfId="56207" hidden="1"/>
    <cellStyle name="Comma [0] 10256" xfId="26951" hidden="1"/>
    <cellStyle name="Comma [0] 10256" xfId="56338" hidden="1"/>
    <cellStyle name="Comma [0] 10257" xfId="26953" hidden="1"/>
    <cellStyle name="Comma [0] 10257" xfId="56340" hidden="1"/>
    <cellStyle name="Comma [0] 10258" xfId="26912" hidden="1"/>
    <cellStyle name="Comma [0] 10258" xfId="56299" hidden="1"/>
    <cellStyle name="Comma [0] 10259" xfId="26918" hidden="1"/>
    <cellStyle name="Comma [0] 10259" xfId="56305" hidden="1"/>
    <cellStyle name="Comma [0] 1026" xfId="6404" hidden="1"/>
    <cellStyle name="Comma [0] 1026" xfId="35792" hidden="1"/>
    <cellStyle name="Comma [0] 10260" xfId="26819" hidden="1"/>
    <cellStyle name="Comma [0] 10260" xfId="56206" hidden="1"/>
    <cellStyle name="Comma [0] 10261" xfId="26900" hidden="1"/>
    <cellStyle name="Comma [0] 10261" xfId="56287" hidden="1"/>
    <cellStyle name="Comma [0] 10262" xfId="26879" hidden="1"/>
    <cellStyle name="Comma [0] 10262" xfId="56266" hidden="1"/>
    <cellStyle name="Comma [0] 10263" xfId="26957" hidden="1"/>
    <cellStyle name="Comma [0] 10263" xfId="56344" hidden="1"/>
    <cellStyle name="Comma [0] 10264" xfId="26898" hidden="1"/>
    <cellStyle name="Comma [0] 10264" xfId="56285" hidden="1"/>
    <cellStyle name="Comma [0] 10265" xfId="26836" hidden="1"/>
    <cellStyle name="Comma [0] 10265" xfId="56223" hidden="1"/>
    <cellStyle name="Comma [0] 10266" xfId="26964" hidden="1"/>
    <cellStyle name="Comma [0] 10266" xfId="56351" hidden="1"/>
    <cellStyle name="Comma [0] 10267" xfId="26966" hidden="1"/>
    <cellStyle name="Comma [0] 10267" xfId="56353" hidden="1"/>
    <cellStyle name="Comma [0] 10268" xfId="26930" hidden="1"/>
    <cellStyle name="Comma [0] 10268" xfId="56317" hidden="1"/>
    <cellStyle name="Comma [0] 10269" xfId="26935" hidden="1"/>
    <cellStyle name="Comma [0] 10269" xfId="56322" hidden="1"/>
    <cellStyle name="Comma [0] 1027" xfId="6457" hidden="1"/>
    <cellStyle name="Comma [0] 1027" xfId="35845" hidden="1"/>
    <cellStyle name="Comma [0] 10270" xfId="26365" hidden="1"/>
    <cellStyle name="Comma [0] 10270" xfId="55752" hidden="1"/>
    <cellStyle name="Comma [0] 10271" xfId="26919" hidden="1"/>
    <cellStyle name="Comma [0] 10271" xfId="56306" hidden="1"/>
    <cellStyle name="Comma [0] 10272" xfId="26824" hidden="1"/>
    <cellStyle name="Comma [0] 10272" xfId="56211" hidden="1"/>
    <cellStyle name="Comma [0] 10273" xfId="26970" hidden="1"/>
    <cellStyle name="Comma [0] 10273" xfId="56357" hidden="1"/>
    <cellStyle name="Comma [0] 10274" xfId="26917" hidden="1"/>
    <cellStyle name="Comma [0] 10274" xfId="56304" hidden="1"/>
    <cellStyle name="Comma [0] 10275" xfId="26856" hidden="1"/>
    <cellStyle name="Comma [0] 10275" xfId="56243" hidden="1"/>
    <cellStyle name="Comma [0] 10276" xfId="26974" hidden="1"/>
    <cellStyle name="Comma [0] 10276" xfId="56361" hidden="1"/>
    <cellStyle name="Comma [0] 10277" xfId="26976" hidden="1"/>
    <cellStyle name="Comma [0] 10277" xfId="56363" hidden="1"/>
    <cellStyle name="Comma [0] 10278" xfId="26944" hidden="1"/>
    <cellStyle name="Comma [0] 10278" xfId="56331" hidden="1"/>
    <cellStyle name="Comma [0] 10279" xfId="26948" hidden="1"/>
    <cellStyle name="Comma [0] 10279" xfId="56335" hidden="1"/>
    <cellStyle name="Comma [0] 1028" xfId="6441" hidden="1"/>
    <cellStyle name="Comma [0] 1028" xfId="35829" hidden="1"/>
    <cellStyle name="Comma [0] 10280" xfId="26838" hidden="1"/>
    <cellStyle name="Comma [0] 10280" xfId="56225" hidden="1"/>
    <cellStyle name="Comma [0] 10281" xfId="26936" hidden="1"/>
    <cellStyle name="Comma [0] 10281" xfId="56323" hidden="1"/>
    <cellStyle name="Comma [0] 10282" xfId="26828" hidden="1"/>
    <cellStyle name="Comma [0] 10282" xfId="56215" hidden="1"/>
    <cellStyle name="Comma [0] 10283" xfId="26980" hidden="1"/>
    <cellStyle name="Comma [0] 10283" xfId="56367" hidden="1"/>
    <cellStyle name="Comma [0] 10284" xfId="26934" hidden="1"/>
    <cellStyle name="Comma [0] 10284" xfId="56321" hidden="1"/>
    <cellStyle name="Comma [0] 10285" xfId="26903" hidden="1"/>
    <cellStyle name="Comma [0] 10285" xfId="56290" hidden="1"/>
    <cellStyle name="Comma [0] 10286" xfId="26984" hidden="1"/>
    <cellStyle name="Comma [0] 10286" xfId="56371" hidden="1"/>
    <cellStyle name="Comma [0] 10287" xfId="26986" hidden="1"/>
    <cellStyle name="Comma [0] 10287" xfId="56373" hidden="1"/>
    <cellStyle name="Comma [0] 10288" xfId="26972" hidden="1"/>
    <cellStyle name="Comma [0] 10288" xfId="56359" hidden="1"/>
    <cellStyle name="Comma [0] 10289" xfId="26959" hidden="1"/>
    <cellStyle name="Comma [0] 10289" xfId="56346" hidden="1"/>
    <cellStyle name="Comma [0] 1029" xfId="6437" hidden="1"/>
    <cellStyle name="Comma [0] 1029" xfId="35825" hidden="1"/>
    <cellStyle name="Comma [0] 10290" xfId="26983" hidden="1"/>
    <cellStyle name="Comma [0] 10290" xfId="56370" hidden="1"/>
    <cellStyle name="Comma [0] 10291" xfId="26949" hidden="1"/>
    <cellStyle name="Comma [0] 10291" xfId="56336" hidden="1"/>
    <cellStyle name="Comma [0] 10292" xfId="26921" hidden="1"/>
    <cellStyle name="Comma [0] 10292" xfId="56308" hidden="1"/>
    <cellStyle name="Comma [0] 10293" xfId="26988" hidden="1"/>
    <cellStyle name="Comma [0] 10293" xfId="56375" hidden="1"/>
    <cellStyle name="Comma [0] 10294" xfId="26945" hidden="1"/>
    <cellStyle name="Comma [0] 10294" xfId="56332" hidden="1"/>
    <cellStyle name="Comma [0] 10295" xfId="26979" hidden="1"/>
    <cellStyle name="Comma [0] 10295" xfId="56366" hidden="1"/>
    <cellStyle name="Comma [0] 10296" xfId="26992" hidden="1"/>
    <cellStyle name="Comma [0] 10296" xfId="56379" hidden="1"/>
    <cellStyle name="Comma [0] 10297" xfId="26994" hidden="1"/>
    <cellStyle name="Comma [0] 10297" xfId="56381" hidden="1"/>
    <cellStyle name="Comma [0] 10298" xfId="26862" hidden="1"/>
    <cellStyle name="Comma [0] 10298" xfId="56249" hidden="1"/>
    <cellStyle name="Comma [0] 10299" xfId="26982" hidden="1"/>
    <cellStyle name="Comma [0] 10299" xfId="56369" hidden="1"/>
    <cellStyle name="Comma [0] 103" xfId="4602" hidden="1"/>
    <cellStyle name="Comma [0] 103" xfId="33990" hidden="1"/>
    <cellStyle name="Comma [0] 1030" xfId="6508" hidden="1"/>
    <cellStyle name="Comma [0] 1030" xfId="35896" hidden="1"/>
    <cellStyle name="Comma [0] 10300" xfId="26922" hidden="1"/>
    <cellStyle name="Comma [0] 10300" xfId="56309" hidden="1"/>
    <cellStyle name="Comma [0] 10301" xfId="26956" hidden="1"/>
    <cellStyle name="Comma [0] 10301" xfId="56343" hidden="1"/>
    <cellStyle name="Comma [0] 10302" xfId="26969" hidden="1"/>
    <cellStyle name="Comma [0] 10302" xfId="56356" hidden="1"/>
    <cellStyle name="Comma [0] 10303" xfId="26997" hidden="1"/>
    <cellStyle name="Comma [0] 10303" xfId="56384" hidden="1"/>
    <cellStyle name="Comma [0] 10304" xfId="26960" hidden="1"/>
    <cellStyle name="Comma [0] 10304" xfId="56347" hidden="1"/>
    <cellStyle name="Comma [0] 10305" xfId="26920" hidden="1"/>
    <cellStyle name="Comma [0] 10305" xfId="56307" hidden="1"/>
    <cellStyle name="Comma [0] 10306" xfId="26999" hidden="1"/>
    <cellStyle name="Comma [0] 10306" xfId="56386" hidden="1"/>
    <cellStyle name="Comma [0] 10307" xfId="27001" hidden="1"/>
    <cellStyle name="Comma [0] 10307" xfId="56388" hidden="1"/>
    <cellStyle name="Comma [0] 10308" xfId="27003" hidden="1"/>
    <cellStyle name="Comma [0] 10308" xfId="56390" hidden="1"/>
    <cellStyle name="Comma [0] 10309" xfId="27006" hidden="1"/>
    <cellStyle name="Comma [0] 10309" xfId="56393" hidden="1"/>
    <cellStyle name="Comma [0] 1031" xfId="2994" hidden="1"/>
    <cellStyle name="Comma [0] 1031" xfId="32383" hidden="1"/>
    <cellStyle name="Comma [0] 10310" xfId="27008" hidden="1"/>
    <cellStyle name="Comma [0] 10310" xfId="56395" hidden="1"/>
    <cellStyle name="Comma [0] 10311" xfId="27026" hidden="1"/>
    <cellStyle name="Comma [0] 10311" xfId="56413" hidden="1"/>
    <cellStyle name="Comma [0] 10312" xfId="27033" hidden="1"/>
    <cellStyle name="Comma [0] 10312" xfId="56420" hidden="1"/>
    <cellStyle name="Comma [0] 10313" xfId="27039" hidden="1"/>
    <cellStyle name="Comma [0] 10313" xfId="56426" hidden="1"/>
    <cellStyle name="Comma [0] 10314" xfId="27041" hidden="1"/>
    <cellStyle name="Comma [0] 10314" xfId="56428" hidden="1"/>
    <cellStyle name="Comma [0] 10315" xfId="27032" hidden="1"/>
    <cellStyle name="Comma [0] 10315" xfId="56419" hidden="1"/>
    <cellStyle name="Comma [0] 10316" xfId="27037" hidden="1"/>
    <cellStyle name="Comma [0] 10316" xfId="56424" hidden="1"/>
    <cellStyle name="Comma [0] 10317" xfId="27043" hidden="1"/>
    <cellStyle name="Comma [0] 10317" xfId="56430" hidden="1"/>
    <cellStyle name="Comma [0] 10318" xfId="27045" hidden="1"/>
    <cellStyle name="Comma [0] 10318" xfId="56432" hidden="1"/>
    <cellStyle name="Comma [0] 10319" xfId="27023" hidden="1"/>
    <cellStyle name="Comma [0] 10319" xfId="56410" hidden="1"/>
    <cellStyle name="Comma [0] 1032" xfId="3034" hidden="1"/>
    <cellStyle name="Comma [0] 1032" xfId="32423" hidden="1"/>
    <cellStyle name="Comma [0] 10320" xfId="27012" hidden="1"/>
    <cellStyle name="Comma [0] 10320" xfId="56399" hidden="1"/>
    <cellStyle name="Comma [0] 10321" xfId="27056" hidden="1"/>
    <cellStyle name="Comma [0] 10321" xfId="56443" hidden="1"/>
    <cellStyle name="Comma [0] 10322" xfId="27065" hidden="1"/>
    <cellStyle name="Comma [0] 10322" xfId="56452" hidden="1"/>
    <cellStyle name="Comma [0] 10323" xfId="27076" hidden="1"/>
    <cellStyle name="Comma [0] 10323" xfId="56463" hidden="1"/>
    <cellStyle name="Comma [0] 10324" xfId="27082" hidden="1"/>
    <cellStyle name="Comma [0] 10324" xfId="56469" hidden="1"/>
    <cellStyle name="Comma [0] 10325" xfId="27064" hidden="1"/>
    <cellStyle name="Comma [0] 10325" xfId="56451" hidden="1"/>
    <cellStyle name="Comma [0] 10326" xfId="27074" hidden="1"/>
    <cellStyle name="Comma [0] 10326" xfId="56461" hidden="1"/>
    <cellStyle name="Comma [0] 10327" xfId="27094" hidden="1"/>
    <cellStyle name="Comma [0] 10327" xfId="56481" hidden="1"/>
    <cellStyle name="Comma [0] 10328" xfId="27096" hidden="1"/>
    <cellStyle name="Comma [0] 10328" xfId="56483" hidden="1"/>
    <cellStyle name="Comma [0] 10329" xfId="27047" hidden="1"/>
    <cellStyle name="Comma [0] 10329" xfId="56434" hidden="1"/>
    <cellStyle name="Comma [0] 1033" xfId="6516" hidden="1"/>
    <cellStyle name="Comma [0] 1033" xfId="35904" hidden="1"/>
    <cellStyle name="Comma [0] 10330" xfId="27015" hidden="1"/>
    <cellStyle name="Comma [0] 10330" xfId="56402" hidden="1"/>
    <cellStyle name="Comma [0] 10331" xfId="27050" hidden="1"/>
    <cellStyle name="Comma [0] 10331" xfId="56437" hidden="1"/>
    <cellStyle name="Comma [0] 10332" xfId="27020" hidden="1"/>
    <cellStyle name="Comma [0] 10332" xfId="56407" hidden="1"/>
    <cellStyle name="Comma [0] 10333" xfId="27022" hidden="1"/>
    <cellStyle name="Comma [0] 10333" xfId="56409" hidden="1"/>
    <cellStyle name="Comma [0] 10334" xfId="27101" hidden="1"/>
    <cellStyle name="Comma [0] 10334" xfId="56488" hidden="1"/>
    <cellStyle name="Comma [0] 10335" xfId="27011" hidden="1"/>
    <cellStyle name="Comma [0] 10335" xfId="56398" hidden="1"/>
    <cellStyle name="Comma [0] 10336" xfId="27019" hidden="1"/>
    <cellStyle name="Comma [0] 10336" xfId="56406" hidden="1"/>
    <cellStyle name="Comma [0] 10337" xfId="27113" hidden="1"/>
    <cellStyle name="Comma [0] 10337" xfId="56500" hidden="1"/>
    <cellStyle name="Comma [0] 10338" xfId="27115" hidden="1"/>
    <cellStyle name="Comma [0] 10338" xfId="56502" hidden="1"/>
    <cellStyle name="Comma [0] 10339" xfId="27104" hidden="1"/>
    <cellStyle name="Comma [0] 10339" xfId="56491" hidden="1"/>
    <cellStyle name="Comma [0] 1034" xfId="6518" hidden="1"/>
    <cellStyle name="Comma [0] 1034" xfId="35906" hidden="1"/>
    <cellStyle name="Comma [0] 10340" xfId="27112" hidden="1"/>
    <cellStyle name="Comma [0] 10340" xfId="56499" hidden="1"/>
    <cellStyle name="Comma [0] 10341" xfId="27017" hidden="1"/>
    <cellStyle name="Comma [0] 10341" xfId="56404" hidden="1"/>
    <cellStyle name="Comma [0] 10342" xfId="27098" hidden="1"/>
    <cellStyle name="Comma [0] 10342" xfId="56485" hidden="1"/>
    <cellStyle name="Comma [0] 10343" xfId="27131" hidden="1"/>
    <cellStyle name="Comma [0] 10343" xfId="56518" hidden="1"/>
    <cellStyle name="Comma [0] 10344" xfId="27139" hidden="1"/>
    <cellStyle name="Comma [0] 10344" xfId="56526" hidden="1"/>
    <cellStyle name="Comma [0] 10345" xfId="27048" hidden="1"/>
    <cellStyle name="Comma [0] 10345" xfId="56435" hidden="1"/>
    <cellStyle name="Comma [0] 10346" xfId="27127" hidden="1"/>
    <cellStyle name="Comma [0] 10346" xfId="56514" hidden="1"/>
    <cellStyle name="Comma [0] 10347" xfId="27148" hidden="1"/>
    <cellStyle name="Comma [0] 10347" xfId="56535" hidden="1"/>
    <cellStyle name="Comma [0] 10348" xfId="27150" hidden="1"/>
    <cellStyle name="Comma [0] 10348" xfId="56537" hidden="1"/>
    <cellStyle name="Comma [0] 10349" xfId="27109" hidden="1"/>
    <cellStyle name="Comma [0] 10349" xfId="56496" hidden="1"/>
    <cellStyle name="Comma [0] 1035" xfId="6467" hidden="1"/>
    <cellStyle name="Comma [0] 1035" xfId="35855" hidden="1"/>
    <cellStyle name="Comma [0] 10350" xfId="27054" hidden="1"/>
    <cellStyle name="Comma [0] 10350" xfId="56441" hidden="1"/>
    <cellStyle name="Comma [0] 10351" xfId="27107" hidden="1"/>
    <cellStyle name="Comma [0] 10351" xfId="56494" hidden="1"/>
    <cellStyle name="Comma [0] 10352" xfId="27091" hidden="1"/>
    <cellStyle name="Comma [0] 10352" xfId="56478" hidden="1"/>
    <cellStyle name="Comma [0] 10353" xfId="27087" hidden="1"/>
    <cellStyle name="Comma [0] 10353" xfId="56474" hidden="1"/>
    <cellStyle name="Comma [0] 10354" xfId="27158" hidden="1"/>
    <cellStyle name="Comma [0] 10354" xfId="56545" hidden="1"/>
    <cellStyle name="Comma [0] 10355" xfId="27030" hidden="1"/>
    <cellStyle name="Comma [0] 10355" xfId="56417" hidden="1"/>
    <cellStyle name="Comma [0] 10356" xfId="27024" hidden="1"/>
    <cellStyle name="Comma [0] 10356" xfId="56411" hidden="1"/>
    <cellStyle name="Comma [0] 10357" xfId="27166" hidden="1"/>
    <cellStyle name="Comma [0] 10357" xfId="56553" hidden="1"/>
    <cellStyle name="Comma [0] 10358" xfId="27168" hidden="1"/>
    <cellStyle name="Comma [0] 10358" xfId="56555" hidden="1"/>
    <cellStyle name="Comma [0] 10359" xfId="27117" hidden="1"/>
    <cellStyle name="Comma [0] 10359" xfId="56504" hidden="1"/>
    <cellStyle name="Comma [0] 1036" xfId="6443" hidden="1"/>
    <cellStyle name="Comma [0] 1036" xfId="35831" hidden="1"/>
    <cellStyle name="Comma [0] 10360" xfId="27093" hidden="1"/>
    <cellStyle name="Comma [0] 10360" xfId="56480" hidden="1"/>
    <cellStyle name="Comma [0] 10361" xfId="27128" hidden="1"/>
    <cellStyle name="Comma [0] 10361" xfId="56515" hidden="1"/>
    <cellStyle name="Comma [0] 10362" xfId="27060" hidden="1"/>
    <cellStyle name="Comma [0] 10362" xfId="56447" hidden="1"/>
    <cellStyle name="Comma [0] 10363" xfId="27130" hidden="1"/>
    <cellStyle name="Comma [0] 10363" xfId="56517" hidden="1"/>
    <cellStyle name="Comma [0] 10364" xfId="27175" hidden="1"/>
    <cellStyle name="Comma [0] 10364" xfId="56562" hidden="1"/>
    <cellStyle name="Comma [0] 10365" xfId="27118" hidden="1"/>
    <cellStyle name="Comma [0] 10365" xfId="56505" hidden="1"/>
    <cellStyle name="Comma [0] 10366" xfId="27075" hidden="1"/>
    <cellStyle name="Comma [0] 10366" xfId="56462" hidden="1"/>
    <cellStyle name="Comma [0] 10367" xfId="27181" hidden="1"/>
    <cellStyle name="Comma [0] 10367" xfId="56568" hidden="1"/>
    <cellStyle name="Comma [0] 10368" xfId="27183" hidden="1"/>
    <cellStyle name="Comma [0] 10368" xfId="56570" hidden="1"/>
    <cellStyle name="Comma [0] 10369" xfId="27136" hidden="1"/>
    <cellStyle name="Comma [0] 10369" xfId="56523" hidden="1"/>
    <cellStyle name="Comma [0] 1037" xfId="6478" hidden="1"/>
    <cellStyle name="Comma [0] 1037" xfId="35866" hidden="1"/>
    <cellStyle name="Comma [0] 10370" xfId="27142" hidden="1"/>
    <cellStyle name="Comma [0] 10370" xfId="56529" hidden="1"/>
    <cellStyle name="Comma [0] 10371" xfId="27029" hidden="1"/>
    <cellStyle name="Comma [0] 10371" xfId="56416" hidden="1"/>
    <cellStyle name="Comma [0] 10372" xfId="27092" hidden="1"/>
    <cellStyle name="Comma [0] 10372" xfId="56479" hidden="1"/>
    <cellStyle name="Comma [0] 10373" xfId="27100" hidden="1"/>
    <cellStyle name="Comma [0] 10373" xfId="56487" hidden="1"/>
    <cellStyle name="Comma [0] 10374" xfId="27189" hidden="1"/>
    <cellStyle name="Comma [0] 10374" xfId="56576" hidden="1"/>
    <cellStyle name="Comma [0] 10375" xfId="27103" hidden="1"/>
    <cellStyle name="Comma [0] 10375" xfId="56490" hidden="1"/>
    <cellStyle name="Comma [0] 10376" xfId="27063" hidden="1"/>
    <cellStyle name="Comma [0] 10376" xfId="56450" hidden="1"/>
    <cellStyle name="Comma [0] 10377" xfId="27194" hidden="1"/>
    <cellStyle name="Comma [0] 10377" xfId="56581" hidden="1"/>
    <cellStyle name="Comma [0] 10378" xfId="27196" hidden="1"/>
    <cellStyle name="Comma [0] 10378" xfId="56583" hidden="1"/>
    <cellStyle name="Comma [0] 10379" xfId="27155" hidden="1"/>
    <cellStyle name="Comma [0] 10379" xfId="56542" hidden="1"/>
    <cellStyle name="Comma [0] 1038" xfId="6410" hidden="1"/>
    <cellStyle name="Comma [0] 1038" xfId="35798" hidden="1"/>
    <cellStyle name="Comma [0] 10380" xfId="27161" hidden="1"/>
    <cellStyle name="Comma [0] 10380" xfId="56548" hidden="1"/>
    <cellStyle name="Comma [0] 10381" xfId="27062" hidden="1"/>
    <cellStyle name="Comma [0] 10381" xfId="56449" hidden="1"/>
    <cellStyle name="Comma [0] 10382" xfId="27143" hidden="1"/>
    <cellStyle name="Comma [0] 10382" xfId="56530" hidden="1"/>
    <cellStyle name="Comma [0] 10383" xfId="27122" hidden="1"/>
    <cellStyle name="Comma [0] 10383" xfId="56509" hidden="1"/>
    <cellStyle name="Comma [0] 10384" xfId="27200" hidden="1"/>
    <cellStyle name="Comma [0] 10384" xfId="56587" hidden="1"/>
    <cellStyle name="Comma [0] 10385" xfId="27141" hidden="1"/>
    <cellStyle name="Comma [0] 10385" xfId="56528" hidden="1"/>
    <cellStyle name="Comma [0] 10386" xfId="27079" hidden="1"/>
    <cellStyle name="Comma [0] 10386" xfId="56466" hidden="1"/>
    <cellStyle name="Comma [0] 10387" xfId="27207" hidden="1"/>
    <cellStyle name="Comma [0] 10387" xfId="56594" hidden="1"/>
    <cellStyle name="Comma [0] 10388" xfId="27209" hidden="1"/>
    <cellStyle name="Comma [0] 10388" xfId="56596" hidden="1"/>
    <cellStyle name="Comma [0] 10389" xfId="27173" hidden="1"/>
    <cellStyle name="Comma [0] 10389" xfId="56560" hidden="1"/>
    <cellStyle name="Comma [0] 1039" xfId="6480" hidden="1"/>
    <cellStyle name="Comma [0] 1039" xfId="35868" hidden="1"/>
    <cellStyle name="Comma [0] 10390" xfId="27178" hidden="1"/>
    <cellStyle name="Comma [0] 10390" xfId="56565" hidden="1"/>
    <cellStyle name="Comma [0] 10391" xfId="27014" hidden="1"/>
    <cellStyle name="Comma [0] 10391" xfId="56401" hidden="1"/>
    <cellStyle name="Comma [0] 10392" xfId="27162" hidden="1"/>
    <cellStyle name="Comma [0] 10392" xfId="56549" hidden="1"/>
    <cellStyle name="Comma [0] 10393" xfId="27067" hidden="1"/>
    <cellStyle name="Comma [0] 10393" xfId="56454" hidden="1"/>
    <cellStyle name="Comma [0] 10394" xfId="27213" hidden="1"/>
    <cellStyle name="Comma [0] 10394" xfId="56600" hidden="1"/>
    <cellStyle name="Comma [0] 10395" xfId="27160" hidden="1"/>
    <cellStyle name="Comma [0] 10395" xfId="56547" hidden="1"/>
    <cellStyle name="Comma [0] 10396" xfId="27099" hidden="1"/>
    <cellStyle name="Comma [0] 10396" xfId="56486" hidden="1"/>
    <cellStyle name="Comma [0] 10397" xfId="27217" hidden="1"/>
    <cellStyle name="Comma [0] 10397" xfId="56604" hidden="1"/>
    <cellStyle name="Comma [0] 10398" xfId="27219" hidden="1"/>
    <cellStyle name="Comma [0] 10398" xfId="56606" hidden="1"/>
    <cellStyle name="Comma [0] 10399" xfId="27187" hidden="1"/>
    <cellStyle name="Comma [0] 10399" xfId="56574" hidden="1"/>
    <cellStyle name="Comma [0] 104" xfId="4683" hidden="1"/>
    <cellStyle name="Comma [0] 104" xfId="34071" hidden="1"/>
    <cellStyle name="Comma [0] 1040" xfId="6525" hidden="1"/>
    <cellStyle name="Comma [0] 1040" xfId="35913" hidden="1"/>
    <cellStyle name="Comma [0] 10400" xfId="27191" hidden="1"/>
    <cellStyle name="Comma [0] 10400" xfId="56578" hidden="1"/>
    <cellStyle name="Comma [0] 10401" xfId="27081" hidden="1"/>
    <cellStyle name="Comma [0] 10401" xfId="56468" hidden="1"/>
    <cellStyle name="Comma [0] 10402" xfId="27179" hidden="1"/>
    <cellStyle name="Comma [0] 10402" xfId="56566" hidden="1"/>
    <cellStyle name="Comma [0] 10403" xfId="27071" hidden="1"/>
    <cellStyle name="Comma [0] 10403" xfId="56458" hidden="1"/>
    <cellStyle name="Comma [0] 10404" xfId="27223" hidden="1"/>
    <cellStyle name="Comma [0] 10404" xfId="56610" hidden="1"/>
    <cellStyle name="Comma [0] 10405" xfId="27177" hidden="1"/>
    <cellStyle name="Comma [0] 10405" xfId="56564" hidden="1"/>
    <cellStyle name="Comma [0] 10406" xfId="27146" hidden="1"/>
    <cellStyle name="Comma [0] 10406" xfId="56533" hidden="1"/>
    <cellStyle name="Comma [0] 10407" xfId="27227" hidden="1"/>
    <cellStyle name="Comma [0] 10407" xfId="56614" hidden="1"/>
    <cellStyle name="Comma [0] 10408" xfId="27229" hidden="1"/>
    <cellStyle name="Comma [0] 10408" xfId="56616" hidden="1"/>
    <cellStyle name="Comma [0] 10409" xfId="27215" hidden="1"/>
    <cellStyle name="Comma [0] 10409" xfId="56602" hidden="1"/>
    <cellStyle name="Comma [0] 1041" xfId="6468" hidden="1"/>
    <cellStyle name="Comma [0] 1041" xfId="35856" hidden="1"/>
    <cellStyle name="Comma [0] 10410" xfId="27202" hidden="1"/>
    <cellStyle name="Comma [0] 10410" xfId="56589" hidden="1"/>
    <cellStyle name="Comma [0] 10411" xfId="27226" hidden="1"/>
    <cellStyle name="Comma [0] 10411" xfId="56613" hidden="1"/>
    <cellStyle name="Comma [0] 10412" xfId="27192" hidden="1"/>
    <cellStyle name="Comma [0] 10412" xfId="56579" hidden="1"/>
    <cellStyle name="Comma [0] 10413" xfId="27164" hidden="1"/>
    <cellStyle name="Comma [0] 10413" xfId="56551" hidden="1"/>
    <cellStyle name="Comma [0] 10414" xfId="27231" hidden="1"/>
    <cellStyle name="Comma [0] 10414" xfId="56618" hidden="1"/>
    <cellStyle name="Comma [0] 10415" xfId="27188" hidden="1"/>
    <cellStyle name="Comma [0] 10415" xfId="56575" hidden="1"/>
    <cellStyle name="Comma [0] 10416" xfId="27222" hidden="1"/>
    <cellStyle name="Comma [0] 10416" xfId="56609" hidden="1"/>
    <cellStyle name="Comma [0] 10417" xfId="27235" hidden="1"/>
    <cellStyle name="Comma [0] 10417" xfId="56622" hidden="1"/>
    <cellStyle name="Comma [0] 10418" xfId="27237" hidden="1"/>
    <cellStyle name="Comma [0] 10418" xfId="56624" hidden="1"/>
    <cellStyle name="Comma [0] 10419" xfId="27105" hidden="1"/>
    <cellStyle name="Comma [0] 10419" xfId="56492" hidden="1"/>
    <cellStyle name="Comma [0] 1042" xfId="6425" hidden="1"/>
    <cellStyle name="Comma [0] 1042" xfId="35813" hidden="1"/>
    <cellStyle name="Comma [0] 10420" xfId="27225" hidden="1"/>
    <cellStyle name="Comma [0] 10420" xfId="56612" hidden="1"/>
    <cellStyle name="Comma [0] 10421" xfId="27165" hidden="1"/>
    <cellStyle name="Comma [0] 10421" xfId="56552" hidden="1"/>
    <cellStyle name="Comma [0] 10422" xfId="27199" hidden="1"/>
    <cellStyle name="Comma [0] 10422" xfId="56586" hidden="1"/>
    <cellStyle name="Comma [0] 10423" xfId="27212" hidden="1"/>
    <cellStyle name="Comma [0] 10423" xfId="56599" hidden="1"/>
    <cellStyle name="Comma [0] 10424" xfId="27240" hidden="1"/>
    <cellStyle name="Comma [0] 10424" xfId="56627" hidden="1"/>
    <cellStyle name="Comma [0] 10425" xfId="27203" hidden="1"/>
    <cellStyle name="Comma [0] 10425" xfId="56590" hidden="1"/>
    <cellStyle name="Comma [0] 10426" xfId="27163" hidden="1"/>
    <cellStyle name="Comma [0] 10426" xfId="56550" hidden="1"/>
    <cellStyle name="Comma [0] 10427" xfId="27242" hidden="1"/>
    <cellStyle name="Comma [0] 10427" xfId="56629" hidden="1"/>
    <cellStyle name="Comma [0] 10428" xfId="27244" hidden="1"/>
    <cellStyle name="Comma [0] 10428" xfId="56631" hidden="1"/>
    <cellStyle name="Comma [0] 10429" xfId="27301" hidden="1"/>
    <cellStyle name="Comma [0] 10429" xfId="56688" hidden="1"/>
    <cellStyle name="Comma [0] 1043" xfId="6531" hidden="1"/>
    <cellStyle name="Comma [0] 1043" xfId="35919" hidden="1"/>
    <cellStyle name="Comma [0] 10430" xfId="27320" hidden="1"/>
    <cellStyle name="Comma [0] 10430" xfId="56707" hidden="1"/>
    <cellStyle name="Comma [0] 10431" xfId="27327" hidden="1"/>
    <cellStyle name="Comma [0] 10431" xfId="56714" hidden="1"/>
    <cellStyle name="Comma [0] 10432" xfId="27334" hidden="1"/>
    <cellStyle name="Comma [0] 10432" xfId="56721" hidden="1"/>
    <cellStyle name="Comma [0] 10433" xfId="27339" hidden="1"/>
    <cellStyle name="Comma [0] 10433" xfId="56726" hidden="1"/>
    <cellStyle name="Comma [0] 10434" xfId="27326" hidden="1"/>
    <cellStyle name="Comma [0] 10434" xfId="56713" hidden="1"/>
    <cellStyle name="Comma [0] 10435" xfId="27331" hidden="1"/>
    <cellStyle name="Comma [0] 10435" xfId="56718" hidden="1"/>
    <cellStyle name="Comma [0] 10436" xfId="27343" hidden="1"/>
    <cellStyle name="Comma [0] 10436" xfId="56730" hidden="1"/>
    <cellStyle name="Comma [0] 10437" xfId="27345" hidden="1"/>
    <cellStyle name="Comma [0] 10437" xfId="56732" hidden="1"/>
    <cellStyle name="Comma [0] 10438" xfId="27316" hidden="1"/>
    <cellStyle name="Comma [0] 10438" xfId="56703" hidden="1"/>
    <cellStyle name="Comma [0] 10439" xfId="27305" hidden="1"/>
    <cellStyle name="Comma [0] 10439" xfId="56692" hidden="1"/>
    <cellStyle name="Comma [0] 1044" xfId="6533" hidden="1"/>
    <cellStyle name="Comma [0] 1044" xfId="35921" hidden="1"/>
    <cellStyle name="Comma [0] 10440" xfId="27356" hidden="1"/>
    <cellStyle name="Comma [0] 10440" xfId="56743" hidden="1"/>
    <cellStyle name="Comma [0] 10441" xfId="27365" hidden="1"/>
    <cellStyle name="Comma [0] 10441" xfId="56752" hidden="1"/>
    <cellStyle name="Comma [0] 10442" xfId="27376" hidden="1"/>
    <cellStyle name="Comma [0] 10442" xfId="56763" hidden="1"/>
    <cellStyle name="Comma [0] 10443" xfId="27382" hidden="1"/>
    <cellStyle name="Comma [0] 10443" xfId="56769" hidden="1"/>
    <cellStyle name="Comma [0] 10444" xfId="27364" hidden="1"/>
    <cellStyle name="Comma [0] 10444" xfId="56751" hidden="1"/>
    <cellStyle name="Comma [0] 10445" xfId="27374" hidden="1"/>
    <cellStyle name="Comma [0] 10445" xfId="56761" hidden="1"/>
    <cellStyle name="Comma [0] 10446" xfId="27394" hidden="1"/>
    <cellStyle name="Comma [0] 10446" xfId="56781" hidden="1"/>
    <cellStyle name="Comma [0] 10447" xfId="27396" hidden="1"/>
    <cellStyle name="Comma [0] 10447" xfId="56783" hidden="1"/>
    <cellStyle name="Comma [0] 10448" xfId="27347" hidden="1"/>
    <cellStyle name="Comma [0] 10448" xfId="56734" hidden="1"/>
    <cellStyle name="Comma [0] 10449" xfId="27308" hidden="1"/>
    <cellStyle name="Comma [0] 10449" xfId="56695" hidden="1"/>
    <cellStyle name="Comma [0] 1045" xfId="6486" hidden="1"/>
    <cellStyle name="Comma [0] 1045" xfId="35874" hidden="1"/>
    <cellStyle name="Comma [0] 10450" xfId="27350" hidden="1"/>
    <cellStyle name="Comma [0] 10450" xfId="56737" hidden="1"/>
    <cellStyle name="Comma [0] 10451" xfId="27313" hidden="1"/>
    <cellStyle name="Comma [0] 10451" xfId="56700" hidden="1"/>
    <cellStyle name="Comma [0] 10452" xfId="27315" hidden="1"/>
    <cellStyle name="Comma [0] 10452" xfId="56702" hidden="1"/>
    <cellStyle name="Comma [0] 10453" xfId="27401" hidden="1"/>
    <cellStyle name="Comma [0] 10453" xfId="56788" hidden="1"/>
    <cellStyle name="Comma [0] 10454" xfId="27304" hidden="1"/>
    <cellStyle name="Comma [0] 10454" xfId="56691" hidden="1"/>
    <cellStyle name="Comma [0] 10455" xfId="27312" hidden="1"/>
    <cellStyle name="Comma [0] 10455" xfId="56699" hidden="1"/>
    <cellStyle name="Comma [0] 10456" xfId="27413" hidden="1"/>
    <cellStyle name="Comma [0] 10456" xfId="56800" hidden="1"/>
    <cellStyle name="Comma [0] 10457" xfId="27415" hidden="1"/>
    <cellStyle name="Comma [0] 10457" xfId="56802" hidden="1"/>
    <cellStyle name="Comma [0] 10458" xfId="27404" hidden="1"/>
    <cellStyle name="Comma [0] 10458" xfId="56791" hidden="1"/>
    <cellStyle name="Comma [0] 10459" xfId="27412" hidden="1"/>
    <cellStyle name="Comma [0] 10459" xfId="56799" hidden="1"/>
    <cellStyle name="Comma [0] 1046" xfId="6492" hidden="1"/>
    <cellStyle name="Comma [0] 1046" xfId="35880" hidden="1"/>
    <cellStyle name="Comma [0] 10460" xfId="27310" hidden="1"/>
    <cellStyle name="Comma [0] 10460" xfId="56697" hidden="1"/>
    <cellStyle name="Comma [0] 10461" xfId="27398" hidden="1"/>
    <cellStyle name="Comma [0] 10461" xfId="56785" hidden="1"/>
    <cellStyle name="Comma [0] 10462" xfId="27431" hidden="1"/>
    <cellStyle name="Comma [0] 10462" xfId="56818" hidden="1"/>
    <cellStyle name="Comma [0] 10463" xfId="27439" hidden="1"/>
    <cellStyle name="Comma [0] 10463" xfId="56826" hidden="1"/>
    <cellStyle name="Comma [0] 10464" xfId="27348" hidden="1"/>
    <cellStyle name="Comma [0] 10464" xfId="56735" hidden="1"/>
    <cellStyle name="Comma [0] 10465" xfId="27427" hidden="1"/>
    <cellStyle name="Comma [0] 10465" xfId="56814" hidden="1"/>
    <cellStyle name="Comma [0] 10466" xfId="27448" hidden="1"/>
    <cellStyle name="Comma [0] 10466" xfId="56835" hidden="1"/>
    <cellStyle name="Comma [0] 10467" xfId="27450" hidden="1"/>
    <cellStyle name="Comma [0] 10467" xfId="56837" hidden="1"/>
    <cellStyle name="Comma [0] 10468" xfId="27409" hidden="1"/>
    <cellStyle name="Comma [0] 10468" xfId="56796" hidden="1"/>
    <cellStyle name="Comma [0] 10469" xfId="27354" hidden="1"/>
    <cellStyle name="Comma [0] 10469" xfId="56741" hidden="1"/>
    <cellStyle name="Comma [0] 1047" xfId="3024" hidden="1"/>
    <cellStyle name="Comma [0] 1047" xfId="32413" hidden="1"/>
    <cellStyle name="Comma [0] 10470" xfId="27407" hidden="1"/>
    <cellStyle name="Comma [0] 10470" xfId="56794" hidden="1"/>
    <cellStyle name="Comma [0] 10471" xfId="27391" hidden="1"/>
    <cellStyle name="Comma [0] 10471" xfId="56778" hidden="1"/>
    <cellStyle name="Comma [0] 10472" xfId="27387" hidden="1"/>
    <cellStyle name="Comma [0] 10472" xfId="56774" hidden="1"/>
    <cellStyle name="Comma [0] 10473" xfId="27458" hidden="1"/>
    <cellStyle name="Comma [0] 10473" xfId="56845" hidden="1"/>
    <cellStyle name="Comma [0] 10474" xfId="27324" hidden="1"/>
    <cellStyle name="Comma [0] 10474" xfId="56711" hidden="1"/>
    <cellStyle name="Comma [0] 10475" xfId="27317" hidden="1"/>
    <cellStyle name="Comma [0] 10475" xfId="56704" hidden="1"/>
    <cellStyle name="Comma [0] 10476" xfId="27466" hidden="1"/>
    <cellStyle name="Comma [0] 10476" xfId="56853" hidden="1"/>
    <cellStyle name="Comma [0] 10477" xfId="27468" hidden="1"/>
    <cellStyle name="Comma [0] 10477" xfId="56855" hidden="1"/>
    <cellStyle name="Comma [0] 10478" xfId="27417" hidden="1"/>
    <cellStyle name="Comma [0] 10478" xfId="56804" hidden="1"/>
    <cellStyle name="Comma [0] 10479" xfId="27393" hidden="1"/>
    <cellStyle name="Comma [0] 10479" xfId="56780" hidden="1"/>
    <cellStyle name="Comma [0] 1048" xfId="6442" hidden="1"/>
    <cellStyle name="Comma [0] 1048" xfId="35830" hidden="1"/>
    <cellStyle name="Comma [0] 10480" xfId="27428" hidden="1"/>
    <cellStyle name="Comma [0] 10480" xfId="56815" hidden="1"/>
    <cellStyle name="Comma [0] 10481" xfId="27360" hidden="1"/>
    <cellStyle name="Comma [0] 10481" xfId="56747" hidden="1"/>
    <cellStyle name="Comma [0] 10482" xfId="27430" hidden="1"/>
    <cellStyle name="Comma [0] 10482" xfId="56817" hidden="1"/>
    <cellStyle name="Comma [0] 10483" xfId="27475" hidden="1"/>
    <cellStyle name="Comma [0] 10483" xfId="56862" hidden="1"/>
    <cellStyle name="Comma [0] 10484" xfId="27418" hidden="1"/>
    <cellStyle name="Comma [0] 10484" xfId="56805" hidden="1"/>
    <cellStyle name="Comma [0] 10485" xfId="27375" hidden="1"/>
    <cellStyle name="Comma [0] 10485" xfId="56762" hidden="1"/>
    <cellStyle name="Comma [0] 10486" xfId="27481" hidden="1"/>
    <cellStyle name="Comma [0] 10486" xfId="56868" hidden="1"/>
    <cellStyle name="Comma [0] 10487" xfId="27483" hidden="1"/>
    <cellStyle name="Comma [0] 10487" xfId="56870" hidden="1"/>
    <cellStyle name="Comma [0] 10488" xfId="27436" hidden="1"/>
    <cellStyle name="Comma [0] 10488" xfId="56823" hidden="1"/>
    <cellStyle name="Comma [0] 10489" xfId="27442" hidden="1"/>
    <cellStyle name="Comma [0] 10489" xfId="56829" hidden="1"/>
    <cellStyle name="Comma [0] 1049" xfId="6450" hidden="1"/>
    <cellStyle name="Comma [0] 1049" xfId="35838" hidden="1"/>
    <cellStyle name="Comma [0] 10490" xfId="27323" hidden="1"/>
    <cellStyle name="Comma [0] 10490" xfId="56710" hidden="1"/>
    <cellStyle name="Comma [0] 10491" xfId="27392" hidden="1"/>
    <cellStyle name="Comma [0] 10491" xfId="56779" hidden="1"/>
    <cellStyle name="Comma [0] 10492" xfId="27400" hidden="1"/>
    <cellStyle name="Comma [0] 10492" xfId="56787" hidden="1"/>
    <cellStyle name="Comma [0] 10493" xfId="27489" hidden="1"/>
    <cellStyle name="Comma [0] 10493" xfId="56876" hidden="1"/>
    <cellStyle name="Comma [0] 10494" xfId="27403" hidden="1"/>
    <cellStyle name="Comma [0] 10494" xfId="56790" hidden="1"/>
    <cellStyle name="Comma [0] 10495" xfId="27363" hidden="1"/>
    <cellStyle name="Comma [0] 10495" xfId="56750" hidden="1"/>
    <cellStyle name="Comma [0] 10496" xfId="27494" hidden="1"/>
    <cellStyle name="Comma [0] 10496" xfId="56881" hidden="1"/>
    <cellStyle name="Comma [0] 10497" xfId="27496" hidden="1"/>
    <cellStyle name="Comma [0] 10497" xfId="56883" hidden="1"/>
    <cellStyle name="Comma [0] 10498" xfId="27455" hidden="1"/>
    <cellStyle name="Comma [0] 10498" xfId="56842" hidden="1"/>
    <cellStyle name="Comma [0] 10499" xfId="27461" hidden="1"/>
    <cellStyle name="Comma [0] 10499" xfId="56848" hidden="1"/>
    <cellStyle name="Comma [0] 105" xfId="4662" hidden="1"/>
    <cellStyle name="Comma [0] 105" xfId="34050" hidden="1"/>
    <cellStyle name="Comma [0] 1050" xfId="6539" hidden="1"/>
    <cellStyle name="Comma [0] 1050" xfId="35927" hidden="1"/>
    <cellStyle name="Comma [0] 10500" xfId="27362" hidden="1"/>
    <cellStyle name="Comma [0] 10500" xfId="56749" hidden="1"/>
    <cellStyle name="Comma [0] 10501" xfId="27443" hidden="1"/>
    <cellStyle name="Comma [0] 10501" xfId="56830" hidden="1"/>
    <cellStyle name="Comma [0] 10502" xfId="27422" hidden="1"/>
    <cellStyle name="Comma [0] 10502" xfId="56809" hidden="1"/>
    <cellStyle name="Comma [0] 10503" xfId="27500" hidden="1"/>
    <cellStyle name="Comma [0] 10503" xfId="56887" hidden="1"/>
    <cellStyle name="Comma [0] 10504" xfId="27441" hidden="1"/>
    <cellStyle name="Comma [0] 10504" xfId="56828" hidden="1"/>
    <cellStyle name="Comma [0] 10505" xfId="27379" hidden="1"/>
    <cellStyle name="Comma [0] 10505" xfId="56766" hidden="1"/>
    <cellStyle name="Comma [0] 10506" xfId="27507" hidden="1"/>
    <cellStyle name="Comma [0] 10506" xfId="56894" hidden="1"/>
    <cellStyle name="Comma [0] 10507" xfId="27509" hidden="1"/>
    <cellStyle name="Comma [0] 10507" xfId="56896" hidden="1"/>
    <cellStyle name="Comma [0] 10508" xfId="27473" hidden="1"/>
    <cellStyle name="Comma [0] 10508" xfId="56860" hidden="1"/>
    <cellStyle name="Comma [0] 10509" xfId="27478" hidden="1"/>
    <cellStyle name="Comma [0] 10509" xfId="56865" hidden="1"/>
    <cellStyle name="Comma [0] 1051" xfId="6453" hidden="1"/>
    <cellStyle name="Comma [0] 1051" xfId="35841" hidden="1"/>
    <cellStyle name="Comma [0] 10510" xfId="27307" hidden="1"/>
    <cellStyle name="Comma [0] 10510" xfId="56694" hidden="1"/>
    <cellStyle name="Comma [0] 10511" xfId="27462" hidden="1"/>
    <cellStyle name="Comma [0] 10511" xfId="56849" hidden="1"/>
    <cellStyle name="Comma [0] 10512" xfId="27367" hidden="1"/>
    <cellStyle name="Comma [0] 10512" xfId="56754" hidden="1"/>
    <cellStyle name="Comma [0] 10513" xfId="27513" hidden="1"/>
    <cellStyle name="Comma [0] 10513" xfId="56900" hidden="1"/>
    <cellStyle name="Comma [0] 10514" xfId="27460" hidden="1"/>
    <cellStyle name="Comma [0] 10514" xfId="56847" hidden="1"/>
    <cellStyle name="Comma [0] 10515" xfId="27399" hidden="1"/>
    <cellStyle name="Comma [0] 10515" xfId="56786" hidden="1"/>
    <cellStyle name="Comma [0] 10516" xfId="27517" hidden="1"/>
    <cellStyle name="Comma [0] 10516" xfId="56904" hidden="1"/>
    <cellStyle name="Comma [0] 10517" xfId="27519" hidden="1"/>
    <cellStyle name="Comma [0] 10517" xfId="56906" hidden="1"/>
    <cellStyle name="Comma [0] 10518" xfId="27487" hidden="1"/>
    <cellStyle name="Comma [0] 10518" xfId="56874" hidden="1"/>
    <cellStyle name="Comma [0] 10519" xfId="27491" hidden="1"/>
    <cellStyle name="Comma [0] 10519" xfId="56878" hidden="1"/>
    <cellStyle name="Comma [0] 1052" xfId="6413" hidden="1"/>
    <cellStyle name="Comma [0] 1052" xfId="35801" hidden="1"/>
    <cellStyle name="Comma [0] 10520" xfId="27381" hidden="1"/>
    <cellStyle name="Comma [0] 10520" xfId="56768" hidden="1"/>
    <cellStyle name="Comma [0] 10521" xfId="27479" hidden="1"/>
    <cellStyle name="Comma [0] 10521" xfId="56866" hidden="1"/>
    <cellStyle name="Comma [0] 10522" xfId="27371" hidden="1"/>
    <cellStyle name="Comma [0] 10522" xfId="56758" hidden="1"/>
    <cellStyle name="Comma [0] 10523" xfId="27523" hidden="1"/>
    <cellStyle name="Comma [0] 10523" xfId="56910" hidden="1"/>
    <cellStyle name="Comma [0] 10524" xfId="27477" hidden="1"/>
    <cellStyle name="Comma [0] 10524" xfId="56864" hidden="1"/>
    <cellStyle name="Comma [0] 10525" xfId="27446" hidden="1"/>
    <cellStyle name="Comma [0] 10525" xfId="56833" hidden="1"/>
    <cellStyle name="Comma [0] 10526" xfId="27527" hidden="1"/>
    <cellStyle name="Comma [0] 10526" xfId="56914" hidden="1"/>
    <cellStyle name="Comma [0] 10527" xfId="27529" hidden="1"/>
    <cellStyle name="Comma [0] 10527" xfId="56916" hidden="1"/>
    <cellStyle name="Comma [0] 10528" xfId="27515" hidden="1"/>
    <cellStyle name="Comma [0] 10528" xfId="56902" hidden="1"/>
    <cellStyle name="Comma [0] 10529" xfId="27502" hidden="1"/>
    <cellStyle name="Comma [0] 10529" xfId="56889" hidden="1"/>
    <cellStyle name="Comma [0] 1053" xfId="6544" hidden="1"/>
    <cellStyle name="Comma [0] 1053" xfId="35932" hidden="1"/>
    <cellStyle name="Comma [0] 10530" xfId="27526" hidden="1"/>
    <cellStyle name="Comma [0] 10530" xfId="56913" hidden="1"/>
    <cellStyle name="Comma [0] 10531" xfId="27492" hidden="1"/>
    <cellStyle name="Comma [0] 10531" xfId="56879" hidden="1"/>
    <cellStyle name="Comma [0] 10532" xfId="27464" hidden="1"/>
    <cellStyle name="Comma [0] 10532" xfId="56851" hidden="1"/>
    <cellStyle name="Comma [0] 10533" xfId="27531" hidden="1"/>
    <cellStyle name="Comma [0] 10533" xfId="56918" hidden="1"/>
    <cellStyle name="Comma [0] 10534" xfId="27488" hidden="1"/>
    <cellStyle name="Comma [0] 10534" xfId="56875" hidden="1"/>
    <cellStyle name="Comma [0] 10535" xfId="27522" hidden="1"/>
    <cellStyle name="Comma [0] 10535" xfId="56909" hidden="1"/>
    <cellStyle name="Comma [0] 10536" xfId="27535" hidden="1"/>
    <cellStyle name="Comma [0] 10536" xfId="56922" hidden="1"/>
    <cellStyle name="Comma [0] 10537" xfId="27537" hidden="1"/>
    <cellStyle name="Comma [0] 10537" xfId="56924" hidden="1"/>
    <cellStyle name="Comma [0] 10538" xfId="27405" hidden="1"/>
    <cellStyle name="Comma [0] 10538" xfId="56792" hidden="1"/>
    <cellStyle name="Comma [0] 10539" xfId="27525" hidden="1"/>
    <cellStyle name="Comma [0] 10539" xfId="56912" hidden="1"/>
    <cellStyle name="Comma [0] 1054" xfId="6546" hidden="1"/>
    <cellStyle name="Comma [0] 1054" xfId="35934" hidden="1"/>
    <cellStyle name="Comma [0] 10540" xfId="27465" hidden="1"/>
    <cellStyle name="Comma [0] 10540" xfId="56852" hidden="1"/>
    <cellStyle name="Comma [0] 10541" xfId="27499" hidden="1"/>
    <cellStyle name="Comma [0] 10541" xfId="56886" hidden="1"/>
    <cellStyle name="Comma [0] 10542" xfId="27512" hidden="1"/>
    <cellStyle name="Comma [0] 10542" xfId="56899" hidden="1"/>
    <cellStyle name="Comma [0] 10543" xfId="27540" hidden="1"/>
    <cellStyle name="Comma [0] 10543" xfId="56927" hidden="1"/>
    <cellStyle name="Comma [0] 10544" xfId="27503" hidden="1"/>
    <cellStyle name="Comma [0] 10544" xfId="56890" hidden="1"/>
    <cellStyle name="Comma [0] 10545" xfId="27463" hidden="1"/>
    <cellStyle name="Comma [0] 10545" xfId="56850" hidden="1"/>
    <cellStyle name="Comma [0] 10546" xfId="27543" hidden="1"/>
    <cellStyle name="Comma [0] 10546" xfId="56930" hidden="1"/>
    <cellStyle name="Comma [0] 10547" xfId="27545" hidden="1"/>
    <cellStyle name="Comma [0] 10547" xfId="56932" hidden="1"/>
    <cellStyle name="Comma [0] 10548" xfId="27264" hidden="1"/>
    <cellStyle name="Comma [0] 10548" xfId="56651" hidden="1"/>
    <cellStyle name="Comma [0] 10549" xfId="27246" hidden="1"/>
    <cellStyle name="Comma [0] 10549" xfId="56633" hidden="1"/>
    <cellStyle name="Comma [0] 1055" xfId="6505" hidden="1"/>
    <cellStyle name="Comma [0] 1055" xfId="35893" hidden="1"/>
    <cellStyle name="Comma [0] 10550" xfId="27549" hidden="1"/>
    <cellStyle name="Comma [0] 10550" xfId="56936" hidden="1"/>
    <cellStyle name="Comma [0] 10551" xfId="27556" hidden="1"/>
    <cellStyle name="Comma [0] 10551" xfId="56943" hidden="1"/>
    <cellStyle name="Comma [0] 10552" xfId="27558" hidden="1"/>
    <cellStyle name="Comma [0] 10552" xfId="56945" hidden="1"/>
    <cellStyle name="Comma [0] 10553" xfId="27548" hidden="1"/>
    <cellStyle name="Comma [0] 10553" xfId="56935" hidden="1"/>
    <cellStyle name="Comma [0] 10554" xfId="27554" hidden="1"/>
    <cellStyle name="Comma [0] 10554" xfId="56941" hidden="1"/>
    <cellStyle name="Comma [0] 10555" xfId="27561" hidden="1"/>
    <cellStyle name="Comma [0] 10555" xfId="56948" hidden="1"/>
    <cellStyle name="Comma [0] 10556" xfId="27563" hidden="1"/>
    <cellStyle name="Comma [0] 10556" xfId="56950" hidden="1"/>
    <cellStyle name="Comma [0] 10557" xfId="27338" hidden="1"/>
    <cellStyle name="Comma [0] 10557" xfId="56725" hidden="1"/>
    <cellStyle name="Comma [0] 10558" xfId="27294" hidden="1"/>
    <cellStyle name="Comma [0] 10558" xfId="56681" hidden="1"/>
    <cellStyle name="Comma [0] 10559" xfId="27574" hidden="1"/>
    <cellStyle name="Comma [0] 10559" xfId="56961" hidden="1"/>
    <cellStyle name="Comma [0] 1056" xfId="6511" hidden="1"/>
    <cellStyle name="Comma [0] 1056" xfId="35899" hidden="1"/>
    <cellStyle name="Comma [0] 10560" xfId="27583" hidden="1"/>
    <cellStyle name="Comma [0] 10560" xfId="56970" hidden="1"/>
    <cellStyle name="Comma [0] 10561" xfId="27594" hidden="1"/>
    <cellStyle name="Comma [0] 10561" xfId="56981" hidden="1"/>
    <cellStyle name="Comma [0] 10562" xfId="27600" hidden="1"/>
    <cellStyle name="Comma [0] 10562" xfId="56987" hidden="1"/>
    <cellStyle name="Comma [0] 10563" xfId="27582" hidden="1"/>
    <cellStyle name="Comma [0] 10563" xfId="56969" hidden="1"/>
    <cellStyle name="Comma [0] 10564" xfId="27592" hidden="1"/>
    <cellStyle name="Comma [0] 10564" xfId="56979" hidden="1"/>
    <cellStyle name="Comma [0] 10565" xfId="27612" hidden="1"/>
    <cellStyle name="Comma [0] 10565" xfId="56999" hidden="1"/>
    <cellStyle name="Comma [0] 10566" xfId="27614" hidden="1"/>
    <cellStyle name="Comma [0] 10566" xfId="57001" hidden="1"/>
    <cellStyle name="Comma [0] 10567" xfId="27565" hidden="1"/>
    <cellStyle name="Comma [0] 10567" xfId="56952" hidden="1"/>
    <cellStyle name="Comma [0] 10568" xfId="27259" hidden="1"/>
    <cellStyle name="Comma [0] 10568" xfId="56646" hidden="1"/>
    <cellStyle name="Comma [0] 10569" xfId="27568" hidden="1"/>
    <cellStyle name="Comma [0] 10569" xfId="56955" hidden="1"/>
    <cellStyle name="Comma [0] 1057" xfId="6412" hidden="1"/>
    <cellStyle name="Comma [0] 1057" xfId="35800" hidden="1"/>
    <cellStyle name="Comma [0] 10570" xfId="27293" hidden="1"/>
    <cellStyle name="Comma [0] 10570" xfId="56680" hidden="1"/>
    <cellStyle name="Comma [0] 10571" xfId="27292" hidden="1"/>
    <cellStyle name="Comma [0] 10571" xfId="56679" hidden="1"/>
    <cellStyle name="Comma [0] 10572" xfId="27619" hidden="1"/>
    <cellStyle name="Comma [0] 10572" xfId="57006" hidden="1"/>
    <cellStyle name="Comma [0] 10573" xfId="27261" hidden="1"/>
    <cellStyle name="Comma [0] 10573" xfId="56648" hidden="1"/>
    <cellStyle name="Comma [0] 10574" xfId="27295" hidden="1"/>
    <cellStyle name="Comma [0] 10574" xfId="56682" hidden="1"/>
    <cellStyle name="Comma [0] 10575" xfId="27631" hidden="1"/>
    <cellStyle name="Comma [0] 10575" xfId="57018" hidden="1"/>
    <cellStyle name="Comma [0] 10576" xfId="27633" hidden="1"/>
    <cellStyle name="Comma [0] 10576" xfId="57020" hidden="1"/>
    <cellStyle name="Comma [0] 10577" xfId="27622" hidden="1"/>
    <cellStyle name="Comma [0] 10577" xfId="57009" hidden="1"/>
    <cellStyle name="Comma [0] 10578" xfId="27630" hidden="1"/>
    <cellStyle name="Comma [0] 10578" xfId="57017" hidden="1"/>
    <cellStyle name="Comma [0] 10579" xfId="27257" hidden="1"/>
    <cellStyle name="Comma [0] 10579" xfId="56644" hidden="1"/>
    <cellStyle name="Comma [0] 1058" xfId="6493" hidden="1"/>
    <cellStyle name="Comma [0] 1058" xfId="35881" hidden="1"/>
    <cellStyle name="Comma [0] 10580" xfId="27616" hidden="1"/>
    <cellStyle name="Comma [0] 10580" xfId="57003" hidden="1"/>
    <cellStyle name="Comma [0] 10581" xfId="27649" hidden="1"/>
    <cellStyle name="Comma [0] 10581" xfId="57036" hidden="1"/>
    <cellStyle name="Comma [0] 10582" xfId="27657" hidden="1"/>
    <cellStyle name="Comma [0] 10582" xfId="57044" hidden="1"/>
    <cellStyle name="Comma [0] 10583" xfId="27566" hidden="1"/>
    <cellStyle name="Comma [0] 10583" xfId="56953" hidden="1"/>
    <cellStyle name="Comma [0] 10584" xfId="27645" hidden="1"/>
    <cellStyle name="Comma [0] 10584" xfId="57032" hidden="1"/>
    <cellStyle name="Comma [0] 10585" xfId="27666" hidden="1"/>
    <cellStyle name="Comma [0] 10585" xfId="57053" hidden="1"/>
    <cellStyle name="Comma [0] 10586" xfId="27668" hidden="1"/>
    <cellStyle name="Comma [0] 10586" xfId="57055" hidden="1"/>
    <cellStyle name="Comma [0] 10587" xfId="27627" hidden="1"/>
    <cellStyle name="Comma [0] 10587" xfId="57014" hidden="1"/>
    <cellStyle name="Comma [0] 10588" xfId="27572" hidden="1"/>
    <cellStyle name="Comma [0] 10588" xfId="56959" hidden="1"/>
    <cellStyle name="Comma [0] 10589" xfId="27625" hidden="1"/>
    <cellStyle name="Comma [0] 10589" xfId="57012" hidden="1"/>
    <cellStyle name="Comma [0] 1059" xfId="6472" hidden="1"/>
    <cellStyle name="Comma [0] 1059" xfId="35860" hidden="1"/>
    <cellStyle name="Comma [0] 10590" xfId="27609" hidden="1"/>
    <cellStyle name="Comma [0] 10590" xfId="56996" hidden="1"/>
    <cellStyle name="Comma [0] 10591" xfId="27605" hidden="1"/>
    <cellStyle name="Comma [0] 10591" xfId="56992" hidden="1"/>
    <cellStyle name="Comma [0] 10592" xfId="27676" hidden="1"/>
    <cellStyle name="Comma [0] 10592" xfId="57063" hidden="1"/>
    <cellStyle name="Comma [0] 10593" xfId="27249" hidden="1"/>
    <cellStyle name="Comma [0] 10593" xfId="56636" hidden="1"/>
    <cellStyle name="Comma [0] 10594" xfId="27337" hidden="1"/>
    <cellStyle name="Comma [0] 10594" xfId="56724" hidden="1"/>
    <cellStyle name="Comma [0] 10595" xfId="27684" hidden="1"/>
    <cellStyle name="Comma [0] 10595" xfId="57071" hidden="1"/>
    <cellStyle name="Comma [0] 10596" xfId="27686" hidden="1"/>
    <cellStyle name="Comma [0] 10596" xfId="57073" hidden="1"/>
    <cellStyle name="Comma [0] 10597" xfId="27635" hidden="1"/>
    <cellStyle name="Comma [0] 10597" xfId="57022" hidden="1"/>
    <cellStyle name="Comma [0] 10598" xfId="27611" hidden="1"/>
    <cellStyle name="Comma [0] 10598" xfId="56998" hidden="1"/>
    <cellStyle name="Comma [0] 10599" xfId="27646" hidden="1"/>
    <cellStyle name="Comma [0] 10599" xfId="57033" hidden="1"/>
    <cellStyle name="Comma [0] 106" xfId="4740" hidden="1"/>
    <cellStyle name="Comma [0] 106" xfId="34128" hidden="1"/>
    <cellStyle name="Comma [0] 1060" xfId="6550" hidden="1"/>
    <cellStyle name="Comma [0] 1060" xfId="35938" hidden="1"/>
    <cellStyle name="Comma [0] 10600" xfId="27578" hidden="1"/>
    <cellStyle name="Comma [0] 10600" xfId="56965" hidden="1"/>
    <cellStyle name="Comma [0] 10601" xfId="27648" hidden="1"/>
    <cellStyle name="Comma [0] 10601" xfId="57035" hidden="1"/>
    <cellStyle name="Comma [0] 10602" xfId="27693" hidden="1"/>
    <cellStyle name="Comma [0] 10602" xfId="57080" hidden="1"/>
    <cellStyle name="Comma [0] 10603" xfId="27636" hidden="1"/>
    <cellStyle name="Comma [0] 10603" xfId="57023" hidden="1"/>
    <cellStyle name="Comma [0] 10604" xfId="27593" hidden="1"/>
    <cellStyle name="Comma [0] 10604" xfId="56980" hidden="1"/>
    <cellStyle name="Comma [0] 10605" xfId="27699" hidden="1"/>
    <cellStyle name="Comma [0] 10605" xfId="57086" hidden="1"/>
    <cellStyle name="Comma [0] 10606" xfId="27701" hidden="1"/>
    <cellStyle name="Comma [0] 10606" xfId="57088" hidden="1"/>
    <cellStyle name="Comma [0] 10607" xfId="27654" hidden="1"/>
    <cellStyle name="Comma [0] 10607" xfId="57041" hidden="1"/>
    <cellStyle name="Comma [0] 10608" xfId="27660" hidden="1"/>
    <cellStyle name="Comma [0] 10608" xfId="57047" hidden="1"/>
    <cellStyle name="Comma [0] 10609" xfId="27286" hidden="1"/>
    <cellStyle name="Comma [0] 10609" xfId="56673" hidden="1"/>
    <cellStyle name="Comma [0] 1061" xfId="6491" hidden="1"/>
    <cellStyle name="Comma [0] 1061" xfId="35879" hidden="1"/>
    <cellStyle name="Comma [0] 10610" xfId="27610" hidden="1"/>
    <cellStyle name="Comma [0] 10610" xfId="56997" hidden="1"/>
    <cellStyle name="Comma [0] 10611" xfId="27618" hidden="1"/>
    <cellStyle name="Comma [0] 10611" xfId="57005" hidden="1"/>
    <cellStyle name="Comma [0] 10612" xfId="27707" hidden="1"/>
    <cellStyle name="Comma [0] 10612" xfId="57094" hidden="1"/>
    <cellStyle name="Comma [0] 10613" xfId="27621" hidden="1"/>
    <cellStyle name="Comma [0] 10613" xfId="57008" hidden="1"/>
    <cellStyle name="Comma [0] 10614" xfId="27581" hidden="1"/>
    <cellStyle name="Comma [0] 10614" xfId="56968" hidden="1"/>
    <cellStyle name="Comma [0] 10615" xfId="27712" hidden="1"/>
    <cellStyle name="Comma [0] 10615" xfId="57099" hidden="1"/>
    <cellStyle name="Comma [0] 10616" xfId="27714" hidden="1"/>
    <cellStyle name="Comma [0] 10616" xfId="57101" hidden="1"/>
    <cellStyle name="Comma [0] 10617" xfId="27673" hidden="1"/>
    <cellStyle name="Comma [0] 10617" xfId="57060" hidden="1"/>
    <cellStyle name="Comma [0] 10618" xfId="27679" hidden="1"/>
    <cellStyle name="Comma [0] 10618" xfId="57066" hidden="1"/>
    <cellStyle name="Comma [0] 10619" xfId="27580" hidden="1"/>
    <cellStyle name="Comma [0] 10619" xfId="56967" hidden="1"/>
    <cellStyle name="Comma [0] 1062" xfId="6429" hidden="1"/>
    <cellStyle name="Comma [0] 1062" xfId="35817" hidden="1"/>
    <cellStyle name="Comma [0] 10620" xfId="27661" hidden="1"/>
    <cellStyle name="Comma [0] 10620" xfId="57048" hidden="1"/>
    <cellStyle name="Comma [0] 10621" xfId="27640" hidden="1"/>
    <cellStyle name="Comma [0] 10621" xfId="57027" hidden="1"/>
    <cellStyle name="Comma [0] 10622" xfId="27718" hidden="1"/>
    <cellStyle name="Comma [0] 10622" xfId="57105" hidden="1"/>
    <cellStyle name="Comma [0] 10623" xfId="27659" hidden="1"/>
    <cellStyle name="Comma [0] 10623" xfId="57046" hidden="1"/>
    <cellStyle name="Comma [0] 10624" xfId="27597" hidden="1"/>
    <cellStyle name="Comma [0] 10624" xfId="56984" hidden="1"/>
    <cellStyle name="Comma [0] 10625" xfId="27725" hidden="1"/>
    <cellStyle name="Comma [0] 10625" xfId="57112" hidden="1"/>
    <cellStyle name="Comma [0] 10626" xfId="27727" hidden="1"/>
    <cellStyle name="Comma [0] 10626" xfId="57114" hidden="1"/>
    <cellStyle name="Comma [0] 10627" xfId="27691" hidden="1"/>
    <cellStyle name="Comma [0] 10627" xfId="57078" hidden="1"/>
    <cellStyle name="Comma [0] 10628" xfId="27696" hidden="1"/>
    <cellStyle name="Comma [0] 10628" xfId="57083" hidden="1"/>
    <cellStyle name="Comma [0] 10629" xfId="27260" hidden="1"/>
    <cellStyle name="Comma [0] 10629" xfId="56647" hidden="1"/>
    <cellStyle name="Comma [0] 1063" xfId="6557" hidden="1"/>
    <cellStyle name="Comma [0] 1063" xfId="35945" hidden="1"/>
    <cellStyle name="Comma [0] 10630" xfId="27680" hidden="1"/>
    <cellStyle name="Comma [0] 10630" xfId="57067" hidden="1"/>
    <cellStyle name="Comma [0] 10631" xfId="27585" hidden="1"/>
    <cellStyle name="Comma [0] 10631" xfId="56972" hidden="1"/>
    <cellStyle name="Comma [0] 10632" xfId="27731" hidden="1"/>
    <cellStyle name="Comma [0] 10632" xfId="57118" hidden="1"/>
    <cellStyle name="Comma [0] 10633" xfId="27678" hidden="1"/>
    <cellStyle name="Comma [0] 10633" xfId="57065" hidden="1"/>
    <cellStyle name="Comma [0] 10634" xfId="27617" hidden="1"/>
    <cellStyle name="Comma [0] 10634" xfId="57004" hidden="1"/>
    <cellStyle name="Comma [0] 10635" xfId="27735" hidden="1"/>
    <cellStyle name="Comma [0] 10635" xfId="57122" hidden="1"/>
    <cellStyle name="Comma [0] 10636" xfId="27737" hidden="1"/>
    <cellStyle name="Comma [0] 10636" xfId="57124" hidden="1"/>
    <cellStyle name="Comma [0] 10637" xfId="27705" hidden="1"/>
    <cellStyle name="Comma [0] 10637" xfId="57092" hidden="1"/>
    <cellStyle name="Comma [0] 10638" xfId="27709" hidden="1"/>
    <cellStyle name="Comma [0] 10638" xfId="57096" hidden="1"/>
    <cellStyle name="Comma [0] 10639" xfId="27599" hidden="1"/>
    <cellStyle name="Comma [0] 10639" xfId="56986" hidden="1"/>
    <cellStyle name="Comma [0] 1064" xfId="6559" hidden="1"/>
    <cellStyle name="Comma [0] 1064" xfId="35947" hidden="1"/>
    <cellStyle name="Comma [0] 10640" xfId="27697" hidden="1"/>
    <cellStyle name="Comma [0] 10640" xfId="57084" hidden="1"/>
    <cellStyle name="Comma [0] 10641" xfId="27589" hidden="1"/>
    <cellStyle name="Comma [0] 10641" xfId="56976" hidden="1"/>
    <cellStyle name="Comma [0] 10642" xfId="27741" hidden="1"/>
    <cellStyle name="Comma [0] 10642" xfId="57128" hidden="1"/>
    <cellStyle name="Comma [0] 10643" xfId="27695" hidden="1"/>
    <cellStyle name="Comma [0] 10643" xfId="57082" hidden="1"/>
    <cellStyle name="Comma [0] 10644" xfId="27664" hidden="1"/>
    <cellStyle name="Comma [0] 10644" xfId="57051" hidden="1"/>
    <cellStyle name="Comma [0] 10645" xfId="27745" hidden="1"/>
    <cellStyle name="Comma [0] 10645" xfId="57132" hidden="1"/>
    <cellStyle name="Comma [0] 10646" xfId="27747" hidden="1"/>
    <cellStyle name="Comma [0] 10646" xfId="57134" hidden="1"/>
    <cellStyle name="Comma [0] 10647" xfId="27733" hidden="1"/>
    <cellStyle name="Comma [0] 10647" xfId="57120" hidden="1"/>
    <cellStyle name="Comma [0] 10648" xfId="27720" hidden="1"/>
    <cellStyle name="Comma [0] 10648" xfId="57107" hidden="1"/>
    <cellStyle name="Comma [0] 10649" xfId="27744" hidden="1"/>
    <cellStyle name="Comma [0] 10649" xfId="57131" hidden="1"/>
    <cellStyle name="Comma [0] 1065" xfId="6523" hidden="1"/>
    <cellStyle name="Comma [0] 1065" xfId="35911" hidden="1"/>
    <cellStyle name="Comma [0] 10650" xfId="27710" hidden="1"/>
    <cellStyle name="Comma [0] 10650" xfId="57097" hidden="1"/>
    <cellStyle name="Comma [0] 10651" xfId="27682" hidden="1"/>
    <cellStyle name="Comma [0] 10651" xfId="57069" hidden="1"/>
    <cellStyle name="Comma [0] 10652" xfId="27749" hidden="1"/>
    <cellStyle name="Comma [0] 10652" xfId="57136" hidden="1"/>
    <cellStyle name="Comma [0] 10653" xfId="27706" hidden="1"/>
    <cellStyle name="Comma [0] 10653" xfId="57093" hidden="1"/>
    <cellStyle name="Comma [0] 10654" xfId="27740" hidden="1"/>
    <cellStyle name="Comma [0] 10654" xfId="57127" hidden="1"/>
    <cellStyle name="Comma [0] 10655" xfId="27753" hidden="1"/>
    <cellStyle name="Comma [0] 10655" xfId="57140" hidden="1"/>
    <cellStyle name="Comma [0] 10656" xfId="27755" hidden="1"/>
    <cellStyle name="Comma [0] 10656" xfId="57142" hidden="1"/>
    <cellStyle name="Comma [0] 10657" xfId="27623" hidden="1"/>
    <cellStyle name="Comma [0] 10657" xfId="57010" hidden="1"/>
    <cellStyle name="Comma [0] 10658" xfId="27743" hidden="1"/>
    <cellStyle name="Comma [0] 10658" xfId="57130" hidden="1"/>
    <cellStyle name="Comma [0] 10659" xfId="27683" hidden="1"/>
    <cellStyle name="Comma [0] 10659" xfId="57070" hidden="1"/>
    <cellStyle name="Comma [0] 1066" xfId="6528" hidden="1"/>
    <cellStyle name="Comma [0] 1066" xfId="35916" hidden="1"/>
    <cellStyle name="Comma [0] 10660" xfId="27717" hidden="1"/>
    <cellStyle name="Comma [0] 10660" xfId="57104" hidden="1"/>
    <cellStyle name="Comma [0] 10661" xfId="27730" hidden="1"/>
    <cellStyle name="Comma [0] 10661" xfId="57117" hidden="1"/>
    <cellStyle name="Comma [0] 10662" xfId="27758" hidden="1"/>
    <cellStyle name="Comma [0] 10662" xfId="57145" hidden="1"/>
    <cellStyle name="Comma [0] 10663" xfId="27721" hidden="1"/>
    <cellStyle name="Comma [0] 10663" xfId="57108" hidden="1"/>
    <cellStyle name="Comma [0] 10664" xfId="27681" hidden="1"/>
    <cellStyle name="Comma [0] 10664" xfId="57068" hidden="1"/>
    <cellStyle name="Comma [0] 10665" xfId="27760" hidden="1"/>
    <cellStyle name="Comma [0] 10665" xfId="57147" hidden="1"/>
    <cellStyle name="Comma [0] 10666" xfId="27762" hidden="1"/>
    <cellStyle name="Comma [0] 10666" xfId="57149" hidden="1"/>
    <cellStyle name="Comma [0] 10667" xfId="27274" hidden="1"/>
    <cellStyle name="Comma [0] 10667" xfId="56661" hidden="1"/>
    <cellStyle name="Comma [0] 10668" xfId="27271" hidden="1"/>
    <cellStyle name="Comma [0] 10668" xfId="56658" hidden="1"/>
    <cellStyle name="Comma [0] 10669" xfId="27768" hidden="1"/>
    <cellStyle name="Comma [0] 10669" xfId="57155" hidden="1"/>
    <cellStyle name="Comma [0] 1067" xfId="2989" hidden="1"/>
    <cellStyle name="Comma [0] 1067" xfId="32378" hidden="1"/>
    <cellStyle name="Comma [0] 10670" xfId="27774" hidden="1"/>
    <cellStyle name="Comma [0] 10670" xfId="57161" hidden="1"/>
    <cellStyle name="Comma [0] 10671" xfId="27776" hidden="1"/>
    <cellStyle name="Comma [0] 10671" xfId="57163" hidden="1"/>
    <cellStyle name="Comma [0] 10672" xfId="27767" hidden="1"/>
    <cellStyle name="Comma [0] 10672" xfId="57154" hidden="1"/>
    <cellStyle name="Comma [0] 10673" xfId="27772" hidden="1"/>
    <cellStyle name="Comma [0] 10673" xfId="57159" hidden="1"/>
    <cellStyle name="Comma [0] 10674" xfId="27778" hidden="1"/>
    <cellStyle name="Comma [0] 10674" xfId="57165" hidden="1"/>
    <cellStyle name="Comma [0] 10675" xfId="27780" hidden="1"/>
    <cellStyle name="Comma [0] 10675" xfId="57167" hidden="1"/>
    <cellStyle name="Comma [0] 10676" xfId="27297" hidden="1"/>
    <cellStyle name="Comma [0] 10676" xfId="56684" hidden="1"/>
    <cellStyle name="Comma [0] 10677" xfId="27299" hidden="1"/>
    <cellStyle name="Comma [0] 10677" xfId="56686" hidden="1"/>
    <cellStyle name="Comma [0] 10678" xfId="27791" hidden="1"/>
    <cellStyle name="Comma [0] 10678" xfId="57178" hidden="1"/>
    <cellStyle name="Comma [0] 10679" xfId="27800" hidden="1"/>
    <cellStyle name="Comma [0] 10679" xfId="57187" hidden="1"/>
    <cellStyle name="Comma [0] 1068" xfId="6512" hidden="1"/>
    <cellStyle name="Comma [0] 1068" xfId="35900" hidden="1"/>
    <cellStyle name="Comma [0] 10680" xfId="27811" hidden="1"/>
    <cellStyle name="Comma [0] 10680" xfId="57198" hidden="1"/>
    <cellStyle name="Comma [0] 10681" xfId="27817" hidden="1"/>
    <cellStyle name="Comma [0] 10681" xfId="57204" hidden="1"/>
    <cellStyle name="Comma [0] 10682" xfId="27799" hidden="1"/>
    <cellStyle name="Comma [0] 10682" xfId="57186" hidden="1"/>
    <cellStyle name="Comma [0] 10683" xfId="27809" hidden="1"/>
    <cellStyle name="Comma [0] 10683" xfId="57196" hidden="1"/>
    <cellStyle name="Comma [0] 10684" xfId="27829" hidden="1"/>
    <cellStyle name="Comma [0] 10684" xfId="57216" hidden="1"/>
    <cellStyle name="Comma [0] 10685" xfId="27831" hidden="1"/>
    <cellStyle name="Comma [0] 10685" xfId="57218" hidden="1"/>
    <cellStyle name="Comma [0] 10686" xfId="27782" hidden="1"/>
    <cellStyle name="Comma [0] 10686" xfId="57169" hidden="1"/>
    <cellStyle name="Comma [0] 10687" xfId="27279" hidden="1"/>
    <cellStyle name="Comma [0] 10687" xfId="56666" hidden="1"/>
    <cellStyle name="Comma [0] 10688" xfId="27785" hidden="1"/>
    <cellStyle name="Comma [0] 10688" xfId="57172" hidden="1"/>
    <cellStyle name="Comma [0] 10689" xfId="27284" hidden="1"/>
    <cellStyle name="Comma [0] 10689" xfId="56671" hidden="1"/>
    <cellStyle name="Comma [0] 1069" xfId="6417" hidden="1"/>
    <cellStyle name="Comma [0] 1069" xfId="35805" hidden="1"/>
    <cellStyle name="Comma [0] 10690" xfId="27268" hidden="1"/>
    <cellStyle name="Comma [0] 10690" xfId="56655" hidden="1"/>
    <cellStyle name="Comma [0] 10691" xfId="27836" hidden="1"/>
    <cellStyle name="Comma [0] 10691" xfId="57223" hidden="1"/>
    <cellStyle name="Comma [0] 10692" xfId="27277" hidden="1"/>
    <cellStyle name="Comma [0] 10692" xfId="56664" hidden="1"/>
    <cellStyle name="Comma [0] 10693" xfId="27298" hidden="1"/>
    <cellStyle name="Comma [0] 10693" xfId="56685" hidden="1"/>
    <cellStyle name="Comma [0] 10694" xfId="27848" hidden="1"/>
    <cellStyle name="Comma [0] 10694" xfId="57235" hidden="1"/>
    <cellStyle name="Comma [0] 10695" xfId="27850" hidden="1"/>
    <cellStyle name="Comma [0] 10695" xfId="57237" hidden="1"/>
    <cellStyle name="Comma [0] 10696" xfId="27839" hidden="1"/>
    <cellStyle name="Comma [0] 10696" xfId="57226" hidden="1"/>
    <cellStyle name="Comma [0] 10697" xfId="27847" hidden="1"/>
    <cellStyle name="Comma [0] 10697" xfId="57234" hidden="1"/>
    <cellStyle name="Comma [0] 10698" xfId="27281" hidden="1"/>
    <cellStyle name="Comma [0] 10698" xfId="56668" hidden="1"/>
    <cellStyle name="Comma [0] 10699" xfId="27833" hidden="1"/>
    <cellStyle name="Comma [0] 10699" xfId="57220" hidden="1"/>
    <cellStyle name="Comma [0] 107" xfId="4681" hidden="1"/>
    <cellStyle name="Comma [0] 107" xfId="34069" hidden="1"/>
    <cellStyle name="Comma [0] 1070" xfId="6563" hidden="1"/>
    <cellStyle name="Comma [0] 1070" xfId="35951" hidden="1"/>
    <cellStyle name="Comma [0] 10700" xfId="27866" hidden="1"/>
    <cellStyle name="Comma [0] 10700" xfId="57253" hidden="1"/>
    <cellStyle name="Comma [0] 10701" xfId="27874" hidden="1"/>
    <cellStyle name="Comma [0] 10701" xfId="57261" hidden="1"/>
    <cellStyle name="Comma [0] 10702" xfId="27783" hidden="1"/>
    <cellStyle name="Comma [0] 10702" xfId="57170" hidden="1"/>
    <cellStyle name="Comma [0] 10703" xfId="27862" hidden="1"/>
    <cellStyle name="Comma [0] 10703" xfId="57249" hidden="1"/>
    <cellStyle name="Comma [0] 10704" xfId="27883" hidden="1"/>
    <cellStyle name="Comma [0] 10704" xfId="57270" hidden="1"/>
    <cellStyle name="Comma [0] 10705" xfId="27885" hidden="1"/>
    <cellStyle name="Comma [0] 10705" xfId="57272" hidden="1"/>
    <cellStyle name="Comma [0] 10706" xfId="27844" hidden="1"/>
    <cellStyle name="Comma [0] 10706" xfId="57231" hidden="1"/>
    <cellStyle name="Comma [0] 10707" xfId="27789" hidden="1"/>
    <cellStyle name="Comma [0] 10707" xfId="57176" hidden="1"/>
    <cellStyle name="Comma [0] 10708" xfId="27842" hidden="1"/>
    <cellStyle name="Comma [0] 10708" xfId="57229" hidden="1"/>
    <cellStyle name="Comma [0] 10709" xfId="27826" hidden="1"/>
    <cellStyle name="Comma [0] 10709" xfId="57213" hidden="1"/>
    <cellStyle name="Comma [0] 1071" xfId="6510" hidden="1"/>
    <cellStyle name="Comma [0] 1071" xfId="35898" hidden="1"/>
    <cellStyle name="Comma [0] 10710" xfId="27822" hidden="1"/>
    <cellStyle name="Comma [0] 10710" xfId="57209" hidden="1"/>
    <cellStyle name="Comma [0] 10711" xfId="27893" hidden="1"/>
    <cellStyle name="Comma [0] 10711" xfId="57280" hidden="1"/>
    <cellStyle name="Comma [0] 10712" xfId="27765" hidden="1"/>
    <cellStyle name="Comma [0] 10712" xfId="57152" hidden="1"/>
    <cellStyle name="Comma [0] 10713" xfId="27247" hidden="1"/>
    <cellStyle name="Comma [0] 10713" xfId="56634" hidden="1"/>
    <cellStyle name="Comma [0] 10714" xfId="27901" hidden="1"/>
    <cellStyle name="Comma [0] 10714" xfId="57288" hidden="1"/>
    <cellStyle name="Comma [0] 10715" xfId="27903" hidden="1"/>
    <cellStyle name="Comma [0] 10715" xfId="57290" hidden="1"/>
    <cellStyle name="Comma [0] 10716" xfId="27852" hidden="1"/>
    <cellStyle name="Comma [0] 10716" xfId="57239" hidden="1"/>
    <cellStyle name="Comma [0] 10717" xfId="27828" hidden="1"/>
    <cellStyle name="Comma [0] 10717" xfId="57215" hidden="1"/>
    <cellStyle name="Comma [0] 10718" xfId="27863" hidden="1"/>
    <cellStyle name="Comma [0] 10718" xfId="57250" hidden="1"/>
    <cellStyle name="Comma [0] 10719" xfId="27795" hidden="1"/>
    <cellStyle name="Comma [0] 10719" xfId="57182" hidden="1"/>
    <cellStyle name="Comma [0] 1072" xfId="6449" hidden="1"/>
    <cellStyle name="Comma [0] 1072" xfId="35837" hidden="1"/>
    <cellStyle name="Comma [0] 10720" xfId="27865" hidden="1"/>
    <cellStyle name="Comma [0] 10720" xfId="57252" hidden="1"/>
    <cellStyle name="Comma [0] 10721" xfId="27910" hidden="1"/>
    <cellStyle name="Comma [0] 10721" xfId="57297" hidden="1"/>
    <cellStyle name="Comma [0] 10722" xfId="27853" hidden="1"/>
    <cellStyle name="Comma [0] 10722" xfId="57240" hidden="1"/>
    <cellStyle name="Comma [0] 10723" xfId="27810" hidden="1"/>
    <cellStyle name="Comma [0] 10723" xfId="57197" hidden="1"/>
    <cellStyle name="Comma [0] 10724" xfId="27916" hidden="1"/>
    <cellStyle name="Comma [0] 10724" xfId="57303" hidden="1"/>
    <cellStyle name="Comma [0] 10725" xfId="27918" hidden="1"/>
    <cellStyle name="Comma [0] 10725" xfId="57305" hidden="1"/>
    <cellStyle name="Comma [0] 10726" xfId="27871" hidden="1"/>
    <cellStyle name="Comma [0] 10726" xfId="57258" hidden="1"/>
    <cellStyle name="Comma [0] 10727" xfId="27877" hidden="1"/>
    <cellStyle name="Comma [0] 10727" xfId="57264" hidden="1"/>
    <cellStyle name="Comma [0] 10728" xfId="27764" hidden="1"/>
    <cellStyle name="Comma [0] 10728" xfId="57151" hidden="1"/>
    <cellStyle name="Comma [0] 10729" xfId="27827" hidden="1"/>
    <cellStyle name="Comma [0] 10729" xfId="57214" hidden="1"/>
    <cellStyle name="Comma [0] 1073" xfId="6567" hidden="1"/>
    <cellStyle name="Comma [0] 1073" xfId="35955" hidden="1"/>
    <cellStyle name="Comma [0] 10730" xfId="27835" hidden="1"/>
    <cellStyle name="Comma [0] 10730" xfId="57222" hidden="1"/>
    <cellStyle name="Comma [0] 10731" xfId="27924" hidden="1"/>
    <cellStyle name="Comma [0] 10731" xfId="57311" hidden="1"/>
    <cellStyle name="Comma [0] 10732" xfId="27838" hidden="1"/>
    <cellStyle name="Comma [0] 10732" xfId="57225" hidden="1"/>
    <cellStyle name="Comma [0] 10733" xfId="27798" hidden="1"/>
    <cellStyle name="Comma [0] 10733" xfId="57185" hidden="1"/>
    <cellStyle name="Comma [0] 10734" xfId="27929" hidden="1"/>
    <cellStyle name="Comma [0] 10734" xfId="57316" hidden="1"/>
    <cellStyle name="Comma [0] 10735" xfId="27931" hidden="1"/>
    <cellStyle name="Comma [0] 10735" xfId="57318" hidden="1"/>
    <cellStyle name="Comma [0] 10736" xfId="27890" hidden="1"/>
    <cellStyle name="Comma [0] 10736" xfId="57277" hidden="1"/>
    <cellStyle name="Comma [0] 10737" xfId="27896" hidden="1"/>
    <cellStyle name="Comma [0] 10737" xfId="57283" hidden="1"/>
    <cellStyle name="Comma [0] 10738" xfId="27797" hidden="1"/>
    <cellStyle name="Comma [0] 10738" xfId="57184" hidden="1"/>
    <cellStyle name="Comma [0] 10739" xfId="27878" hidden="1"/>
    <cellStyle name="Comma [0] 10739" xfId="57265" hidden="1"/>
    <cellStyle name="Comma [0] 1074" xfId="6569" hidden="1"/>
    <cellStyle name="Comma [0] 1074" xfId="35957" hidden="1"/>
    <cellStyle name="Comma [0] 10740" xfId="27857" hidden="1"/>
    <cellStyle name="Comma [0] 10740" xfId="57244" hidden="1"/>
    <cellStyle name="Comma [0] 10741" xfId="27935" hidden="1"/>
    <cellStyle name="Comma [0] 10741" xfId="57322" hidden="1"/>
    <cellStyle name="Comma [0] 10742" xfId="27876" hidden="1"/>
    <cellStyle name="Comma [0] 10742" xfId="57263" hidden="1"/>
    <cellStyle name="Comma [0] 10743" xfId="27814" hidden="1"/>
    <cellStyle name="Comma [0] 10743" xfId="57201" hidden="1"/>
    <cellStyle name="Comma [0] 10744" xfId="27942" hidden="1"/>
    <cellStyle name="Comma [0] 10744" xfId="57329" hidden="1"/>
    <cellStyle name="Comma [0] 10745" xfId="27944" hidden="1"/>
    <cellStyle name="Comma [0] 10745" xfId="57331" hidden="1"/>
    <cellStyle name="Comma [0] 10746" xfId="27908" hidden="1"/>
    <cellStyle name="Comma [0] 10746" xfId="57295" hidden="1"/>
    <cellStyle name="Comma [0] 10747" xfId="27913" hidden="1"/>
    <cellStyle name="Comma [0] 10747" xfId="57300" hidden="1"/>
    <cellStyle name="Comma [0] 10748" xfId="27278" hidden="1"/>
    <cellStyle name="Comma [0] 10748" xfId="56665" hidden="1"/>
    <cellStyle name="Comma [0] 10749" xfId="27897" hidden="1"/>
    <cellStyle name="Comma [0] 10749" xfId="57284" hidden="1"/>
    <cellStyle name="Comma [0] 1075" xfId="6537" hidden="1"/>
    <cellStyle name="Comma [0] 1075" xfId="35925" hidden="1"/>
    <cellStyle name="Comma [0] 10750" xfId="27802" hidden="1"/>
    <cellStyle name="Comma [0] 10750" xfId="57189" hidden="1"/>
    <cellStyle name="Comma [0] 10751" xfId="27948" hidden="1"/>
    <cellStyle name="Comma [0] 10751" xfId="57335" hidden="1"/>
    <cellStyle name="Comma [0] 10752" xfId="27895" hidden="1"/>
    <cellStyle name="Comma [0] 10752" xfId="57282" hidden="1"/>
    <cellStyle name="Comma [0] 10753" xfId="27834" hidden="1"/>
    <cellStyle name="Comma [0] 10753" xfId="57221" hidden="1"/>
    <cellStyle name="Comma [0] 10754" xfId="27952" hidden="1"/>
    <cellStyle name="Comma [0] 10754" xfId="57339" hidden="1"/>
    <cellStyle name="Comma [0] 10755" xfId="27954" hidden="1"/>
    <cellStyle name="Comma [0] 10755" xfId="57341" hidden="1"/>
    <cellStyle name="Comma [0] 10756" xfId="27922" hidden="1"/>
    <cellStyle name="Comma [0] 10756" xfId="57309" hidden="1"/>
    <cellStyle name="Comma [0] 10757" xfId="27926" hidden="1"/>
    <cellStyle name="Comma [0] 10757" xfId="57313" hidden="1"/>
    <cellStyle name="Comma [0] 10758" xfId="27816" hidden="1"/>
    <cellStyle name="Comma [0] 10758" xfId="57203" hidden="1"/>
    <cellStyle name="Comma [0] 10759" xfId="27914" hidden="1"/>
    <cellStyle name="Comma [0] 10759" xfId="57301" hidden="1"/>
    <cellStyle name="Comma [0] 1076" xfId="6541" hidden="1"/>
    <cellStyle name="Comma [0] 1076" xfId="35929" hidden="1"/>
    <cellStyle name="Comma [0] 10760" xfId="27806" hidden="1"/>
    <cellStyle name="Comma [0] 10760" xfId="57193" hidden="1"/>
    <cellStyle name="Comma [0] 10761" xfId="27958" hidden="1"/>
    <cellStyle name="Comma [0] 10761" xfId="57345" hidden="1"/>
    <cellStyle name="Comma [0] 10762" xfId="27912" hidden="1"/>
    <cellStyle name="Comma [0] 10762" xfId="57299" hidden="1"/>
    <cellStyle name="Comma [0] 10763" xfId="27881" hidden="1"/>
    <cellStyle name="Comma [0] 10763" xfId="57268" hidden="1"/>
    <cellStyle name="Comma [0] 10764" xfId="27962" hidden="1"/>
    <cellStyle name="Comma [0] 10764" xfId="57349" hidden="1"/>
    <cellStyle name="Comma [0] 10765" xfId="27964" hidden="1"/>
    <cellStyle name="Comma [0] 10765" xfId="57351" hidden="1"/>
    <cellStyle name="Comma [0] 10766" xfId="27950" hidden="1"/>
    <cellStyle name="Comma [0] 10766" xfId="57337" hidden="1"/>
    <cellStyle name="Comma [0] 10767" xfId="27937" hidden="1"/>
    <cellStyle name="Comma [0] 10767" xfId="57324" hidden="1"/>
    <cellStyle name="Comma [0] 10768" xfId="27961" hidden="1"/>
    <cellStyle name="Comma [0] 10768" xfId="57348" hidden="1"/>
    <cellStyle name="Comma [0] 10769" xfId="27927" hidden="1"/>
    <cellStyle name="Comma [0] 10769" xfId="57314" hidden="1"/>
    <cellStyle name="Comma [0] 1077" xfId="6431" hidden="1"/>
    <cellStyle name="Comma [0] 1077" xfId="35819" hidden="1"/>
    <cellStyle name="Comma [0] 10770" xfId="27899" hidden="1"/>
    <cellStyle name="Comma [0] 10770" xfId="57286" hidden="1"/>
    <cellStyle name="Comma [0] 10771" xfId="27966" hidden="1"/>
    <cellStyle name="Comma [0] 10771" xfId="57353" hidden="1"/>
    <cellStyle name="Comma [0] 10772" xfId="27923" hidden="1"/>
    <cellStyle name="Comma [0] 10772" xfId="57310" hidden="1"/>
    <cellStyle name="Comma [0] 10773" xfId="27957" hidden="1"/>
    <cellStyle name="Comma [0] 10773" xfId="57344" hidden="1"/>
    <cellStyle name="Comma [0] 10774" xfId="27970" hidden="1"/>
    <cellStyle name="Comma [0] 10774" xfId="57357" hidden="1"/>
    <cellStyle name="Comma [0] 10775" xfId="27972" hidden="1"/>
    <cellStyle name="Comma [0] 10775" xfId="57359" hidden="1"/>
    <cellStyle name="Comma [0] 10776" xfId="27840" hidden="1"/>
    <cellStyle name="Comma [0] 10776" xfId="57227" hidden="1"/>
    <cellStyle name="Comma [0] 10777" xfId="27960" hidden="1"/>
    <cellStyle name="Comma [0] 10777" xfId="57347" hidden="1"/>
    <cellStyle name="Comma [0] 10778" xfId="27900" hidden="1"/>
    <cellStyle name="Comma [0] 10778" xfId="57287" hidden="1"/>
    <cellStyle name="Comma [0] 10779" xfId="27934" hidden="1"/>
    <cellStyle name="Comma [0] 10779" xfId="57321" hidden="1"/>
    <cellStyle name="Comma [0] 1078" xfId="6529" hidden="1"/>
    <cellStyle name="Comma [0] 1078" xfId="35917" hidden="1"/>
    <cellStyle name="Comma [0] 10780" xfId="27947" hidden="1"/>
    <cellStyle name="Comma [0] 10780" xfId="57334" hidden="1"/>
    <cellStyle name="Comma [0] 10781" xfId="27975" hidden="1"/>
    <cellStyle name="Comma [0] 10781" xfId="57362" hidden="1"/>
    <cellStyle name="Comma [0] 10782" xfId="27938" hidden="1"/>
    <cellStyle name="Comma [0] 10782" xfId="57325" hidden="1"/>
    <cellStyle name="Comma [0] 10783" xfId="27898" hidden="1"/>
    <cellStyle name="Comma [0] 10783" xfId="57285" hidden="1"/>
    <cellStyle name="Comma [0] 10784" xfId="27977" hidden="1"/>
    <cellStyle name="Comma [0] 10784" xfId="57364" hidden="1"/>
    <cellStyle name="Comma [0] 10785" xfId="27979" hidden="1"/>
    <cellStyle name="Comma [0] 10785" xfId="57366" hidden="1"/>
    <cellStyle name="Comma [0] 10786" xfId="27332" hidden="1"/>
    <cellStyle name="Comma [0] 10786" xfId="56719" hidden="1"/>
    <cellStyle name="Comma [0] 10787" xfId="27288" hidden="1"/>
    <cellStyle name="Comma [0] 10787" xfId="56675" hidden="1"/>
    <cellStyle name="Comma [0] 10788" xfId="27985" hidden="1"/>
    <cellStyle name="Comma [0] 10788" xfId="57372" hidden="1"/>
    <cellStyle name="Comma [0] 10789" xfId="27991" hidden="1"/>
    <cellStyle name="Comma [0] 10789" xfId="57378" hidden="1"/>
    <cellStyle name="Comma [0] 1079" xfId="6421" hidden="1"/>
    <cellStyle name="Comma [0] 1079" xfId="35809" hidden="1"/>
    <cellStyle name="Comma [0] 10790" xfId="27993" hidden="1"/>
    <cellStyle name="Comma [0] 10790" xfId="57380" hidden="1"/>
    <cellStyle name="Comma [0] 10791" xfId="27984" hidden="1"/>
    <cellStyle name="Comma [0] 10791" xfId="57371" hidden="1"/>
    <cellStyle name="Comma [0] 10792" xfId="27989" hidden="1"/>
    <cellStyle name="Comma [0] 10792" xfId="57376" hidden="1"/>
    <cellStyle name="Comma [0] 10793" xfId="27995" hidden="1"/>
    <cellStyle name="Comma [0] 10793" xfId="57382" hidden="1"/>
    <cellStyle name="Comma [0] 10794" xfId="27997" hidden="1"/>
    <cellStyle name="Comma [0] 10794" xfId="57384" hidden="1"/>
    <cellStyle name="Comma [0] 10795" xfId="27289" hidden="1"/>
    <cellStyle name="Comma [0] 10795" xfId="56676" hidden="1"/>
    <cellStyle name="Comma [0] 10796" xfId="27267" hidden="1"/>
    <cellStyle name="Comma [0] 10796" xfId="56654" hidden="1"/>
    <cellStyle name="Comma [0] 10797" xfId="28008" hidden="1"/>
    <cellStyle name="Comma [0] 10797" xfId="57395" hidden="1"/>
    <cellStyle name="Comma [0] 10798" xfId="28017" hidden="1"/>
    <cellStyle name="Comma [0] 10798" xfId="57404" hidden="1"/>
    <cellStyle name="Comma [0] 10799" xfId="28028" hidden="1"/>
    <cellStyle name="Comma [0] 10799" xfId="57415" hidden="1"/>
    <cellStyle name="Comma [0] 108" xfId="4619" hidden="1"/>
    <cellStyle name="Comma [0] 108" xfId="34007" hidden="1"/>
    <cellStyle name="Comma [0] 1080" xfId="6573" hidden="1"/>
    <cellStyle name="Comma [0] 1080" xfId="35961" hidden="1"/>
    <cellStyle name="Comma [0] 10800" xfId="28034" hidden="1"/>
    <cellStyle name="Comma [0] 10800" xfId="57421" hidden="1"/>
    <cellStyle name="Comma [0] 10801" xfId="28016" hidden="1"/>
    <cellStyle name="Comma [0] 10801" xfId="57403" hidden="1"/>
    <cellStyle name="Comma [0] 10802" xfId="28026" hidden="1"/>
    <cellStyle name="Comma [0] 10802" xfId="57413" hidden="1"/>
    <cellStyle name="Comma [0] 10803" xfId="28046" hidden="1"/>
    <cellStyle name="Comma [0] 10803" xfId="57433" hidden="1"/>
    <cellStyle name="Comma [0] 10804" xfId="28048" hidden="1"/>
    <cellStyle name="Comma [0] 10804" xfId="57435" hidden="1"/>
    <cellStyle name="Comma [0] 10805" xfId="27999" hidden="1"/>
    <cellStyle name="Comma [0] 10805" xfId="57386" hidden="1"/>
    <cellStyle name="Comma [0] 10806" xfId="27255" hidden="1"/>
    <cellStyle name="Comma [0] 10806" xfId="56642" hidden="1"/>
    <cellStyle name="Comma [0] 10807" xfId="28002" hidden="1"/>
    <cellStyle name="Comma [0] 10807" xfId="57389" hidden="1"/>
    <cellStyle name="Comma [0] 10808" xfId="27266" hidden="1"/>
    <cellStyle name="Comma [0] 10808" xfId="56653" hidden="1"/>
    <cellStyle name="Comma [0] 10809" xfId="27265" hidden="1"/>
    <cellStyle name="Comma [0] 10809" xfId="56652" hidden="1"/>
    <cellStyle name="Comma [0] 1081" xfId="6527" hidden="1"/>
    <cellStyle name="Comma [0] 1081" xfId="35915" hidden="1"/>
    <cellStyle name="Comma [0] 10810" xfId="28053" hidden="1"/>
    <cellStyle name="Comma [0] 10810" xfId="57440" hidden="1"/>
    <cellStyle name="Comma [0] 10811" xfId="27341" hidden="1"/>
    <cellStyle name="Comma [0] 10811" xfId="56728" hidden="1"/>
    <cellStyle name="Comma [0] 10812" xfId="27542" hidden="1"/>
    <cellStyle name="Comma [0] 10812" xfId="56929" hidden="1"/>
    <cellStyle name="Comma [0] 10813" xfId="28065" hidden="1"/>
    <cellStyle name="Comma [0] 10813" xfId="57452" hidden="1"/>
    <cellStyle name="Comma [0] 10814" xfId="28067" hidden="1"/>
    <cellStyle name="Comma [0] 10814" xfId="57454" hidden="1"/>
    <cellStyle name="Comma [0] 10815" xfId="28056" hidden="1"/>
    <cellStyle name="Comma [0] 10815" xfId="57443" hidden="1"/>
    <cellStyle name="Comma [0] 10816" xfId="28064" hidden="1"/>
    <cellStyle name="Comma [0] 10816" xfId="57451" hidden="1"/>
    <cellStyle name="Comma [0] 10817" xfId="27551" hidden="1"/>
    <cellStyle name="Comma [0] 10817" xfId="56938" hidden="1"/>
    <cellStyle name="Comma [0] 10818" xfId="28050" hidden="1"/>
    <cellStyle name="Comma [0] 10818" xfId="57437" hidden="1"/>
    <cellStyle name="Comma [0] 10819" xfId="28083" hidden="1"/>
    <cellStyle name="Comma [0] 10819" xfId="57470" hidden="1"/>
    <cellStyle name="Comma [0] 1082" xfId="6496" hidden="1"/>
    <cellStyle name="Comma [0] 1082" xfId="35884" hidden="1"/>
    <cellStyle name="Comma [0] 10820" xfId="28091" hidden="1"/>
    <cellStyle name="Comma [0] 10820" xfId="57478" hidden="1"/>
    <cellStyle name="Comma [0] 10821" xfId="28000" hidden="1"/>
    <cellStyle name="Comma [0] 10821" xfId="57387" hidden="1"/>
    <cellStyle name="Comma [0] 10822" xfId="28079" hidden="1"/>
    <cellStyle name="Comma [0] 10822" xfId="57466" hidden="1"/>
    <cellStyle name="Comma [0] 10823" xfId="28100" hidden="1"/>
    <cellStyle name="Comma [0] 10823" xfId="57487" hidden="1"/>
    <cellStyle name="Comma [0] 10824" xfId="28102" hidden="1"/>
    <cellStyle name="Comma [0] 10824" xfId="57489" hidden="1"/>
    <cellStyle name="Comma [0] 10825" xfId="28061" hidden="1"/>
    <cellStyle name="Comma [0] 10825" xfId="57448" hidden="1"/>
    <cellStyle name="Comma [0] 10826" xfId="28006" hidden="1"/>
    <cellStyle name="Comma [0] 10826" xfId="57393" hidden="1"/>
    <cellStyle name="Comma [0] 10827" xfId="28059" hidden="1"/>
    <cellStyle name="Comma [0] 10827" xfId="57446" hidden="1"/>
    <cellStyle name="Comma [0] 10828" xfId="28043" hidden="1"/>
    <cellStyle name="Comma [0] 10828" xfId="57430" hidden="1"/>
    <cellStyle name="Comma [0] 10829" xfId="28039" hidden="1"/>
    <cellStyle name="Comma [0] 10829" xfId="57426" hidden="1"/>
    <cellStyle name="Comma [0] 1083" xfId="6577" hidden="1"/>
    <cellStyle name="Comma [0] 1083" xfId="35965" hidden="1"/>
    <cellStyle name="Comma [0] 10830" xfId="28110" hidden="1"/>
    <cellStyle name="Comma [0] 10830" xfId="57497" hidden="1"/>
    <cellStyle name="Comma [0] 10831" xfId="27982" hidden="1"/>
    <cellStyle name="Comma [0] 10831" xfId="57369" hidden="1"/>
    <cellStyle name="Comma [0] 10832" xfId="27290" hidden="1"/>
    <cellStyle name="Comma [0] 10832" xfId="56677" hidden="1"/>
    <cellStyle name="Comma [0] 10833" xfId="28118" hidden="1"/>
    <cellStyle name="Comma [0] 10833" xfId="57505" hidden="1"/>
    <cellStyle name="Comma [0] 10834" xfId="28120" hidden="1"/>
    <cellStyle name="Comma [0] 10834" xfId="57507" hidden="1"/>
    <cellStyle name="Comma [0] 10835" xfId="28069" hidden="1"/>
    <cellStyle name="Comma [0] 10835" xfId="57456" hidden="1"/>
    <cellStyle name="Comma [0] 10836" xfId="28045" hidden="1"/>
    <cellStyle name="Comma [0] 10836" xfId="57432" hidden="1"/>
    <cellStyle name="Comma [0] 10837" xfId="28080" hidden="1"/>
    <cellStyle name="Comma [0] 10837" xfId="57467" hidden="1"/>
    <cellStyle name="Comma [0] 10838" xfId="28012" hidden="1"/>
    <cellStyle name="Comma [0] 10838" xfId="57399" hidden="1"/>
    <cellStyle name="Comma [0] 10839" xfId="28082" hidden="1"/>
    <cellStyle name="Comma [0] 10839" xfId="57469" hidden="1"/>
    <cellStyle name="Comma [0] 1084" xfId="6579" hidden="1"/>
    <cellStyle name="Comma [0] 1084" xfId="35967" hidden="1"/>
    <cellStyle name="Comma [0] 10840" xfId="28127" hidden="1"/>
    <cellStyle name="Comma [0] 10840" xfId="57514" hidden="1"/>
    <cellStyle name="Comma [0] 10841" xfId="28070" hidden="1"/>
    <cellStyle name="Comma [0] 10841" xfId="57457" hidden="1"/>
    <cellStyle name="Comma [0] 10842" xfId="28027" hidden="1"/>
    <cellStyle name="Comma [0] 10842" xfId="57414" hidden="1"/>
    <cellStyle name="Comma [0] 10843" xfId="28133" hidden="1"/>
    <cellStyle name="Comma [0] 10843" xfId="57520" hidden="1"/>
    <cellStyle name="Comma [0] 10844" xfId="28135" hidden="1"/>
    <cellStyle name="Comma [0] 10844" xfId="57522" hidden="1"/>
    <cellStyle name="Comma [0] 10845" xfId="28088" hidden="1"/>
    <cellStyle name="Comma [0] 10845" xfId="57475" hidden="1"/>
    <cellStyle name="Comma [0] 10846" xfId="28094" hidden="1"/>
    <cellStyle name="Comma [0] 10846" xfId="57481" hidden="1"/>
    <cellStyle name="Comma [0] 10847" xfId="27981" hidden="1"/>
    <cellStyle name="Comma [0] 10847" xfId="57368" hidden="1"/>
    <cellStyle name="Comma [0] 10848" xfId="28044" hidden="1"/>
    <cellStyle name="Comma [0] 10848" xfId="57431" hidden="1"/>
    <cellStyle name="Comma [0] 10849" xfId="28052" hidden="1"/>
    <cellStyle name="Comma [0] 10849" xfId="57439" hidden="1"/>
    <cellStyle name="Comma [0] 1085" xfId="6565" hidden="1"/>
    <cellStyle name="Comma [0] 1085" xfId="35953" hidden="1"/>
    <cellStyle name="Comma [0] 10850" xfId="28141" hidden="1"/>
    <cellStyle name="Comma [0] 10850" xfId="57528" hidden="1"/>
    <cellStyle name="Comma [0] 10851" xfId="28055" hidden="1"/>
    <cellStyle name="Comma [0] 10851" xfId="57442" hidden="1"/>
    <cellStyle name="Comma [0] 10852" xfId="28015" hidden="1"/>
    <cellStyle name="Comma [0] 10852" xfId="57402" hidden="1"/>
    <cellStyle name="Comma [0] 10853" xfId="28146" hidden="1"/>
    <cellStyle name="Comma [0] 10853" xfId="57533" hidden="1"/>
    <cellStyle name="Comma [0] 10854" xfId="28148" hidden="1"/>
    <cellStyle name="Comma [0] 10854" xfId="57535" hidden="1"/>
    <cellStyle name="Comma [0] 10855" xfId="28107" hidden="1"/>
    <cellStyle name="Comma [0] 10855" xfId="57494" hidden="1"/>
    <cellStyle name="Comma [0] 10856" xfId="28113" hidden="1"/>
    <cellStyle name="Comma [0] 10856" xfId="57500" hidden="1"/>
    <cellStyle name="Comma [0] 10857" xfId="28014" hidden="1"/>
    <cellStyle name="Comma [0] 10857" xfId="57401" hidden="1"/>
    <cellStyle name="Comma [0] 10858" xfId="28095" hidden="1"/>
    <cellStyle name="Comma [0] 10858" xfId="57482" hidden="1"/>
    <cellStyle name="Comma [0] 10859" xfId="28074" hidden="1"/>
    <cellStyle name="Comma [0] 10859" xfId="57461" hidden="1"/>
    <cellStyle name="Comma [0] 1086" xfId="6552" hidden="1"/>
    <cellStyle name="Comma [0] 1086" xfId="35940" hidden="1"/>
    <cellStyle name="Comma [0] 10860" xfId="28152" hidden="1"/>
    <cellStyle name="Comma [0] 10860" xfId="57539" hidden="1"/>
    <cellStyle name="Comma [0] 10861" xfId="28093" hidden="1"/>
    <cellStyle name="Comma [0] 10861" xfId="57480" hidden="1"/>
    <cellStyle name="Comma [0] 10862" xfId="28031" hidden="1"/>
    <cellStyle name="Comma [0] 10862" xfId="57418" hidden="1"/>
    <cellStyle name="Comma [0] 10863" xfId="28159" hidden="1"/>
    <cellStyle name="Comma [0] 10863" xfId="57546" hidden="1"/>
    <cellStyle name="Comma [0] 10864" xfId="28161" hidden="1"/>
    <cellStyle name="Comma [0] 10864" xfId="57548" hidden="1"/>
    <cellStyle name="Comma [0] 10865" xfId="28125" hidden="1"/>
    <cellStyle name="Comma [0] 10865" xfId="57512" hidden="1"/>
    <cellStyle name="Comma [0] 10866" xfId="28130" hidden="1"/>
    <cellStyle name="Comma [0] 10866" xfId="57517" hidden="1"/>
    <cellStyle name="Comma [0] 10867" xfId="27560" hidden="1"/>
    <cellStyle name="Comma [0] 10867" xfId="56947" hidden="1"/>
    <cellStyle name="Comma [0] 10868" xfId="28114" hidden="1"/>
    <cellStyle name="Comma [0] 10868" xfId="57501" hidden="1"/>
    <cellStyle name="Comma [0] 10869" xfId="28019" hidden="1"/>
    <cellStyle name="Comma [0] 10869" xfId="57406" hidden="1"/>
    <cellStyle name="Comma [0] 1087" xfId="6576" hidden="1"/>
    <cellStyle name="Comma [0] 1087" xfId="35964" hidden="1"/>
    <cellStyle name="Comma [0] 10870" xfId="28165" hidden="1"/>
    <cellStyle name="Comma [0] 10870" xfId="57552" hidden="1"/>
    <cellStyle name="Comma [0] 10871" xfId="28112" hidden="1"/>
    <cellStyle name="Comma [0] 10871" xfId="57499" hidden="1"/>
    <cellStyle name="Comma [0] 10872" xfId="28051" hidden="1"/>
    <cellStyle name="Comma [0] 10872" xfId="57438" hidden="1"/>
    <cellStyle name="Comma [0] 10873" xfId="28169" hidden="1"/>
    <cellStyle name="Comma [0] 10873" xfId="57556" hidden="1"/>
    <cellStyle name="Comma [0] 10874" xfId="28171" hidden="1"/>
    <cellStyle name="Comma [0] 10874" xfId="57558" hidden="1"/>
    <cellStyle name="Comma [0] 10875" xfId="28139" hidden="1"/>
    <cellStyle name="Comma [0] 10875" xfId="57526" hidden="1"/>
    <cellStyle name="Comma [0] 10876" xfId="28143" hidden="1"/>
    <cellStyle name="Comma [0] 10876" xfId="57530" hidden="1"/>
    <cellStyle name="Comma [0] 10877" xfId="28033" hidden="1"/>
    <cellStyle name="Comma [0] 10877" xfId="57420" hidden="1"/>
    <cellStyle name="Comma [0] 10878" xfId="28131" hidden="1"/>
    <cellStyle name="Comma [0] 10878" xfId="57518" hidden="1"/>
    <cellStyle name="Comma [0] 10879" xfId="28023" hidden="1"/>
    <cellStyle name="Comma [0] 10879" xfId="57410" hidden="1"/>
    <cellStyle name="Comma [0] 1088" xfId="6542" hidden="1"/>
    <cellStyle name="Comma [0] 1088" xfId="35930" hidden="1"/>
    <cellStyle name="Comma [0] 10880" xfId="28175" hidden="1"/>
    <cellStyle name="Comma [0] 10880" xfId="57562" hidden="1"/>
    <cellStyle name="Comma [0] 10881" xfId="28129" hidden="1"/>
    <cellStyle name="Comma [0] 10881" xfId="57516" hidden="1"/>
    <cellStyle name="Comma [0] 10882" xfId="28098" hidden="1"/>
    <cellStyle name="Comma [0] 10882" xfId="57485" hidden="1"/>
    <cellStyle name="Comma [0] 10883" xfId="28179" hidden="1"/>
    <cellStyle name="Comma [0] 10883" xfId="57566" hidden="1"/>
    <cellStyle name="Comma [0] 10884" xfId="28181" hidden="1"/>
    <cellStyle name="Comma [0] 10884" xfId="57568" hidden="1"/>
    <cellStyle name="Comma [0] 10885" xfId="28167" hidden="1"/>
    <cellStyle name="Comma [0] 10885" xfId="57554" hidden="1"/>
    <cellStyle name="Comma [0] 10886" xfId="28154" hidden="1"/>
    <cellStyle name="Comma [0] 10886" xfId="57541" hidden="1"/>
    <cellStyle name="Comma [0] 10887" xfId="28178" hidden="1"/>
    <cellStyle name="Comma [0] 10887" xfId="57565" hidden="1"/>
    <cellStyle name="Comma [0] 10888" xfId="28144" hidden="1"/>
    <cellStyle name="Comma [0] 10888" xfId="57531" hidden="1"/>
    <cellStyle name="Comma [0] 10889" xfId="28116" hidden="1"/>
    <cellStyle name="Comma [0] 10889" xfId="57503" hidden="1"/>
    <cellStyle name="Comma [0] 1089" xfId="6514" hidden="1"/>
    <cellStyle name="Comma [0] 1089" xfId="35902" hidden="1"/>
    <cellStyle name="Comma [0] 10890" xfId="28183" hidden="1"/>
    <cellStyle name="Comma [0] 10890" xfId="57570" hidden="1"/>
    <cellStyle name="Comma [0] 10891" xfId="28140" hidden="1"/>
    <cellStyle name="Comma [0] 10891" xfId="57527" hidden="1"/>
    <cellStyle name="Comma [0] 10892" xfId="28174" hidden="1"/>
    <cellStyle name="Comma [0] 10892" xfId="57561" hidden="1"/>
    <cellStyle name="Comma [0] 10893" xfId="28187" hidden="1"/>
    <cellStyle name="Comma [0] 10893" xfId="57574" hidden="1"/>
    <cellStyle name="Comma [0] 10894" xfId="28189" hidden="1"/>
    <cellStyle name="Comma [0] 10894" xfId="57576" hidden="1"/>
    <cellStyle name="Comma [0] 10895" xfId="28057" hidden="1"/>
    <cellStyle name="Comma [0] 10895" xfId="57444" hidden="1"/>
    <cellStyle name="Comma [0] 10896" xfId="28177" hidden="1"/>
    <cellStyle name="Comma [0] 10896" xfId="57564" hidden="1"/>
    <cellStyle name="Comma [0] 10897" xfId="28117" hidden="1"/>
    <cellStyle name="Comma [0] 10897" xfId="57504" hidden="1"/>
    <cellStyle name="Comma [0] 10898" xfId="28151" hidden="1"/>
    <cellStyle name="Comma [0] 10898" xfId="57538" hidden="1"/>
    <cellStyle name="Comma [0] 10899" xfId="28164" hidden="1"/>
    <cellStyle name="Comma [0] 10899" xfId="57551" hidden="1"/>
    <cellStyle name="Comma [0] 109" xfId="4747" hidden="1"/>
    <cellStyle name="Comma [0] 109" xfId="34135" hidden="1"/>
    <cellStyle name="Comma [0] 1090" xfId="6581" hidden="1"/>
    <cellStyle name="Comma [0] 1090" xfId="35969" hidden="1"/>
    <cellStyle name="Comma [0] 10900" xfId="28192" hidden="1"/>
    <cellStyle name="Comma [0] 10900" xfId="57579" hidden="1"/>
    <cellStyle name="Comma [0] 10901" xfId="28155" hidden="1"/>
    <cellStyle name="Comma [0] 10901" xfId="57542" hidden="1"/>
    <cellStyle name="Comma [0] 10902" xfId="28115" hidden="1"/>
    <cellStyle name="Comma [0] 10902" xfId="57502" hidden="1"/>
    <cellStyle name="Comma [0] 10903" xfId="28194" hidden="1"/>
    <cellStyle name="Comma [0] 10903" xfId="57581" hidden="1"/>
    <cellStyle name="Comma [0] 10904" xfId="28196" hidden="1"/>
    <cellStyle name="Comma [0] 10904" xfId="57583" hidden="1"/>
    <cellStyle name="Comma [0] 10905" xfId="28243" hidden="1"/>
    <cellStyle name="Comma [0] 10905" xfId="57630" hidden="1"/>
    <cellStyle name="Comma [0] 10906" xfId="28263" hidden="1"/>
    <cellStyle name="Comma [0] 10906" xfId="57650" hidden="1"/>
    <cellStyle name="Comma [0] 10907" xfId="28270" hidden="1"/>
    <cellStyle name="Comma [0] 10907" xfId="57657" hidden="1"/>
    <cellStyle name="Comma [0] 10908" xfId="28278" hidden="1"/>
    <cellStyle name="Comma [0] 10908" xfId="57665" hidden="1"/>
    <cellStyle name="Comma [0] 10909" xfId="28281" hidden="1"/>
    <cellStyle name="Comma [0] 10909" xfId="57668" hidden="1"/>
    <cellStyle name="Comma [0] 1091" xfId="6538" hidden="1"/>
    <cellStyle name="Comma [0] 1091" xfId="35926" hidden="1"/>
    <cellStyle name="Comma [0] 10910" xfId="28269" hidden="1"/>
    <cellStyle name="Comma [0] 10910" xfId="57656" hidden="1"/>
    <cellStyle name="Comma [0] 10911" xfId="28276" hidden="1"/>
    <cellStyle name="Comma [0] 10911" xfId="57663" hidden="1"/>
    <cellStyle name="Comma [0] 10912" xfId="28283" hidden="1"/>
    <cellStyle name="Comma [0] 10912" xfId="57670" hidden="1"/>
    <cellStyle name="Comma [0] 10913" xfId="28285" hidden="1"/>
    <cellStyle name="Comma [0] 10913" xfId="57672" hidden="1"/>
    <cellStyle name="Comma [0] 10914" xfId="28259" hidden="1"/>
    <cellStyle name="Comma [0] 10914" xfId="57646" hidden="1"/>
    <cellStyle name="Comma [0] 10915" xfId="28247" hidden="1"/>
    <cellStyle name="Comma [0] 10915" xfId="57634" hidden="1"/>
    <cellStyle name="Comma [0] 10916" xfId="28296" hidden="1"/>
    <cellStyle name="Comma [0] 10916" xfId="57683" hidden="1"/>
    <cellStyle name="Comma [0] 10917" xfId="28305" hidden="1"/>
    <cellStyle name="Comma [0] 10917" xfId="57692" hidden="1"/>
    <cellStyle name="Comma [0] 10918" xfId="28316" hidden="1"/>
    <cellStyle name="Comma [0] 10918" xfId="57703" hidden="1"/>
    <cellStyle name="Comma [0] 10919" xfId="28322" hidden="1"/>
    <cellStyle name="Comma [0] 10919" xfId="57709" hidden="1"/>
    <cellStyle name="Comma [0] 1092" xfId="6572" hidden="1"/>
    <cellStyle name="Comma [0] 1092" xfId="35960" hidden="1"/>
    <cellStyle name="Comma [0] 10920" xfId="28304" hidden="1"/>
    <cellStyle name="Comma [0] 10920" xfId="57691" hidden="1"/>
    <cellStyle name="Comma [0] 10921" xfId="28314" hidden="1"/>
    <cellStyle name="Comma [0] 10921" xfId="57701" hidden="1"/>
    <cellStyle name="Comma [0] 10922" xfId="28334" hidden="1"/>
    <cellStyle name="Comma [0] 10922" xfId="57721" hidden="1"/>
    <cellStyle name="Comma [0] 10923" xfId="28336" hidden="1"/>
    <cellStyle name="Comma [0] 10923" xfId="57723" hidden="1"/>
    <cellStyle name="Comma [0] 10924" xfId="28287" hidden="1"/>
    <cellStyle name="Comma [0] 10924" xfId="57674" hidden="1"/>
    <cellStyle name="Comma [0] 10925" xfId="28250" hidden="1"/>
    <cellStyle name="Comma [0] 10925" xfId="57637" hidden="1"/>
    <cellStyle name="Comma [0] 10926" xfId="28290" hidden="1"/>
    <cellStyle name="Comma [0] 10926" xfId="57677" hidden="1"/>
    <cellStyle name="Comma [0] 10927" xfId="28256" hidden="1"/>
    <cellStyle name="Comma [0] 10927" xfId="57643" hidden="1"/>
    <cellStyle name="Comma [0] 10928" xfId="28258" hidden="1"/>
    <cellStyle name="Comma [0] 10928" xfId="57645" hidden="1"/>
    <cellStyle name="Comma [0] 10929" xfId="28341" hidden="1"/>
    <cellStyle name="Comma [0] 10929" xfId="57728" hidden="1"/>
    <cellStyle name="Comma [0] 1093" xfId="6585" hidden="1"/>
    <cellStyle name="Comma [0] 1093" xfId="35973" hidden="1"/>
    <cellStyle name="Comma [0] 10930" xfId="28246" hidden="1"/>
    <cellStyle name="Comma [0] 10930" xfId="57633" hidden="1"/>
    <cellStyle name="Comma [0] 10931" xfId="28254" hidden="1"/>
    <cellStyle name="Comma [0] 10931" xfId="57641" hidden="1"/>
    <cellStyle name="Comma [0] 10932" xfId="28353" hidden="1"/>
    <cellStyle name="Comma [0] 10932" xfId="57740" hidden="1"/>
    <cellStyle name="Comma [0] 10933" xfId="28355" hidden="1"/>
    <cellStyle name="Comma [0] 10933" xfId="57742" hidden="1"/>
    <cellStyle name="Comma [0] 10934" xfId="28344" hidden="1"/>
    <cellStyle name="Comma [0] 10934" xfId="57731" hidden="1"/>
    <cellStyle name="Comma [0] 10935" xfId="28352" hidden="1"/>
    <cellStyle name="Comma [0] 10935" xfId="57739" hidden="1"/>
    <cellStyle name="Comma [0] 10936" xfId="28252" hidden="1"/>
    <cellStyle name="Comma [0] 10936" xfId="57639" hidden="1"/>
    <cellStyle name="Comma [0] 10937" xfId="28338" hidden="1"/>
    <cellStyle name="Comma [0] 10937" xfId="57725" hidden="1"/>
    <cellStyle name="Comma [0] 10938" xfId="28371" hidden="1"/>
    <cellStyle name="Comma [0] 10938" xfId="57758" hidden="1"/>
    <cellStyle name="Comma [0] 10939" xfId="28379" hidden="1"/>
    <cellStyle name="Comma [0] 10939" xfId="57766" hidden="1"/>
    <cellStyle name="Comma [0] 1094" xfId="6587" hidden="1"/>
    <cellStyle name="Comma [0] 1094" xfId="35975" hidden="1"/>
    <cellStyle name="Comma [0] 10940" xfId="28288" hidden="1"/>
    <cellStyle name="Comma [0] 10940" xfId="57675" hidden="1"/>
    <cellStyle name="Comma [0] 10941" xfId="28367" hidden="1"/>
    <cellStyle name="Comma [0] 10941" xfId="57754" hidden="1"/>
    <cellStyle name="Comma [0] 10942" xfId="28388" hidden="1"/>
    <cellStyle name="Comma [0] 10942" xfId="57775" hidden="1"/>
    <cellStyle name="Comma [0] 10943" xfId="28390" hidden="1"/>
    <cellStyle name="Comma [0] 10943" xfId="57777" hidden="1"/>
    <cellStyle name="Comma [0] 10944" xfId="28349" hidden="1"/>
    <cellStyle name="Comma [0] 10944" xfId="57736" hidden="1"/>
    <cellStyle name="Comma [0] 10945" xfId="28294" hidden="1"/>
    <cellStyle name="Comma [0] 10945" xfId="57681" hidden="1"/>
    <cellStyle name="Comma [0] 10946" xfId="28347" hidden="1"/>
    <cellStyle name="Comma [0] 10946" xfId="57734" hidden="1"/>
    <cellStyle name="Comma [0] 10947" xfId="28331" hidden="1"/>
    <cellStyle name="Comma [0] 10947" xfId="57718" hidden="1"/>
    <cellStyle name="Comma [0] 10948" xfId="28327" hidden="1"/>
    <cellStyle name="Comma [0] 10948" xfId="57714" hidden="1"/>
    <cellStyle name="Comma [0] 10949" xfId="28398" hidden="1"/>
    <cellStyle name="Comma [0] 10949" xfId="57785" hidden="1"/>
    <cellStyle name="Comma [0] 1095" xfId="6455" hidden="1"/>
    <cellStyle name="Comma [0] 1095" xfId="35843" hidden="1"/>
    <cellStyle name="Comma [0] 10950" xfId="28267" hidden="1"/>
    <cellStyle name="Comma [0] 10950" xfId="57654" hidden="1"/>
    <cellStyle name="Comma [0] 10951" xfId="28260" hidden="1"/>
    <cellStyle name="Comma [0] 10951" xfId="57647" hidden="1"/>
    <cellStyle name="Comma [0] 10952" xfId="28406" hidden="1"/>
    <cellStyle name="Comma [0] 10952" xfId="57793" hidden="1"/>
    <cellStyle name="Comma [0] 10953" xfId="28408" hidden="1"/>
    <cellStyle name="Comma [0] 10953" xfId="57795" hidden="1"/>
    <cellStyle name="Comma [0] 10954" xfId="28357" hidden="1"/>
    <cellStyle name="Comma [0] 10954" xfId="57744" hidden="1"/>
    <cellStyle name="Comma [0] 10955" xfId="28333" hidden="1"/>
    <cellStyle name="Comma [0] 10955" xfId="57720" hidden="1"/>
    <cellStyle name="Comma [0] 10956" xfId="28368" hidden="1"/>
    <cellStyle name="Comma [0] 10956" xfId="57755" hidden="1"/>
    <cellStyle name="Comma [0] 10957" xfId="28300" hidden="1"/>
    <cellStyle name="Comma [0] 10957" xfId="57687" hidden="1"/>
    <cellStyle name="Comma [0] 10958" xfId="28370" hidden="1"/>
    <cellStyle name="Comma [0] 10958" xfId="57757" hidden="1"/>
    <cellStyle name="Comma [0] 10959" xfId="28415" hidden="1"/>
    <cellStyle name="Comma [0] 10959" xfId="57802" hidden="1"/>
    <cellStyle name="Comma [0] 1096" xfId="6575" hidden="1"/>
    <cellStyle name="Comma [0] 1096" xfId="35963" hidden="1"/>
    <cellStyle name="Comma [0] 10960" xfId="28358" hidden="1"/>
    <cellStyle name="Comma [0] 10960" xfId="57745" hidden="1"/>
    <cellStyle name="Comma [0] 10961" xfId="28315" hidden="1"/>
    <cellStyle name="Comma [0] 10961" xfId="57702" hidden="1"/>
    <cellStyle name="Comma [0] 10962" xfId="28421" hidden="1"/>
    <cellStyle name="Comma [0] 10962" xfId="57808" hidden="1"/>
    <cellStyle name="Comma [0] 10963" xfId="28423" hidden="1"/>
    <cellStyle name="Comma [0] 10963" xfId="57810" hidden="1"/>
    <cellStyle name="Comma [0] 10964" xfId="28376" hidden="1"/>
    <cellStyle name="Comma [0] 10964" xfId="57763" hidden="1"/>
    <cellStyle name="Comma [0] 10965" xfId="28382" hidden="1"/>
    <cellStyle name="Comma [0] 10965" xfId="57769" hidden="1"/>
    <cellStyle name="Comma [0] 10966" xfId="28266" hidden="1"/>
    <cellStyle name="Comma [0] 10966" xfId="57653" hidden="1"/>
    <cellStyle name="Comma [0] 10967" xfId="28332" hidden="1"/>
    <cellStyle name="Comma [0] 10967" xfId="57719" hidden="1"/>
    <cellStyle name="Comma [0] 10968" xfId="28340" hidden="1"/>
    <cellStyle name="Comma [0] 10968" xfId="57727" hidden="1"/>
    <cellStyle name="Comma [0] 10969" xfId="28429" hidden="1"/>
    <cellStyle name="Comma [0] 10969" xfId="57816" hidden="1"/>
    <cellStyle name="Comma [0] 1097" xfId="6515" hidden="1"/>
    <cellStyle name="Comma [0] 1097" xfId="35903" hidden="1"/>
    <cellStyle name="Comma [0] 10970" xfId="28343" hidden="1"/>
    <cellStyle name="Comma [0] 10970" xfId="57730" hidden="1"/>
    <cellStyle name="Comma [0] 10971" xfId="28303" hidden="1"/>
    <cellStyle name="Comma [0] 10971" xfId="57690" hidden="1"/>
    <cellStyle name="Comma [0] 10972" xfId="28434" hidden="1"/>
    <cellStyle name="Comma [0] 10972" xfId="57821" hidden="1"/>
    <cellStyle name="Comma [0] 10973" xfId="28436" hidden="1"/>
    <cellStyle name="Comma [0] 10973" xfId="57823" hidden="1"/>
    <cellStyle name="Comma [0] 10974" xfId="28395" hidden="1"/>
    <cellStyle name="Comma [0] 10974" xfId="57782" hidden="1"/>
    <cellStyle name="Comma [0] 10975" xfId="28401" hidden="1"/>
    <cellStyle name="Comma [0] 10975" xfId="57788" hidden="1"/>
    <cellStyle name="Comma [0] 10976" xfId="28302" hidden="1"/>
    <cellStyle name="Comma [0] 10976" xfId="57689" hidden="1"/>
    <cellStyle name="Comma [0] 10977" xfId="28383" hidden="1"/>
    <cellStyle name="Comma [0] 10977" xfId="57770" hidden="1"/>
    <cellStyle name="Comma [0] 10978" xfId="28362" hidden="1"/>
    <cellStyle name="Comma [0] 10978" xfId="57749" hidden="1"/>
    <cellStyle name="Comma [0] 10979" xfId="28440" hidden="1"/>
    <cellStyle name="Comma [0] 10979" xfId="57827" hidden="1"/>
    <cellStyle name="Comma [0] 1098" xfId="6549" hidden="1"/>
    <cellStyle name="Comma [0] 1098" xfId="35937" hidden="1"/>
    <cellStyle name="Comma [0] 10980" xfId="28381" hidden="1"/>
    <cellStyle name="Comma [0] 10980" xfId="57768" hidden="1"/>
    <cellStyle name="Comma [0] 10981" xfId="28319" hidden="1"/>
    <cellStyle name="Comma [0] 10981" xfId="57706" hidden="1"/>
    <cellStyle name="Comma [0] 10982" xfId="28447" hidden="1"/>
    <cellStyle name="Comma [0] 10982" xfId="57834" hidden="1"/>
    <cellStyle name="Comma [0] 10983" xfId="28449" hidden="1"/>
    <cellStyle name="Comma [0] 10983" xfId="57836" hidden="1"/>
    <cellStyle name="Comma [0] 10984" xfId="28413" hidden="1"/>
    <cellStyle name="Comma [0] 10984" xfId="57800" hidden="1"/>
    <cellStyle name="Comma [0] 10985" xfId="28418" hidden="1"/>
    <cellStyle name="Comma [0] 10985" xfId="57805" hidden="1"/>
    <cellStyle name="Comma [0] 10986" xfId="28249" hidden="1"/>
    <cellStyle name="Comma [0] 10986" xfId="57636" hidden="1"/>
    <cellStyle name="Comma [0] 10987" xfId="28402" hidden="1"/>
    <cellStyle name="Comma [0] 10987" xfId="57789" hidden="1"/>
    <cellStyle name="Comma [0] 10988" xfId="28307" hidden="1"/>
    <cellStyle name="Comma [0] 10988" xfId="57694" hidden="1"/>
    <cellStyle name="Comma [0] 10989" xfId="28453" hidden="1"/>
    <cellStyle name="Comma [0] 10989" xfId="57840" hidden="1"/>
    <cellStyle name="Comma [0] 1099" xfId="6562" hidden="1"/>
    <cellStyle name="Comma [0] 1099" xfId="35950" hidden="1"/>
    <cellStyle name="Comma [0] 10990" xfId="28400" hidden="1"/>
    <cellStyle name="Comma [0] 10990" xfId="57787" hidden="1"/>
    <cellStyle name="Comma [0] 10991" xfId="28339" hidden="1"/>
    <cellStyle name="Comma [0] 10991" xfId="57726" hidden="1"/>
    <cellStyle name="Comma [0] 10992" xfId="28457" hidden="1"/>
    <cellStyle name="Comma [0] 10992" xfId="57844" hidden="1"/>
    <cellStyle name="Comma [0] 10993" xfId="28459" hidden="1"/>
    <cellStyle name="Comma [0] 10993" xfId="57846" hidden="1"/>
    <cellStyle name="Comma [0] 10994" xfId="28427" hidden="1"/>
    <cellStyle name="Comma [0] 10994" xfId="57814" hidden="1"/>
    <cellStyle name="Comma [0] 10995" xfId="28431" hidden="1"/>
    <cellStyle name="Comma [0] 10995" xfId="57818" hidden="1"/>
    <cellStyle name="Comma [0] 10996" xfId="28321" hidden="1"/>
    <cellStyle name="Comma [0] 10996" xfId="57708" hidden="1"/>
    <cellStyle name="Comma [0] 10997" xfId="28419" hidden="1"/>
    <cellStyle name="Comma [0] 10997" xfId="57806" hidden="1"/>
    <cellStyle name="Comma [0] 10998" xfId="28311" hidden="1"/>
    <cellStyle name="Comma [0] 10998" xfId="57698" hidden="1"/>
    <cellStyle name="Comma [0] 10999" xfId="28463" hidden="1"/>
    <cellStyle name="Comma [0] 10999" xfId="57850" hidden="1"/>
    <cellStyle name="Comma [0] 11" xfId="127" hidden="1"/>
    <cellStyle name="Comma [0] 11" xfId="292" hidden="1"/>
    <cellStyle name="Comma [0] 11" xfId="252" hidden="1"/>
    <cellStyle name="Comma [0] 11" xfId="88" hidden="1"/>
    <cellStyle name="Comma [0] 11" xfId="475" hidden="1"/>
    <cellStyle name="Comma [0] 11" xfId="640" hidden="1"/>
    <cellStyle name="Comma [0] 11" xfId="600" hidden="1"/>
    <cellStyle name="Comma [0] 11" xfId="436" hidden="1"/>
    <cellStyle name="Comma [0] 11" xfId="813" hidden="1"/>
    <cellStyle name="Comma [0] 11" xfId="978" hidden="1"/>
    <cellStyle name="Comma [0] 11" xfId="938" hidden="1"/>
    <cellStyle name="Comma [0] 11" xfId="774" hidden="1"/>
    <cellStyle name="Comma [0] 11" xfId="1155" hidden="1"/>
    <cellStyle name="Comma [0] 11" xfId="1320" hidden="1"/>
    <cellStyle name="Comma [0] 11" xfId="1280" hidden="1"/>
    <cellStyle name="Comma [0] 11" xfId="1116" hidden="1"/>
    <cellStyle name="Comma [0] 11" xfId="1483" hidden="1"/>
    <cellStyle name="Comma [0] 11" xfId="1648" hidden="1"/>
    <cellStyle name="Comma [0] 11" xfId="1608" hidden="1"/>
    <cellStyle name="Comma [0] 11" xfId="1444" hidden="1"/>
    <cellStyle name="Comma [0] 11" xfId="1811" hidden="1"/>
    <cellStyle name="Comma [0] 11" xfId="1976" hidden="1"/>
    <cellStyle name="Comma [0] 11" xfId="1936" hidden="1"/>
    <cellStyle name="Comma [0] 11" xfId="1772" hidden="1"/>
    <cellStyle name="Comma [0] 11" xfId="2142" hidden="1"/>
    <cellStyle name="Comma [0] 11" xfId="2306" hidden="1"/>
    <cellStyle name="Comma [0] 11" xfId="2267" hidden="1"/>
    <cellStyle name="Comma [0] 11" xfId="2103" hidden="1"/>
    <cellStyle name="Comma [0] 11" xfId="4551" hidden="1"/>
    <cellStyle name="Comma [0] 11" xfId="33939" hidden="1"/>
    <cellStyle name="Comma [0] 11" xfId="61196" hidden="1"/>
    <cellStyle name="Comma [0] 11" xfId="61278" hidden="1"/>
    <cellStyle name="Comma [0] 11" xfId="61362" hidden="1"/>
    <cellStyle name="Comma [0] 11" xfId="61444" hidden="1"/>
    <cellStyle name="Comma [0] 11" xfId="61527" hidden="1"/>
    <cellStyle name="Comma [0] 11" xfId="61609" hidden="1"/>
    <cellStyle name="Comma [0] 11" xfId="61689" hidden="1"/>
    <cellStyle name="Comma [0] 11" xfId="61771" hidden="1"/>
    <cellStyle name="Comma [0] 11" xfId="61853" hidden="1"/>
    <cellStyle name="Comma [0] 11" xfId="61935" hidden="1"/>
    <cellStyle name="Comma [0] 11" xfId="62019" hidden="1"/>
    <cellStyle name="Comma [0] 11" xfId="62101" hidden="1"/>
    <cellStyle name="Comma [0] 11" xfId="62183" hidden="1"/>
    <cellStyle name="Comma [0] 11" xfId="62265" hidden="1"/>
    <cellStyle name="Comma [0] 11" xfId="62345" hidden="1"/>
    <cellStyle name="Comma [0] 11" xfId="62427" hidden="1"/>
    <cellStyle name="Comma [0] 11" xfId="62502" hidden="1"/>
    <cellStyle name="Comma [0] 11" xfId="62584" hidden="1"/>
    <cellStyle name="Comma [0] 11" xfId="62668" hidden="1"/>
    <cellStyle name="Comma [0] 11" xfId="62750" hidden="1"/>
    <cellStyle name="Comma [0] 11" xfId="62832" hidden="1"/>
    <cellStyle name="Comma [0] 11" xfId="62914" hidden="1"/>
    <cellStyle name="Comma [0] 11" xfId="62994" hidden="1"/>
    <cellStyle name="Comma [0] 11" xfId="63076" hidden="1"/>
    <cellStyle name="Comma [0] 110" xfId="4749" hidden="1"/>
    <cellStyle name="Comma [0] 110" xfId="34137" hidden="1"/>
    <cellStyle name="Comma [0] 1100" xfId="6590" hidden="1"/>
    <cellStyle name="Comma [0] 1100" xfId="35978" hidden="1"/>
    <cellStyle name="Comma [0] 11000" xfId="28417" hidden="1"/>
    <cellStyle name="Comma [0] 11000" xfId="57804" hidden="1"/>
    <cellStyle name="Comma [0] 11001" xfId="28386" hidden="1"/>
    <cellStyle name="Comma [0] 11001" xfId="57773" hidden="1"/>
    <cellStyle name="Comma [0] 11002" xfId="28467" hidden="1"/>
    <cellStyle name="Comma [0] 11002" xfId="57854" hidden="1"/>
    <cellStyle name="Comma [0] 11003" xfId="28469" hidden="1"/>
    <cellStyle name="Comma [0] 11003" xfId="57856" hidden="1"/>
    <cellStyle name="Comma [0] 11004" xfId="28455" hidden="1"/>
    <cellStyle name="Comma [0] 11004" xfId="57842" hidden="1"/>
    <cellStyle name="Comma [0] 11005" xfId="28442" hidden="1"/>
    <cellStyle name="Comma [0] 11005" xfId="57829" hidden="1"/>
    <cellStyle name="Comma [0] 11006" xfId="28466" hidden="1"/>
    <cellStyle name="Comma [0] 11006" xfId="57853" hidden="1"/>
    <cellStyle name="Comma [0] 11007" xfId="28432" hidden="1"/>
    <cellStyle name="Comma [0] 11007" xfId="57819" hidden="1"/>
    <cellStyle name="Comma [0] 11008" xfId="28404" hidden="1"/>
    <cellStyle name="Comma [0] 11008" xfId="57791" hidden="1"/>
    <cellStyle name="Comma [0] 11009" xfId="28471" hidden="1"/>
    <cellStyle name="Comma [0] 11009" xfId="57858" hidden="1"/>
    <cellStyle name="Comma [0] 1101" xfId="6553" hidden="1"/>
    <cellStyle name="Comma [0] 1101" xfId="35941" hidden="1"/>
    <cellStyle name="Comma [0] 11010" xfId="28428" hidden="1"/>
    <cellStyle name="Comma [0] 11010" xfId="57815" hidden="1"/>
    <cellStyle name="Comma [0] 11011" xfId="28462" hidden="1"/>
    <cellStyle name="Comma [0] 11011" xfId="57849" hidden="1"/>
    <cellStyle name="Comma [0] 11012" xfId="28475" hidden="1"/>
    <cellStyle name="Comma [0] 11012" xfId="57862" hidden="1"/>
    <cellStyle name="Comma [0] 11013" xfId="28477" hidden="1"/>
    <cellStyle name="Comma [0] 11013" xfId="57864" hidden="1"/>
    <cellStyle name="Comma [0] 11014" xfId="28345" hidden="1"/>
    <cellStyle name="Comma [0] 11014" xfId="57732" hidden="1"/>
    <cellStyle name="Comma [0] 11015" xfId="28465" hidden="1"/>
    <cellStyle name="Comma [0] 11015" xfId="57852" hidden="1"/>
    <cellStyle name="Comma [0] 11016" xfId="28405" hidden="1"/>
    <cellStyle name="Comma [0] 11016" xfId="57792" hidden="1"/>
    <cellStyle name="Comma [0] 11017" xfId="28439" hidden="1"/>
    <cellStyle name="Comma [0] 11017" xfId="57826" hidden="1"/>
    <cellStyle name="Comma [0] 11018" xfId="28452" hidden="1"/>
    <cellStyle name="Comma [0] 11018" xfId="57839" hidden="1"/>
    <cellStyle name="Comma [0] 11019" xfId="28480" hidden="1"/>
    <cellStyle name="Comma [0] 11019" xfId="57867" hidden="1"/>
    <cellStyle name="Comma [0] 1102" xfId="6513" hidden="1"/>
    <cellStyle name="Comma [0] 1102" xfId="35901" hidden="1"/>
    <cellStyle name="Comma [0] 11020" xfId="28443" hidden="1"/>
    <cellStyle name="Comma [0] 11020" xfId="57830" hidden="1"/>
    <cellStyle name="Comma [0] 11021" xfId="28403" hidden="1"/>
    <cellStyle name="Comma [0] 11021" xfId="57790" hidden="1"/>
    <cellStyle name="Comma [0] 11022" xfId="28482" hidden="1"/>
    <cellStyle name="Comma [0] 11022" xfId="57869" hidden="1"/>
    <cellStyle name="Comma [0] 11023" xfId="28484" hidden="1"/>
    <cellStyle name="Comma [0] 11023" xfId="57871" hidden="1"/>
    <cellStyle name="Comma [0] 11024" xfId="28544" hidden="1"/>
    <cellStyle name="Comma [0] 11024" xfId="57931" hidden="1"/>
    <cellStyle name="Comma [0] 11025" xfId="28563" hidden="1"/>
    <cellStyle name="Comma [0] 11025" xfId="57950" hidden="1"/>
    <cellStyle name="Comma [0] 11026" xfId="28570" hidden="1"/>
    <cellStyle name="Comma [0] 11026" xfId="57957" hidden="1"/>
    <cellStyle name="Comma [0] 11027" xfId="28577" hidden="1"/>
    <cellStyle name="Comma [0] 11027" xfId="57964" hidden="1"/>
    <cellStyle name="Comma [0] 11028" xfId="28582" hidden="1"/>
    <cellStyle name="Comma [0] 11028" xfId="57969" hidden="1"/>
    <cellStyle name="Comma [0] 11029" xfId="28569" hidden="1"/>
    <cellStyle name="Comma [0] 11029" xfId="57956" hidden="1"/>
    <cellStyle name="Comma [0] 1103" xfId="6592" hidden="1"/>
    <cellStyle name="Comma [0] 1103" xfId="35980" hidden="1"/>
    <cellStyle name="Comma [0] 11030" xfId="28574" hidden="1"/>
    <cellStyle name="Comma [0] 11030" xfId="57961" hidden="1"/>
    <cellStyle name="Comma [0] 11031" xfId="28586" hidden="1"/>
    <cellStyle name="Comma [0] 11031" xfId="57973" hidden="1"/>
    <cellStyle name="Comma [0] 11032" xfId="28588" hidden="1"/>
    <cellStyle name="Comma [0] 11032" xfId="57975" hidden="1"/>
    <cellStyle name="Comma [0] 11033" xfId="28559" hidden="1"/>
    <cellStyle name="Comma [0] 11033" xfId="57946" hidden="1"/>
    <cellStyle name="Comma [0] 11034" xfId="28548" hidden="1"/>
    <cellStyle name="Comma [0] 11034" xfId="57935" hidden="1"/>
    <cellStyle name="Comma [0] 11035" xfId="28599" hidden="1"/>
    <cellStyle name="Comma [0] 11035" xfId="57986" hidden="1"/>
    <cellStyle name="Comma [0] 11036" xfId="28608" hidden="1"/>
    <cellStyle name="Comma [0] 11036" xfId="57995" hidden="1"/>
    <cellStyle name="Comma [0] 11037" xfId="28619" hidden="1"/>
    <cellStyle name="Comma [0] 11037" xfId="58006" hidden="1"/>
    <cellStyle name="Comma [0] 11038" xfId="28625" hidden="1"/>
    <cellStyle name="Comma [0] 11038" xfId="58012" hidden="1"/>
    <cellStyle name="Comma [0] 11039" xfId="28607" hidden="1"/>
    <cellStyle name="Comma [0] 11039" xfId="57994" hidden="1"/>
    <cellStyle name="Comma [0] 1104" xfId="6594" hidden="1"/>
    <cellStyle name="Comma [0] 1104" xfId="35982" hidden="1"/>
    <cellStyle name="Comma [0] 11040" xfId="28617" hidden="1"/>
    <cellStyle name="Comma [0] 11040" xfId="58004" hidden="1"/>
    <cellStyle name="Comma [0] 11041" xfId="28637" hidden="1"/>
    <cellStyle name="Comma [0] 11041" xfId="58024" hidden="1"/>
    <cellStyle name="Comma [0] 11042" xfId="28639" hidden="1"/>
    <cellStyle name="Comma [0] 11042" xfId="58026" hidden="1"/>
    <cellStyle name="Comma [0] 11043" xfId="28590" hidden="1"/>
    <cellStyle name="Comma [0] 11043" xfId="57977" hidden="1"/>
    <cellStyle name="Comma [0] 11044" xfId="28551" hidden="1"/>
    <cellStyle name="Comma [0] 11044" xfId="57938" hidden="1"/>
    <cellStyle name="Comma [0] 11045" xfId="28593" hidden="1"/>
    <cellStyle name="Comma [0] 11045" xfId="57980" hidden="1"/>
    <cellStyle name="Comma [0] 11046" xfId="28556" hidden="1"/>
    <cellStyle name="Comma [0] 11046" xfId="57943" hidden="1"/>
    <cellStyle name="Comma [0] 11047" xfId="28558" hidden="1"/>
    <cellStyle name="Comma [0] 11047" xfId="57945" hidden="1"/>
    <cellStyle name="Comma [0] 11048" xfId="28644" hidden="1"/>
    <cellStyle name="Comma [0] 11048" xfId="58031" hidden="1"/>
    <cellStyle name="Comma [0] 11049" xfId="28547" hidden="1"/>
    <cellStyle name="Comma [0] 11049" xfId="57934" hidden="1"/>
    <cellStyle name="Comma [0] 1105" xfId="6651" hidden="1"/>
    <cellStyle name="Comma [0] 1105" xfId="36039" hidden="1"/>
    <cellStyle name="Comma [0] 11050" xfId="28555" hidden="1"/>
    <cellStyle name="Comma [0] 11050" xfId="57942" hidden="1"/>
    <cellStyle name="Comma [0] 11051" xfId="28656" hidden="1"/>
    <cellStyle name="Comma [0] 11051" xfId="58043" hidden="1"/>
    <cellStyle name="Comma [0] 11052" xfId="28658" hidden="1"/>
    <cellStyle name="Comma [0] 11052" xfId="58045" hidden="1"/>
    <cellStyle name="Comma [0] 11053" xfId="28647" hidden="1"/>
    <cellStyle name="Comma [0] 11053" xfId="58034" hidden="1"/>
    <cellStyle name="Comma [0] 11054" xfId="28655" hidden="1"/>
    <cellStyle name="Comma [0] 11054" xfId="58042" hidden="1"/>
    <cellStyle name="Comma [0] 11055" xfId="28553" hidden="1"/>
    <cellStyle name="Comma [0] 11055" xfId="57940" hidden="1"/>
    <cellStyle name="Comma [0] 11056" xfId="28641" hidden="1"/>
    <cellStyle name="Comma [0] 11056" xfId="58028" hidden="1"/>
    <cellStyle name="Comma [0] 11057" xfId="28674" hidden="1"/>
    <cellStyle name="Comma [0] 11057" xfId="58061" hidden="1"/>
    <cellStyle name="Comma [0] 11058" xfId="28682" hidden="1"/>
    <cellStyle name="Comma [0] 11058" xfId="58069" hidden="1"/>
    <cellStyle name="Comma [0] 11059" xfId="28591" hidden="1"/>
    <cellStyle name="Comma [0] 11059" xfId="57978" hidden="1"/>
    <cellStyle name="Comma [0] 1106" xfId="6670" hidden="1"/>
    <cellStyle name="Comma [0] 1106" xfId="36058" hidden="1"/>
    <cellStyle name="Comma [0] 11060" xfId="28670" hidden="1"/>
    <cellStyle name="Comma [0] 11060" xfId="58057" hidden="1"/>
    <cellStyle name="Comma [0] 11061" xfId="28691" hidden="1"/>
    <cellStyle name="Comma [0] 11061" xfId="58078" hidden="1"/>
    <cellStyle name="Comma [0] 11062" xfId="28693" hidden="1"/>
    <cellStyle name="Comma [0] 11062" xfId="58080" hidden="1"/>
    <cellStyle name="Comma [0] 11063" xfId="28652" hidden="1"/>
    <cellStyle name="Comma [0] 11063" xfId="58039" hidden="1"/>
    <cellStyle name="Comma [0] 11064" xfId="28597" hidden="1"/>
    <cellStyle name="Comma [0] 11064" xfId="57984" hidden="1"/>
    <cellStyle name="Comma [0] 11065" xfId="28650" hidden="1"/>
    <cellStyle name="Comma [0] 11065" xfId="58037" hidden="1"/>
    <cellStyle name="Comma [0] 11066" xfId="28634" hidden="1"/>
    <cellStyle name="Comma [0] 11066" xfId="58021" hidden="1"/>
    <cellStyle name="Comma [0] 11067" xfId="28630" hidden="1"/>
    <cellStyle name="Comma [0] 11067" xfId="58017" hidden="1"/>
    <cellStyle name="Comma [0] 11068" xfId="28701" hidden="1"/>
    <cellStyle name="Comma [0] 11068" xfId="58088" hidden="1"/>
    <cellStyle name="Comma [0] 11069" xfId="28567" hidden="1"/>
    <cellStyle name="Comma [0] 11069" xfId="57954" hidden="1"/>
    <cellStyle name="Comma [0] 1107" xfId="6677" hidden="1"/>
    <cellStyle name="Comma [0] 1107" xfId="36065" hidden="1"/>
    <cellStyle name="Comma [0] 11070" xfId="28560" hidden="1"/>
    <cellStyle name="Comma [0] 11070" xfId="57947" hidden="1"/>
    <cellStyle name="Comma [0] 11071" xfId="28709" hidden="1"/>
    <cellStyle name="Comma [0] 11071" xfId="58096" hidden="1"/>
    <cellStyle name="Comma [0] 11072" xfId="28711" hidden="1"/>
    <cellStyle name="Comma [0] 11072" xfId="58098" hidden="1"/>
    <cellStyle name="Comma [0] 11073" xfId="28660" hidden="1"/>
    <cellStyle name="Comma [0] 11073" xfId="58047" hidden="1"/>
    <cellStyle name="Comma [0] 11074" xfId="28636" hidden="1"/>
    <cellStyle name="Comma [0] 11074" xfId="58023" hidden="1"/>
    <cellStyle name="Comma [0] 11075" xfId="28671" hidden="1"/>
    <cellStyle name="Comma [0] 11075" xfId="58058" hidden="1"/>
    <cellStyle name="Comma [0] 11076" xfId="28603" hidden="1"/>
    <cellStyle name="Comma [0] 11076" xfId="57990" hidden="1"/>
    <cellStyle name="Comma [0] 11077" xfId="28673" hidden="1"/>
    <cellStyle name="Comma [0] 11077" xfId="58060" hidden="1"/>
    <cellStyle name="Comma [0] 11078" xfId="28718" hidden="1"/>
    <cellStyle name="Comma [0] 11078" xfId="58105" hidden="1"/>
    <cellStyle name="Comma [0] 11079" xfId="28661" hidden="1"/>
    <cellStyle name="Comma [0] 11079" xfId="58048" hidden="1"/>
    <cellStyle name="Comma [0] 1108" xfId="6684" hidden="1"/>
    <cellStyle name="Comma [0] 1108" xfId="36072" hidden="1"/>
    <cellStyle name="Comma [0] 11080" xfId="28618" hidden="1"/>
    <cellStyle name="Comma [0] 11080" xfId="58005" hidden="1"/>
    <cellStyle name="Comma [0] 11081" xfId="28724" hidden="1"/>
    <cellStyle name="Comma [0] 11081" xfId="58111" hidden="1"/>
    <cellStyle name="Comma [0] 11082" xfId="28726" hidden="1"/>
    <cellStyle name="Comma [0] 11082" xfId="58113" hidden="1"/>
    <cellStyle name="Comma [0] 11083" xfId="28679" hidden="1"/>
    <cellStyle name="Comma [0] 11083" xfId="58066" hidden="1"/>
    <cellStyle name="Comma [0] 11084" xfId="28685" hidden="1"/>
    <cellStyle name="Comma [0] 11084" xfId="58072" hidden="1"/>
    <cellStyle name="Comma [0] 11085" xfId="28566" hidden="1"/>
    <cellStyle name="Comma [0] 11085" xfId="57953" hidden="1"/>
    <cellStyle name="Comma [0] 11086" xfId="28635" hidden="1"/>
    <cellStyle name="Comma [0] 11086" xfId="58022" hidden="1"/>
    <cellStyle name="Comma [0] 11087" xfId="28643" hidden="1"/>
    <cellStyle name="Comma [0] 11087" xfId="58030" hidden="1"/>
    <cellStyle name="Comma [0] 11088" xfId="28732" hidden="1"/>
    <cellStyle name="Comma [0] 11088" xfId="58119" hidden="1"/>
    <cellStyle name="Comma [0] 11089" xfId="28646" hidden="1"/>
    <cellStyle name="Comma [0] 11089" xfId="58033" hidden="1"/>
    <cellStyle name="Comma [0] 1109" xfId="6689" hidden="1"/>
    <cellStyle name="Comma [0] 1109" xfId="36077" hidden="1"/>
    <cellStyle name="Comma [0] 11090" xfId="28606" hidden="1"/>
    <cellStyle name="Comma [0] 11090" xfId="57993" hidden="1"/>
    <cellStyle name="Comma [0] 11091" xfId="28737" hidden="1"/>
    <cellStyle name="Comma [0] 11091" xfId="58124" hidden="1"/>
    <cellStyle name="Comma [0] 11092" xfId="28739" hidden="1"/>
    <cellStyle name="Comma [0] 11092" xfId="58126" hidden="1"/>
    <cellStyle name="Comma [0] 11093" xfId="28698" hidden="1"/>
    <cellStyle name="Comma [0] 11093" xfId="58085" hidden="1"/>
    <cellStyle name="Comma [0] 11094" xfId="28704" hidden="1"/>
    <cellStyle name="Comma [0] 11094" xfId="58091" hidden="1"/>
    <cellStyle name="Comma [0] 11095" xfId="28605" hidden="1"/>
    <cellStyle name="Comma [0] 11095" xfId="57992" hidden="1"/>
    <cellStyle name="Comma [0] 11096" xfId="28686" hidden="1"/>
    <cellStyle name="Comma [0] 11096" xfId="58073" hidden="1"/>
    <cellStyle name="Comma [0] 11097" xfId="28665" hidden="1"/>
    <cellStyle name="Comma [0] 11097" xfId="58052" hidden="1"/>
    <cellStyle name="Comma [0] 11098" xfId="28743" hidden="1"/>
    <cellStyle name="Comma [0] 11098" xfId="58130" hidden="1"/>
    <cellStyle name="Comma [0] 11099" xfId="28684" hidden="1"/>
    <cellStyle name="Comma [0] 11099" xfId="58071" hidden="1"/>
    <cellStyle name="Comma [0] 111" xfId="4713" hidden="1"/>
    <cellStyle name="Comma [0] 111" xfId="34101" hidden="1"/>
    <cellStyle name="Comma [0] 1110" xfId="6676" hidden="1"/>
    <cellStyle name="Comma [0] 1110" xfId="36064" hidden="1"/>
    <cellStyle name="Comma [0] 11100" xfId="28622" hidden="1"/>
    <cellStyle name="Comma [0] 11100" xfId="58009" hidden="1"/>
    <cellStyle name="Comma [0] 11101" xfId="28750" hidden="1"/>
    <cellStyle name="Comma [0] 11101" xfId="58137" hidden="1"/>
    <cellStyle name="Comma [0] 11102" xfId="28752" hidden="1"/>
    <cellStyle name="Comma [0] 11102" xfId="58139" hidden="1"/>
    <cellStyle name="Comma [0] 11103" xfId="28716" hidden="1"/>
    <cellStyle name="Comma [0] 11103" xfId="58103" hidden="1"/>
    <cellStyle name="Comma [0] 11104" xfId="28721" hidden="1"/>
    <cellStyle name="Comma [0] 11104" xfId="58108" hidden="1"/>
    <cellStyle name="Comma [0] 11105" xfId="28550" hidden="1"/>
    <cellStyle name="Comma [0] 11105" xfId="57937" hidden="1"/>
    <cellStyle name="Comma [0] 11106" xfId="28705" hidden="1"/>
    <cellStyle name="Comma [0] 11106" xfId="58092" hidden="1"/>
    <cellStyle name="Comma [0] 11107" xfId="28610" hidden="1"/>
    <cellStyle name="Comma [0] 11107" xfId="57997" hidden="1"/>
    <cellStyle name="Comma [0] 11108" xfId="28756" hidden="1"/>
    <cellStyle name="Comma [0] 11108" xfId="58143" hidden="1"/>
    <cellStyle name="Comma [0] 11109" xfId="28703" hidden="1"/>
    <cellStyle name="Comma [0] 11109" xfId="58090" hidden="1"/>
    <cellStyle name="Comma [0] 1111" xfId="6681" hidden="1"/>
    <cellStyle name="Comma [0] 1111" xfId="36069" hidden="1"/>
    <cellStyle name="Comma [0] 11110" xfId="28642" hidden="1"/>
    <cellStyle name="Comma [0] 11110" xfId="58029" hidden="1"/>
    <cellStyle name="Comma [0] 11111" xfId="28760" hidden="1"/>
    <cellStyle name="Comma [0] 11111" xfId="58147" hidden="1"/>
    <cellStyle name="Comma [0] 11112" xfId="28762" hidden="1"/>
    <cellStyle name="Comma [0] 11112" xfId="58149" hidden="1"/>
    <cellStyle name="Comma [0] 11113" xfId="28730" hidden="1"/>
    <cellStyle name="Comma [0] 11113" xfId="58117" hidden="1"/>
    <cellStyle name="Comma [0] 11114" xfId="28734" hidden="1"/>
    <cellStyle name="Comma [0] 11114" xfId="58121" hidden="1"/>
    <cellStyle name="Comma [0] 11115" xfId="28624" hidden="1"/>
    <cellStyle name="Comma [0] 11115" xfId="58011" hidden="1"/>
    <cellStyle name="Comma [0] 11116" xfId="28722" hidden="1"/>
    <cellStyle name="Comma [0] 11116" xfId="58109" hidden="1"/>
    <cellStyle name="Comma [0] 11117" xfId="28614" hidden="1"/>
    <cellStyle name="Comma [0] 11117" xfId="58001" hidden="1"/>
    <cellStyle name="Comma [0] 11118" xfId="28766" hidden="1"/>
    <cellStyle name="Comma [0] 11118" xfId="58153" hidden="1"/>
    <cellStyle name="Comma [0] 11119" xfId="28720" hidden="1"/>
    <cellStyle name="Comma [0] 11119" xfId="58107" hidden="1"/>
    <cellStyle name="Comma [0] 1112" xfId="6693" hidden="1"/>
    <cellStyle name="Comma [0] 1112" xfId="36081" hidden="1"/>
    <cellStyle name="Comma [0] 11120" xfId="28689" hidden="1"/>
    <cellStyle name="Comma [0] 11120" xfId="58076" hidden="1"/>
    <cellStyle name="Comma [0] 11121" xfId="28770" hidden="1"/>
    <cellStyle name="Comma [0] 11121" xfId="58157" hidden="1"/>
    <cellStyle name="Comma [0] 11122" xfId="28772" hidden="1"/>
    <cellStyle name="Comma [0] 11122" xfId="58159" hidden="1"/>
    <cellStyle name="Comma [0] 11123" xfId="28758" hidden="1"/>
    <cellStyle name="Comma [0] 11123" xfId="58145" hidden="1"/>
    <cellStyle name="Comma [0] 11124" xfId="28745" hidden="1"/>
    <cellStyle name="Comma [0] 11124" xfId="58132" hidden="1"/>
    <cellStyle name="Comma [0] 11125" xfId="28769" hidden="1"/>
    <cellStyle name="Comma [0] 11125" xfId="58156" hidden="1"/>
    <cellStyle name="Comma [0] 11126" xfId="28735" hidden="1"/>
    <cellStyle name="Comma [0] 11126" xfId="58122" hidden="1"/>
    <cellStyle name="Comma [0] 11127" xfId="28707" hidden="1"/>
    <cellStyle name="Comma [0] 11127" xfId="58094" hidden="1"/>
    <cellStyle name="Comma [0] 11128" xfId="28774" hidden="1"/>
    <cellStyle name="Comma [0] 11128" xfId="58161" hidden="1"/>
    <cellStyle name="Comma [0] 11129" xfId="28731" hidden="1"/>
    <cellStyle name="Comma [0] 11129" xfId="58118" hidden="1"/>
    <cellStyle name="Comma [0] 1113" xfId="6695" hidden="1"/>
    <cellStyle name="Comma [0] 1113" xfId="36083" hidden="1"/>
    <cellStyle name="Comma [0] 11130" xfId="28765" hidden="1"/>
    <cellStyle name="Comma [0] 11130" xfId="58152" hidden="1"/>
    <cellStyle name="Comma [0] 11131" xfId="28778" hidden="1"/>
    <cellStyle name="Comma [0] 11131" xfId="58165" hidden="1"/>
    <cellStyle name="Comma [0] 11132" xfId="28780" hidden="1"/>
    <cellStyle name="Comma [0] 11132" xfId="58167" hidden="1"/>
    <cellStyle name="Comma [0] 11133" xfId="28648" hidden="1"/>
    <cellStyle name="Comma [0] 11133" xfId="58035" hidden="1"/>
    <cellStyle name="Comma [0] 11134" xfId="28768" hidden="1"/>
    <cellStyle name="Comma [0] 11134" xfId="58155" hidden="1"/>
    <cellStyle name="Comma [0] 11135" xfId="28708" hidden="1"/>
    <cellStyle name="Comma [0] 11135" xfId="58095" hidden="1"/>
    <cellStyle name="Comma [0] 11136" xfId="28742" hidden="1"/>
    <cellStyle name="Comma [0] 11136" xfId="58129" hidden="1"/>
    <cellStyle name="Comma [0] 11137" xfId="28755" hidden="1"/>
    <cellStyle name="Comma [0] 11137" xfId="58142" hidden="1"/>
    <cellStyle name="Comma [0] 11138" xfId="28783" hidden="1"/>
    <cellStyle name="Comma [0] 11138" xfId="58170" hidden="1"/>
    <cellStyle name="Comma [0] 11139" xfId="28746" hidden="1"/>
    <cellStyle name="Comma [0] 11139" xfId="58133" hidden="1"/>
    <cellStyle name="Comma [0] 1114" xfId="6666" hidden="1"/>
    <cellStyle name="Comma [0] 1114" xfId="36054" hidden="1"/>
    <cellStyle name="Comma [0] 11140" xfId="28706" hidden="1"/>
    <cellStyle name="Comma [0] 11140" xfId="58093" hidden="1"/>
    <cellStyle name="Comma [0] 11141" xfId="28786" hidden="1"/>
    <cellStyle name="Comma [0] 11141" xfId="58173" hidden="1"/>
    <cellStyle name="Comma [0] 11142" xfId="28788" hidden="1"/>
    <cellStyle name="Comma [0] 11142" xfId="58175" hidden="1"/>
    <cellStyle name="Comma [0] 11143" xfId="28507" hidden="1"/>
    <cellStyle name="Comma [0] 11143" xfId="57894" hidden="1"/>
    <cellStyle name="Comma [0] 11144" xfId="28489" hidden="1"/>
    <cellStyle name="Comma [0] 11144" xfId="57876" hidden="1"/>
    <cellStyle name="Comma [0] 11145" xfId="28792" hidden="1"/>
    <cellStyle name="Comma [0] 11145" xfId="58179" hidden="1"/>
    <cellStyle name="Comma [0] 11146" xfId="28799" hidden="1"/>
    <cellStyle name="Comma [0] 11146" xfId="58186" hidden="1"/>
    <cellStyle name="Comma [0] 11147" xfId="28801" hidden="1"/>
    <cellStyle name="Comma [0] 11147" xfId="58188" hidden="1"/>
    <cellStyle name="Comma [0] 11148" xfId="28791" hidden="1"/>
    <cellStyle name="Comma [0] 11148" xfId="58178" hidden="1"/>
    <cellStyle name="Comma [0] 11149" xfId="28797" hidden="1"/>
    <cellStyle name="Comma [0] 11149" xfId="58184" hidden="1"/>
    <cellStyle name="Comma [0] 1115" xfId="6655" hidden="1"/>
    <cellStyle name="Comma [0] 1115" xfId="36043" hidden="1"/>
    <cellStyle name="Comma [0] 11150" xfId="28804" hidden="1"/>
    <cellStyle name="Comma [0] 11150" xfId="58191" hidden="1"/>
    <cellStyle name="Comma [0] 11151" xfId="28806" hidden="1"/>
    <cellStyle name="Comma [0] 11151" xfId="58193" hidden="1"/>
    <cellStyle name="Comma [0] 11152" xfId="28581" hidden="1"/>
    <cellStyle name="Comma [0] 11152" xfId="57968" hidden="1"/>
    <cellStyle name="Comma [0] 11153" xfId="28537" hidden="1"/>
    <cellStyle name="Comma [0] 11153" xfId="57924" hidden="1"/>
    <cellStyle name="Comma [0] 11154" xfId="28817" hidden="1"/>
    <cellStyle name="Comma [0] 11154" xfId="58204" hidden="1"/>
    <cellStyle name="Comma [0] 11155" xfId="28826" hidden="1"/>
    <cellStyle name="Comma [0] 11155" xfId="58213" hidden="1"/>
    <cellStyle name="Comma [0] 11156" xfId="28837" hidden="1"/>
    <cellStyle name="Comma [0] 11156" xfId="58224" hidden="1"/>
    <cellStyle name="Comma [0] 11157" xfId="28843" hidden="1"/>
    <cellStyle name="Comma [0] 11157" xfId="58230" hidden="1"/>
    <cellStyle name="Comma [0] 11158" xfId="28825" hidden="1"/>
    <cellStyle name="Comma [0] 11158" xfId="58212" hidden="1"/>
    <cellStyle name="Comma [0] 11159" xfId="28835" hidden="1"/>
    <cellStyle name="Comma [0] 11159" xfId="58222" hidden="1"/>
    <cellStyle name="Comma [0] 1116" xfId="6706" hidden="1"/>
    <cellStyle name="Comma [0] 1116" xfId="36094" hidden="1"/>
    <cellStyle name="Comma [0] 11160" xfId="28855" hidden="1"/>
    <cellStyle name="Comma [0] 11160" xfId="58242" hidden="1"/>
    <cellStyle name="Comma [0] 11161" xfId="28857" hidden="1"/>
    <cellStyle name="Comma [0] 11161" xfId="58244" hidden="1"/>
    <cellStyle name="Comma [0] 11162" xfId="28808" hidden="1"/>
    <cellStyle name="Comma [0] 11162" xfId="58195" hidden="1"/>
    <cellStyle name="Comma [0] 11163" xfId="28502" hidden="1"/>
    <cellStyle name="Comma [0] 11163" xfId="57889" hidden="1"/>
    <cellStyle name="Comma [0] 11164" xfId="28811" hidden="1"/>
    <cellStyle name="Comma [0] 11164" xfId="58198" hidden="1"/>
    <cellStyle name="Comma [0] 11165" xfId="28536" hidden="1"/>
    <cellStyle name="Comma [0] 11165" xfId="57923" hidden="1"/>
    <cellStyle name="Comma [0] 11166" xfId="28535" hidden="1"/>
    <cellStyle name="Comma [0] 11166" xfId="57922" hidden="1"/>
    <cellStyle name="Comma [0] 11167" xfId="28862" hidden="1"/>
    <cellStyle name="Comma [0] 11167" xfId="58249" hidden="1"/>
    <cellStyle name="Comma [0] 11168" xfId="28504" hidden="1"/>
    <cellStyle name="Comma [0] 11168" xfId="57891" hidden="1"/>
    <cellStyle name="Comma [0] 11169" xfId="28538" hidden="1"/>
    <cellStyle name="Comma [0] 11169" xfId="57925" hidden="1"/>
    <cellStyle name="Comma [0] 1117" xfId="6715" hidden="1"/>
    <cellStyle name="Comma [0] 1117" xfId="36103" hidden="1"/>
    <cellStyle name="Comma [0] 11170" xfId="28874" hidden="1"/>
    <cellStyle name="Comma [0] 11170" xfId="58261" hidden="1"/>
    <cellStyle name="Comma [0] 11171" xfId="28876" hidden="1"/>
    <cellStyle name="Comma [0] 11171" xfId="58263" hidden="1"/>
    <cellStyle name="Comma [0] 11172" xfId="28865" hidden="1"/>
    <cellStyle name="Comma [0] 11172" xfId="58252" hidden="1"/>
    <cellStyle name="Comma [0] 11173" xfId="28873" hidden="1"/>
    <cellStyle name="Comma [0] 11173" xfId="58260" hidden="1"/>
    <cellStyle name="Comma [0] 11174" xfId="28500" hidden="1"/>
    <cellStyle name="Comma [0] 11174" xfId="57887" hidden="1"/>
    <cellStyle name="Comma [0] 11175" xfId="28859" hidden="1"/>
    <cellStyle name="Comma [0] 11175" xfId="58246" hidden="1"/>
    <cellStyle name="Comma [0] 11176" xfId="28892" hidden="1"/>
    <cellStyle name="Comma [0] 11176" xfId="58279" hidden="1"/>
    <cellStyle name="Comma [0] 11177" xfId="28900" hidden="1"/>
    <cellStyle name="Comma [0] 11177" xfId="58287" hidden="1"/>
    <cellStyle name="Comma [0] 11178" xfId="28809" hidden="1"/>
    <cellStyle name="Comma [0] 11178" xfId="58196" hidden="1"/>
    <cellStyle name="Comma [0] 11179" xfId="28888" hidden="1"/>
    <cellStyle name="Comma [0] 11179" xfId="58275" hidden="1"/>
    <cellStyle name="Comma [0] 1118" xfId="6726" hidden="1"/>
    <cellStyle name="Comma [0] 1118" xfId="36114" hidden="1"/>
    <cellStyle name="Comma [0] 11180" xfId="28909" hidden="1"/>
    <cellStyle name="Comma [0] 11180" xfId="58296" hidden="1"/>
    <cellStyle name="Comma [0] 11181" xfId="28911" hidden="1"/>
    <cellStyle name="Comma [0] 11181" xfId="58298" hidden="1"/>
    <cellStyle name="Comma [0] 11182" xfId="28870" hidden="1"/>
    <cellStyle name="Comma [0] 11182" xfId="58257" hidden="1"/>
    <cellStyle name="Comma [0] 11183" xfId="28815" hidden="1"/>
    <cellStyle name="Comma [0] 11183" xfId="58202" hidden="1"/>
    <cellStyle name="Comma [0] 11184" xfId="28868" hidden="1"/>
    <cellStyle name="Comma [0] 11184" xfId="58255" hidden="1"/>
    <cellStyle name="Comma [0] 11185" xfId="28852" hidden="1"/>
    <cellStyle name="Comma [0] 11185" xfId="58239" hidden="1"/>
    <cellStyle name="Comma [0] 11186" xfId="28848" hidden="1"/>
    <cellStyle name="Comma [0] 11186" xfId="58235" hidden="1"/>
    <cellStyle name="Comma [0] 11187" xfId="28919" hidden="1"/>
    <cellStyle name="Comma [0] 11187" xfId="58306" hidden="1"/>
    <cellStyle name="Comma [0] 11188" xfId="28492" hidden="1"/>
    <cellStyle name="Comma [0] 11188" xfId="57879" hidden="1"/>
    <cellStyle name="Comma [0] 11189" xfId="28580" hidden="1"/>
    <cellStyle name="Comma [0] 11189" xfId="57967" hidden="1"/>
    <cellStyle name="Comma [0] 1119" xfId="6732" hidden="1"/>
    <cellStyle name="Comma [0] 1119" xfId="36120" hidden="1"/>
    <cellStyle name="Comma [0] 11190" xfId="28927" hidden="1"/>
    <cellStyle name="Comma [0] 11190" xfId="58314" hidden="1"/>
    <cellStyle name="Comma [0] 11191" xfId="28929" hidden="1"/>
    <cellStyle name="Comma [0] 11191" xfId="58316" hidden="1"/>
    <cellStyle name="Comma [0] 11192" xfId="28878" hidden="1"/>
    <cellStyle name="Comma [0] 11192" xfId="58265" hidden="1"/>
    <cellStyle name="Comma [0] 11193" xfId="28854" hidden="1"/>
    <cellStyle name="Comma [0] 11193" xfId="58241" hidden="1"/>
    <cellStyle name="Comma [0] 11194" xfId="28889" hidden="1"/>
    <cellStyle name="Comma [0] 11194" xfId="58276" hidden="1"/>
    <cellStyle name="Comma [0] 11195" xfId="28821" hidden="1"/>
    <cellStyle name="Comma [0] 11195" xfId="58208" hidden="1"/>
    <cellStyle name="Comma [0] 11196" xfId="28891" hidden="1"/>
    <cellStyle name="Comma [0] 11196" xfId="58278" hidden="1"/>
    <cellStyle name="Comma [0] 11197" xfId="28936" hidden="1"/>
    <cellStyle name="Comma [0] 11197" xfId="58323" hidden="1"/>
    <cellStyle name="Comma [0] 11198" xfId="28879" hidden="1"/>
    <cellStyle name="Comma [0] 11198" xfId="58266" hidden="1"/>
    <cellStyle name="Comma [0] 11199" xfId="28836" hidden="1"/>
    <cellStyle name="Comma [0] 11199" xfId="58223" hidden="1"/>
    <cellStyle name="Comma [0] 112" xfId="4718" hidden="1"/>
    <cellStyle name="Comma [0] 112" xfId="34106" hidden="1"/>
    <cellStyle name="Comma [0] 1120" xfId="6714" hidden="1"/>
    <cellStyle name="Comma [0] 1120" xfId="36102" hidden="1"/>
    <cellStyle name="Comma [0] 11200" xfId="28942" hidden="1"/>
    <cellStyle name="Comma [0] 11200" xfId="58329" hidden="1"/>
    <cellStyle name="Comma [0] 11201" xfId="28944" hidden="1"/>
    <cellStyle name="Comma [0] 11201" xfId="58331" hidden="1"/>
    <cellStyle name="Comma [0] 11202" xfId="28897" hidden="1"/>
    <cellStyle name="Comma [0] 11202" xfId="58284" hidden="1"/>
    <cellStyle name="Comma [0] 11203" xfId="28903" hidden="1"/>
    <cellStyle name="Comma [0] 11203" xfId="58290" hidden="1"/>
    <cellStyle name="Comma [0] 11204" xfId="28529" hidden="1"/>
    <cellStyle name="Comma [0] 11204" xfId="57916" hidden="1"/>
    <cellStyle name="Comma [0] 11205" xfId="28853" hidden="1"/>
    <cellStyle name="Comma [0] 11205" xfId="58240" hidden="1"/>
    <cellStyle name="Comma [0] 11206" xfId="28861" hidden="1"/>
    <cellStyle name="Comma [0] 11206" xfId="58248" hidden="1"/>
    <cellStyle name="Comma [0] 11207" xfId="28950" hidden="1"/>
    <cellStyle name="Comma [0] 11207" xfId="58337" hidden="1"/>
    <cellStyle name="Comma [0] 11208" xfId="28864" hidden="1"/>
    <cellStyle name="Comma [0] 11208" xfId="58251" hidden="1"/>
    <cellStyle name="Comma [0] 11209" xfId="28824" hidden="1"/>
    <cellStyle name="Comma [0] 11209" xfId="58211" hidden="1"/>
    <cellStyle name="Comma [0] 1121" xfId="6724" hidden="1"/>
    <cellStyle name="Comma [0] 1121" xfId="36112" hidden="1"/>
    <cellStyle name="Comma [0] 11210" xfId="28955" hidden="1"/>
    <cellStyle name="Comma [0] 11210" xfId="58342" hidden="1"/>
    <cellStyle name="Comma [0] 11211" xfId="28957" hidden="1"/>
    <cellStyle name="Comma [0] 11211" xfId="58344" hidden="1"/>
    <cellStyle name="Comma [0] 11212" xfId="28916" hidden="1"/>
    <cellStyle name="Comma [0] 11212" xfId="58303" hidden="1"/>
    <cellStyle name="Comma [0] 11213" xfId="28922" hidden="1"/>
    <cellStyle name="Comma [0] 11213" xfId="58309" hidden="1"/>
    <cellStyle name="Comma [0] 11214" xfId="28823" hidden="1"/>
    <cellStyle name="Comma [0] 11214" xfId="58210" hidden="1"/>
    <cellStyle name="Comma [0] 11215" xfId="28904" hidden="1"/>
    <cellStyle name="Comma [0] 11215" xfId="58291" hidden="1"/>
    <cellStyle name="Comma [0] 11216" xfId="28883" hidden="1"/>
    <cellStyle name="Comma [0] 11216" xfId="58270" hidden="1"/>
    <cellStyle name="Comma [0] 11217" xfId="28961" hidden="1"/>
    <cellStyle name="Comma [0] 11217" xfId="58348" hidden="1"/>
    <cellStyle name="Comma [0] 11218" xfId="28902" hidden="1"/>
    <cellStyle name="Comma [0] 11218" xfId="58289" hidden="1"/>
    <cellStyle name="Comma [0] 11219" xfId="28840" hidden="1"/>
    <cellStyle name="Comma [0] 11219" xfId="58227" hidden="1"/>
    <cellStyle name="Comma [0] 1122" xfId="6744" hidden="1"/>
    <cellStyle name="Comma [0] 1122" xfId="36132" hidden="1"/>
    <cellStyle name="Comma [0] 11220" xfId="28968" hidden="1"/>
    <cellStyle name="Comma [0] 11220" xfId="58355" hidden="1"/>
    <cellStyle name="Comma [0] 11221" xfId="28970" hidden="1"/>
    <cellStyle name="Comma [0] 11221" xfId="58357" hidden="1"/>
    <cellStyle name="Comma [0] 11222" xfId="28934" hidden="1"/>
    <cellStyle name="Comma [0] 11222" xfId="58321" hidden="1"/>
    <cellStyle name="Comma [0] 11223" xfId="28939" hidden="1"/>
    <cellStyle name="Comma [0] 11223" xfId="58326" hidden="1"/>
    <cellStyle name="Comma [0] 11224" xfId="28503" hidden="1"/>
    <cellStyle name="Comma [0] 11224" xfId="57890" hidden="1"/>
    <cellStyle name="Comma [0] 11225" xfId="28923" hidden="1"/>
    <cellStyle name="Comma [0] 11225" xfId="58310" hidden="1"/>
    <cellStyle name="Comma [0] 11226" xfId="28828" hidden="1"/>
    <cellStyle name="Comma [0] 11226" xfId="58215" hidden="1"/>
    <cellStyle name="Comma [0] 11227" xfId="28974" hidden="1"/>
    <cellStyle name="Comma [0] 11227" xfId="58361" hidden="1"/>
    <cellStyle name="Comma [0] 11228" xfId="28921" hidden="1"/>
    <cellStyle name="Comma [0] 11228" xfId="58308" hidden="1"/>
    <cellStyle name="Comma [0] 11229" xfId="28860" hidden="1"/>
    <cellStyle name="Comma [0] 11229" xfId="58247" hidden="1"/>
    <cellStyle name="Comma [0] 1123" xfId="6746" hidden="1"/>
    <cellStyle name="Comma [0] 1123" xfId="36134" hidden="1"/>
    <cellStyle name="Comma [0] 11230" xfId="28978" hidden="1"/>
    <cellStyle name="Comma [0] 11230" xfId="58365" hidden="1"/>
    <cellStyle name="Comma [0] 11231" xfId="28980" hidden="1"/>
    <cellStyle name="Comma [0] 11231" xfId="58367" hidden="1"/>
    <cellStyle name="Comma [0] 11232" xfId="28948" hidden="1"/>
    <cellStyle name="Comma [0] 11232" xfId="58335" hidden="1"/>
    <cellStyle name="Comma [0] 11233" xfId="28952" hidden="1"/>
    <cellStyle name="Comma [0] 11233" xfId="58339" hidden="1"/>
    <cellStyle name="Comma [0] 11234" xfId="28842" hidden="1"/>
    <cellStyle name="Comma [0] 11234" xfId="58229" hidden="1"/>
    <cellStyle name="Comma [0] 11235" xfId="28940" hidden="1"/>
    <cellStyle name="Comma [0] 11235" xfId="58327" hidden="1"/>
    <cellStyle name="Comma [0] 11236" xfId="28832" hidden="1"/>
    <cellStyle name="Comma [0] 11236" xfId="58219" hidden="1"/>
    <cellStyle name="Comma [0] 11237" xfId="28984" hidden="1"/>
    <cellStyle name="Comma [0] 11237" xfId="58371" hidden="1"/>
    <cellStyle name="Comma [0] 11238" xfId="28938" hidden="1"/>
    <cellStyle name="Comma [0] 11238" xfId="58325" hidden="1"/>
    <cellStyle name="Comma [0] 11239" xfId="28907" hidden="1"/>
    <cellStyle name="Comma [0] 11239" xfId="58294" hidden="1"/>
    <cellStyle name="Comma [0] 1124" xfId="6697" hidden="1"/>
    <cellStyle name="Comma [0] 1124" xfId="36085" hidden="1"/>
    <cellStyle name="Comma [0] 11240" xfId="28988" hidden="1"/>
    <cellStyle name="Comma [0] 11240" xfId="58375" hidden="1"/>
    <cellStyle name="Comma [0] 11241" xfId="28990" hidden="1"/>
    <cellStyle name="Comma [0] 11241" xfId="58377" hidden="1"/>
    <cellStyle name="Comma [0] 11242" xfId="28976" hidden="1"/>
    <cellStyle name="Comma [0] 11242" xfId="58363" hidden="1"/>
    <cellStyle name="Comma [0] 11243" xfId="28963" hidden="1"/>
    <cellStyle name="Comma [0] 11243" xfId="58350" hidden="1"/>
    <cellStyle name="Comma [0] 11244" xfId="28987" hidden="1"/>
    <cellStyle name="Comma [0] 11244" xfId="58374" hidden="1"/>
    <cellStyle name="Comma [0] 11245" xfId="28953" hidden="1"/>
    <cellStyle name="Comma [0] 11245" xfId="58340" hidden="1"/>
    <cellStyle name="Comma [0] 11246" xfId="28925" hidden="1"/>
    <cellStyle name="Comma [0] 11246" xfId="58312" hidden="1"/>
    <cellStyle name="Comma [0] 11247" xfId="28992" hidden="1"/>
    <cellStyle name="Comma [0] 11247" xfId="58379" hidden="1"/>
    <cellStyle name="Comma [0] 11248" xfId="28949" hidden="1"/>
    <cellStyle name="Comma [0] 11248" xfId="58336" hidden="1"/>
    <cellStyle name="Comma [0] 11249" xfId="28983" hidden="1"/>
    <cellStyle name="Comma [0] 11249" xfId="58370" hidden="1"/>
    <cellStyle name="Comma [0] 1125" xfId="6658" hidden="1"/>
    <cellStyle name="Comma [0] 1125" xfId="36046" hidden="1"/>
    <cellStyle name="Comma [0] 11250" xfId="28996" hidden="1"/>
    <cellStyle name="Comma [0] 11250" xfId="58383" hidden="1"/>
    <cellStyle name="Comma [0] 11251" xfId="28998" hidden="1"/>
    <cellStyle name="Comma [0] 11251" xfId="58385" hidden="1"/>
    <cellStyle name="Comma [0] 11252" xfId="28866" hidden="1"/>
    <cellStyle name="Comma [0] 11252" xfId="58253" hidden="1"/>
    <cellStyle name="Comma [0] 11253" xfId="28986" hidden="1"/>
    <cellStyle name="Comma [0] 11253" xfId="58373" hidden="1"/>
    <cellStyle name="Comma [0] 11254" xfId="28926" hidden="1"/>
    <cellStyle name="Comma [0] 11254" xfId="58313" hidden="1"/>
    <cellStyle name="Comma [0] 11255" xfId="28960" hidden="1"/>
    <cellStyle name="Comma [0] 11255" xfId="58347" hidden="1"/>
    <cellStyle name="Comma [0] 11256" xfId="28973" hidden="1"/>
    <cellStyle name="Comma [0] 11256" xfId="58360" hidden="1"/>
    <cellStyle name="Comma [0] 11257" xfId="29001" hidden="1"/>
    <cellStyle name="Comma [0] 11257" xfId="58388" hidden="1"/>
    <cellStyle name="Comma [0] 11258" xfId="28964" hidden="1"/>
    <cellStyle name="Comma [0] 11258" xfId="58351" hidden="1"/>
    <cellStyle name="Comma [0] 11259" xfId="28924" hidden="1"/>
    <cellStyle name="Comma [0] 11259" xfId="58311" hidden="1"/>
    <cellStyle name="Comma [0] 1126" xfId="6700" hidden="1"/>
    <cellStyle name="Comma [0] 1126" xfId="36088" hidden="1"/>
    <cellStyle name="Comma [0] 11260" xfId="29003" hidden="1"/>
    <cellStyle name="Comma [0] 11260" xfId="58390" hidden="1"/>
    <cellStyle name="Comma [0] 11261" xfId="29005" hidden="1"/>
    <cellStyle name="Comma [0] 11261" xfId="58392" hidden="1"/>
    <cellStyle name="Comma [0] 11262" xfId="28517" hidden="1"/>
    <cellStyle name="Comma [0] 11262" xfId="57904" hidden="1"/>
    <cellStyle name="Comma [0] 11263" xfId="28514" hidden="1"/>
    <cellStyle name="Comma [0] 11263" xfId="57901" hidden="1"/>
    <cellStyle name="Comma [0] 11264" xfId="29011" hidden="1"/>
    <cellStyle name="Comma [0] 11264" xfId="58398" hidden="1"/>
    <cellStyle name="Comma [0] 11265" xfId="29017" hidden="1"/>
    <cellStyle name="Comma [0] 11265" xfId="58404" hidden="1"/>
    <cellStyle name="Comma [0] 11266" xfId="29019" hidden="1"/>
    <cellStyle name="Comma [0] 11266" xfId="58406" hidden="1"/>
    <cellStyle name="Comma [0] 11267" xfId="29010" hidden="1"/>
    <cellStyle name="Comma [0] 11267" xfId="58397" hidden="1"/>
    <cellStyle name="Comma [0] 11268" xfId="29015" hidden="1"/>
    <cellStyle name="Comma [0] 11268" xfId="58402" hidden="1"/>
    <cellStyle name="Comma [0] 11269" xfId="29021" hidden="1"/>
    <cellStyle name="Comma [0] 11269" xfId="58408" hidden="1"/>
    <cellStyle name="Comma [0] 1127" xfId="6663" hidden="1"/>
    <cellStyle name="Comma [0] 1127" xfId="36051" hidden="1"/>
    <cellStyle name="Comma [0] 11270" xfId="29023" hidden="1"/>
    <cellStyle name="Comma [0] 11270" xfId="58410" hidden="1"/>
    <cellStyle name="Comma [0] 11271" xfId="28540" hidden="1"/>
    <cellStyle name="Comma [0] 11271" xfId="57927" hidden="1"/>
    <cellStyle name="Comma [0] 11272" xfId="28542" hidden="1"/>
    <cellStyle name="Comma [0] 11272" xfId="57929" hidden="1"/>
    <cellStyle name="Comma [0] 11273" xfId="29034" hidden="1"/>
    <cellStyle name="Comma [0] 11273" xfId="58421" hidden="1"/>
    <cellStyle name="Comma [0] 11274" xfId="29043" hidden="1"/>
    <cellStyle name="Comma [0] 11274" xfId="58430" hidden="1"/>
    <cellStyle name="Comma [0] 11275" xfId="29054" hidden="1"/>
    <cellStyle name="Comma [0] 11275" xfId="58441" hidden="1"/>
    <cellStyle name="Comma [0] 11276" xfId="29060" hidden="1"/>
    <cellStyle name="Comma [0] 11276" xfId="58447" hidden="1"/>
    <cellStyle name="Comma [0] 11277" xfId="29042" hidden="1"/>
    <cellStyle name="Comma [0] 11277" xfId="58429" hidden="1"/>
    <cellStyle name="Comma [0] 11278" xfId="29052" hidden="1"/>
    <cellStyle name="Comma [0] 11278" xfId="58439" hidden="1"/>
    <cellStyle name="Comma [0] 11279" xfId="29072" hidden="1"/>
    <cellStyle name="Comma [0] 11279" xfId="58459" hidden="1"/>
    <cellStyle name="Comma [0] 1128" xfId="6665" hidden="1"/>
    <cellStyle name="Comma [0] 1128" xfId="36053" hidden="1"/>
    <cellStyle name="Comma [0] 11280" xfId="29074" hidden="1"/>
    <cellStyle name="Comma [0] 11280" xfId="58461" hidden="1"/>
    <cellStyle name="Comma [0] 11281" xfId="29025" hidden="1"/>
    <cellStyle name="Comma [0] 11281" xfId="58412" hidden="1"/>
    <cellStyle name="Comma [0] 11282" xfId="28522" hidden="1"/>
    <cellStyle name="Comma [0] 11282" xfId="57909" hidden="1"/>
    <cellStyle name="Comma [0] 11283" xfId="29028" hidden="1"/>
    <cellStyle name="Comma [0] 11283" xfId="58415" hidden="1"/>
    <cellStyle name="Comma [0] 11284" xfId="28527" hidden="1"/>
    <cellStyle name="Comma [0] 11284" xfId="57914" hidden="1"/>
    <cellStyle name="Comma [0] 11285" xfId="28511" hidden="1"/>
    <cellStyle name="Comma [0] 11285" xfId="57898" hidden="1"/>
    <cellStyle name="Comma [0] 11286" xfId="29079" hidden="1"/>
    <cellStyle name="Comma [0] 11286" xfId="58466" hidden="1"/>
    <cellStyle name="Comma [0] 11287" xfId="28520" hidden="1"/>
    <cellStyle name="Comma [0] 11287" xfId="57907" hidden="1"/>
    <cellStyle name="Comma [0] 11288" xfId="28541" hidden="1"/>
    <cellStyle name="Comma [0] 11288" xfId="57928" hidden="1"/>
    <cellStyle name="Comma [0] 11289" xfId="29091" hidden="1"/>
    <cellStyle name="Comma [0] 11289" xfId="58478" hidden="1"/>
    <cellStyle name="Comma [0] 1129" xfId="6751" hidden="1"/>
    <cellStyle name="Comma [0] 1129" xfId="36139" hidden="1"/>
    <cellStyle name="Comma [0] 11290" xfId="29093" hidden="1"/>
    <cellStyle name="Comma [0] 11290" xfId="58480" hidden="1"/>
    <cellStyle name="Comma [0] 11291" xfId="29082" hidden="1"/>
    <cellStyle name="Comma [0] 11291" xfId="58469" hidden="1"/>
    <cellStyle name="Comma [0] 11292" xfId="29090" hidden="1"/>
    <cellStyle name="Comma [0] 11292" xfId="58477" hidden="1"/>
    <cellStyle name="Comma [0] 11293" xfId="28524" hidden="1"/>
    <cellStyle name="Comma [0] 11293" xfId="57911" hidden="1"/>
    <cellStyle name="Comma [0] 11294" xfId="29076" hidden="1"/>
    <cellStyle name="Comma [0] 11294" xfId="58463" hidden="1"/>
    <cellStyle name="Comma [0] 11295" xfId="29109" hidden="1"/>
    <cellStyle name="Comma [0] 11295" xfId="58496" hidden="1"/>
    <cellStyle name="Comma [0] 11296" xfId="29117" hidden="1"/>
    <cellStyle name="Comma [0] 11296" xfId="58504" hidden="1"/>
    <cellStyle name="Comma [0] 11297" xfId="29026" hidden="1"/>
    <cellStyle name="Comma [0] 11297" xfId="58413" hidden="1"/>
    <cellStyle name="Comma [0] 11298" xfId="29105" hidden="1"/>
    <cellStyle name="Comma [0] 11298" xfId="58492" hidden="1"/>
    <cellStyle name="Comma [0] 11299" xfId="29126" hidden="1"/>
    <cellStyle name="Comma [0] 11299" xfId="58513" hidden="1"/>
    <cellStyle name="Comma [0] 113" xfId="4371" hidden="1"/>
    <cellStyle name="Comma [0] 113" xfId="33760" hidden="1"/>
    <cellStyle name="Comma [0] 1130" xfId="6654" hidden="1"/>
    <cellStyle name="Comma [0] 1130" xfId="36042" hidden="1"/>
    <cellStyle name="Comma [0] 11300" xfId="29128" hidden="1"/>
    <cellStyle name="Comma [0] 11300" xfId="58515" hidden="1"/>
    <cellStyle name="Comma [0] 11301" xfId="29087" hidden="1"/>
    <cellStyle name="Comma [0] 11301" xfId="58474" hidden="1"/>
    <cellStyle name="Comma [0] 11302" xfId="29032" hidden="1"/>
    <cellStyle name="Comma [0] 11302" xfId="58419" hidden="1"/>
    <cellStyle name="Comma [0] 11303" xfId="29085" hidden="1"/>
    <cellStyle name="Comma [0] 11303" xfId="58472" hidden="1"/>
    <cellStyle name="Comma [0] 11304" xfId="29069" hidden="1"/>
    <cellStyle name="Comma [0] 11304" xfId="58456" hidden="1"/>
    <cellStyle name="Comma [0] 11305" xfId="29065" hidden="1"/>
    <cellStyle name="Comma [0] 11305" xfId="58452" hidden="1"/>
    <cellStyle name="Comma [0] 11306" xfId="29136" hidden="1"/>
    <cellStyle name="Comma [0] 11306" xfId="58523" hidden="1"/>
    <cellStyle name="Comma [0] 11307" xfId="29008" hidden="1"/>
    <cellStyle name="Comma [0] 11307" xfId="58395" hidden="1"/>
    <cellStyle name="Comma [0] 11308" xfId="28490" hidden="1"/>
    <cellStyle name="Comma [0] 11308" xfId="57877" hidden="1"/>
    <cellStyle name="Comma [0] 11309" xfId="29144" hidden="1"/>
    <cellStyle name="Comma [0] 11309" xfId="58531" hidden="1"/>
    <cellStyle name="Comma [0] 1131" xfId="6662" hidden="1"/>
    <cellStyle name="Comma [0] 1131" xfId="36050" hidden="1"/>
    <cellStyle name="Comma [0] 11310" xfId="29146" hidden="1"/>
    <cellStyle name="Comma [0] 11310" xfId="58533" hidden="1"/>
    <cellStyle name="Comma [0] 11311" xfId="29095" hidden="1"/>
    <cellStyle name="Comma [0] 11311" xfId="58482" hidden="1"/>
    <cellStyle name="Comma [0] 11312" xfId="29071" hidden="1"/>
    <cellStyle name="Comma [0] 11312" xfId="58458" hidden="1"/>
    <cellStyle name="Comma [0] 11313" xfId="29106" hidden="1"/>
    <cellStyle name="Comma [0] 11313" xfId="58493" hidden="1"/>
    <cellStyle name="Comma [0] 11314" xfId="29038" hidden="1"/>
    <cellStyle name="Comma [0] 11314" xfId="58425" hidden="1"/>
    <cellStyle name="Comma [0] 11315" xfId="29108" hidden="1"/>
    <cellStyle name="Comma [0] 11315" xfId="58495" hidden="1"/>
    <cellStyle name="Comma [0] 11316" xfId="29153" hidden="1"/>
    <cellStyle name="Comma [0] 11316" xfId="58540" hidden="1"/>
    <cellStyle name="Comma [0] 11317" xfId="29096" hidden="1"/>
    <cellStyle name="Comma [0] 11317" xfId="58483" hidden="1"/>
    <cellStyle name="Comma [0] 11318" xfId="29053" hidden="1"/>
    <cellStyle name="Comma [0] 11318" xfId="58440" hidden="1"/>
    <cellStyle name="Comma [0] 11319" xfId="29159" hidden="1"/>
    <cellStyle name="Comma [0] 11319" xfId="58546" hidden="1"/>
    <cellStyle name="Comma [0] 1132" xfId="6763" hidden="1"/>
    <cellStyle name="Comma [0] 1132" xfId="36151" hidden="1"/>
    <cellStyle name="Comma [0] 11320" xfId="29161" hidden="1"/>
    <cellStyle name="Comma [0] 11320" xfId="58548" hidden="1"/>
    <cellStyle name="Comma [0] 11321" xfId="29114" hidden="1"/>
    <cellStyle name="Comma [0] 11321" xfId="58501" hidden="1"/>
    <cellStyle name="Comma [0] 11322" xfId="29120" hidden="1"/>
    <cellStyle name="Comma [0] 11322" xfId="58507" hidden="1"/>
    <cellStyle name="Comma [0] 11323" xfId="29007" hidden="1"/>
    <cellStyle name="Comma [0] 11323" xfId="58394" hidden="1"/>
    <cellStyle name="Comma [0] 11324" xfId="29070" hidden="1"/>
    <cellStyle name="Comma [0] 11324" xfId="58457" hidden="1"/>
    <cellStyle name="Comma [0] 11325" xfId="29078" hidden="1"/>
    <cellStyle name="Comma [0] 11325" xfId="58465" hidden="1"/>
    <cellStyle name="Comma [0] 11326" xfId="29167" hidden="1"/>
    <cellStyle name="Comma [0] 11326" xfId="58554" hidden="1"/>
    <cellStyle name="Comma [0] 11327" xfId="29081" hidden="1"/>
    <cellStyle name="Comma [0] 11327" xfId="58468" hidden="1"/>
    <cellStyle name="Comma [0] 11328" xfId="29041" hidden="1"/>
    <cellStyle name="Comma [0] 11328" xfId="58428" hidden="1"/>
    <cellStyle name="Comma [0] 11329" xfId="29172" hidden="1"/>
    <cellStyle name="Comma [0] 11329" xfId="58559" hidden="1"/>
    <cellStyle name="Comma [0] 1133" xfId="6765" hidden="1"/>
    <cellStyle name="Comma [0] 1133" xfId="36153" hidden="1"/>
    <cellStyle name="Comma [0] 11330" xfId="29174" hidden="1"/>
    <cellStyle name="Comma [0] 11330" xfId="58561" hidden="1"/>
    <cellStyle name="Comma [0] 11331" xfId="29133" hidden="1"/>
    <cellStyle name="Comma [0] 11331" xfId="58520" hidden="1"/>
    <cellStyle name="Comma [0] 11332" xfId="29139" hidden="1"/>
    <cellStyle name="Comma [0] 11332" xfId="58526" hidden="1"/>
    <cellStyle name="Comma [0] 11333" xfId="29040" hidden="1"/>
    <cellStyle name="Comma [0] 11333" xfId="58427" hidden="1"/>
    <cellStyle name="Comma [0] 11334" xfId="29121" hidden="1"/>
    <cellStyle name="Comma [0] 11334" xfId="58508" hidden="1"/>
    <cellStyle name="Comma [0] 11335" xfId="29100" hidden="1"/>
    <cellStyle name="Comma [0] 11335" xfId="58487" hidden="1"/>
    <cellStyle name="Comma [0] 11336" xfId="29178" hidden="1"/>
    <cellStyle name="Comma [0] 11336" xfId="58565" hidden="1"/>
    <cellStyle name="Comma [0] 11337" xfId="29119" hidden="1"/>
    <cellStyle name="Comma [0] 11337" xfId="58506" hidden="1"/>
    <cellStyle name="Comma [0] 11338" xfId="29057" hidden="1"/>
    <cellStyle name="Comma [0] 11338" xfId="58444" hidden="1"/>
    <cellStyle name="Comma [0] 11339" xfId="29185" hidden="1"/>
    <cellStyle name="Comma [0] 11339" xfId="58572" hidden="1"/>
    <cellStyle name="Comma [0] 1134" xfId="6754" hidden="1"/>
    <cellStyle name="Comma [0] 1134" xfId="36142" hidden="1"/>
    <cellStyle name="Comma [0] 11340" xfId="29187" hidden="1"/>
    <cellStyle name="Comma [0] 11340" xfId="58574" hidden="1"/>
    <cellStyle name="Comma [0] 11341" xfId="29151" hidden="1"/>
    <cellStyle name="Comma [0] 11341" xfId="58538" hidden="1"/>
    <cellStyle name="Comma [0] 11342" xfId="29156" hidden="1"/>
    <cellStyle name="Comma [0] 11342" xfId="58543" hidden="1"/>
    <cellStyle name="Comma [0] 11343" xfId="28521" hidden="1"/>
    <cellStyle name="Comma [0] 11343" xfId="57908" hidden="1"/>
    <cellStyle name="Comma [0] 11344" xfId="29140" hidden="1"/>
    <cellStyle name="Comma [0] 11344" xfId="58527" hidden="1"/>
    <cellStyle name="Comma [0] 11345" xfId="29045" hidden="1"/>
    <cellStyle name="Comma [0] 11345" xfId="58432" hidden="1"/>
    <cellStyle name="Comma [0] 11346" xfId="29191" hidden="1"/>
    <cellStyle name="Comma [0] 11346" xfId="58578" hidden="1"/>
    <cellStyle name="Comma [0] 11347" xfId="29138" hidden="1"/>
    <cellStyle name="Comma [0] 11347" xfId="58525" hidden="1"/>
    <cellStyle name="Comma [0] 11348" xfId="29077" hidden="1"/>
    <cellStyle name="Comma [0] 11348" xfId="58464" hidden="1"/>
    <cellStyle name="Comma [0] 11349" xfId="29195" hidden="1"/>
    <cellStyle name="Comma [0] 11349" xfId="58582" hidden="1"/>
    <cellStyle name="Comma [0] 1135" xfId="6762" hidden="1"/>
    <cellStyle name="Comma [0] 1135" xfId="36150" hidden="1"/>
    <cellStyle name="Comma [0] 11350" xfId="29197" hidden="1"/>
    <cellStyle name="Comma [0] 11350" xfId="58584" hidden="1"/>
    <cellStyle name="Comma [0] 11351" xfId="29165" hidden="1"/>
    <cellStyle name="Comma [0] 11351" xfId="58552" hidden="1"/>
    <cellStyle name="Comma [0] 11352" xfId="29169" hidden="1"/>
    <cellStyle name="Comma [0] 11352" xfId="58556" hidden="1"/>
    <cellStyle name="Comma [0] 11353" xfId="29059" hidden="1"/>
    <cellStyle name="Comma [0] 11353" xfId="58446" hidden="1"/>
    <cellStyle name="Comma [0] 11354" xfId="29157" hidden="1"/>
    <cellStyle name="Comma [0] 11354" xfId="58544" hidden="1"/>
    <cellStyle name="Comma [0] 11355" xfId="29049" hidden="1"/>
    <cellStyle name="Comma [0] 11355" xfId="58436" hidden="1"/>
    <cellStyle name="Comma [0] 11356" xfId="29201" hidden="1"/>
    <cellStyle name="Comma [0] 11356" xfId="58588" hidden="1"/>
    <cellStyle name="Comma [0] 11357" xfId="29155" hidden="1"/>
    <cellStyle name="Comma [0] 11357" xfId="58542" hidden="1"/>
    <cellStyle name="Comma [0] 11358" xfId="29124" hidden="1"/>
    <cellStyle name="Comma [0] 11358" xfId="58511" hidden="1"/>
    <cellStyle name="Comma [0] 11359" xfId="29205" hidden="1"/>
    <cellStyle name="Comma [0] 11359" xfId="58592" hidden="1"/>
    <cellStyle name="Comma [0] 1136" xfId="6660" hidden="1"/>
    <cellStyle name="Comma [0] 1136" xfId="36048" hidden="1"/>
    <cellStyle name="Comma [0] 11360" xfId="29207" hidden="1"/>
    <cellStyle name="Comma [0] 11360" xfId="58594" hidden="1"/>
    <cellStyle name="Comma [0] 11361" xfId="29193" hidden="1"/>
    <cellStyle name="Comma [0] 11361" xfId="58580" hidden="1"/>
    <cellStyle name="Comma [0] 11362" xfId="29180" hidden="1"/>
    <cellStyle name="Comma [0] 11362" xfId="58567" hidden="1"/>
    <cellStyle name="Comma [0] 11363" xfId="29204" hidden="1"/>
    <cellStyle name="Comma [0] 11363" xfId="58591" hidden="1"/>
    <cellStyle name="Comma [0] 11364" xfId="29170" hidden="1"/>
    <cellStyle name="Comma [0] 11364" xfId="58557" hidden="1"/>
    <cellStyle name="Comma [0] 11365" xfId="29142" hidden="1"/>
    <cellStyle name="Comma [0] 11365" xfId="58529" hidden="1"/>
    <cellStyle name="Comma [0] 11366" xfId="29209" hidden="1"/>
    <cellStyle name="Comma [0] 11366" xfId="58596" hidden="1"/>
    <cellStyle name="Comma [0] 11367" xfId="29166" hidden="1"/>
    <cellStyle name="Comma [0] 11367" xfId="58553" hidden="1"/>
    <cellStyle name="Comma [0] 11368" xfId="29200" hidden="1"/>
    <cellStyle name="Comma [0] 11368" xfId="58587" hidden="1"/>
    <cellStyle name="Comma [0] 11369" xfId="29213" hidden="1"/>
    <cellStyle name="Comma [0] 11369" xfId="58600" hidden="1"/>
    <cellStyle name="Comma [0] 1137" xfId="6748" hidden="1"/>
    <cellStyle name="Comma [0] 1137" xfId="36136" hidden="1"/>
    <cellStyle name="Comma [0] 11370" xfId="29215" hidden="1"/>
    <cellStyle name="Comma [0] 11370" xfId="58602" hidden="1"/>
    <cellStyle name="Comma [0] 11371" xfId="29083" hidden="1"/>
    <cellStyle name="Comma [0] 11371" xfId="58470" hidden="1"/>
    <cellStyle name="Comma [0] 11372" xfId="29203" hidden="1"/>
    <cellStyle name="Comma [0] 11372" xfId="58590" hidden="1"/>
    <cellStyle name="Comma [0] 11373" xfId="29143" hidden="1"/>
    <cellStyle name="Comma [0] 11373" xfId="58530" hidden="1"/>
    <cellStyle name="Comma [0] 11374" xfId="29177" hidden="1"/>
    <cellStyle name="Comma [0] 11374" xfId="58564" hidden="1"/>
    <cellStyle name="Comma [0] 11375" xfId="29190" hidden="1"/>
    <cellStyle name="Comma [0] 11375" xfId="58577" hidden="1"/>
    <cellStyle name="Comma [0] 11376" xfId="29218" hidden="1"/>
    <cellStyle name="Comma [0] 11376" xfId="58605" hidden="1"/>
    <cellStyle name="Comma [0] 11377" xfId="29181" hidden="1"/>
    <cellStyle name="Comma [0] 11377" xfId="58568" hidden="1"/>
    <cellStyle name="Comma [0] 11378" xfId="29141" hidden="1"/>
    <cellStyle name="Comma [0] 11378" xfId="58528" hidden="1"/>
    <cellStyle name="Comma [0] 11379" xfId="29220" hidden="1"/>
    <cellStyle name="Comma [0] 11379" xfId="58607" hidden="1"/>
    <cellStyle name="Comma [0] 1138" xfId="6781" hidden="1"/>
    <cellStyle name="Comma [0] 1138" xfId="36169" hidden="1"/>
    <cellStyle name="Comma [0] 11380" xfId="29222" hidden="1"/>
    <cellStyle name="Comma [0] 11380" xfId="58609" hidden="1"/>
    <cellStyle name="Comma [0] 11381" xfId="28575" hidden="1"/>
    <cellStyle name="Comma [0] 11381" xfId="57962" hidden="1"/>
    <cellStyle name="Comma [0] 11382" xfId="28531" hidden="1"/>
    <cellStyle name="Comma [0] 11382" xfId="57918" hidden="1"/>
    <cellStyle name="Comma [0] 11383" xfId="29228" hidden="1"/>
    <cellStyle name="Comma [0] 11383" xfId="58615" hidden="1"/>
    <cellStyle name="Comma [0] 11384" xfId="29234" hidden="1"/>
    <cellStyle name="Comma [0] 11384" xfId="58621" hidden="1"/>
    <cellStyle name="Comma [0] 11385" xfId="29236" hidden="1"/>
    <cellStyle name="Comma [0] 11385" xfId="58623" hidden="1"/>
    <cellStyle name="Comma [0] 11386" xfId="29227" hidden="1"/>
    <cellStyle name="Comma [0] 11386" xfId="58614" hidden="1"/>
    <cellStyle name="Comma [0] 11387" xfId="29232" hidden="1"/>
    <cellStyle name="Comma [0] 11387" xfId="58619" hidden="1"/>
    <cellStyle name="Comma [0] 11388" xfId="29238" hidden="1"/>
    <cellStyle name="Comma [0] 11388" xfId="58625" hidden="1"/>
    <cellStyle name="Comma [0] 11389" xfId="29240" hidden="1"/>
    <cellStyle name="Comma [0] 11389" xfId="58627" hidden="1"/>
    <cellStyle name="Comma [0] 1139" xfId="6789" hidden="1"/>
    <cellStyle name="Comma [0] 1139" xfId="36177" hidden="1"/>
    <cellStyle name="Comma [0] 11390" xfId="28532" hidden="1"/>
    <cellStyle name="Comma [0] 11390" xfId="57919" hidden="1"/>
    <cellStyle name="Comma [0] 11391" xfId="28510" hidden="1"/>
    <cellStyle name="Comma [0] 11391" xfId="57897" hidden="1"/>
    <cellStyle name="Comma [0] 11392" xfId="29251" hidden="1"/>
    <cellStyle name="Comma [0] 11392" xfId="58638" hidden="1"/>
    <cellStyle name="Comma [0] 11393" xfId="29260" hidden="1"/>
    <cellStyle name="Comma [0] 11393" xfId="58647" hidden="1"/>
    <cellStyle name="Comma [0] 11394" xfId="29271" hidden="1"/>
    <cellStyle name="Comma [0] 11394" xfId="58658" hidden="1"/>
    <cellStyle name="Comma [0] 11395" xfId="29277" hidden="1"/>
    <cellStyle name="Comma [0] 11395" xfId="58664" hidden="1"/>
    <cellStyle name="Comma [0] 11396" xfId="29259" hidden="1"/>
    <cellStyle name="Comma [0] 11396" xfId="58646" hidden="1"/>
    <cellStyle name="Comma [0] 11397" xfId="29269" hidden="1"/>
    <cellStyle name="Comma [0] 11397" xfId="58656" hidden="1"/>
    <cellStyle name="Comma [0] 11398" xfId="29289" hidden="1"/>
    <cellStyle name="Comma [0] 11398" xfId="58676" hidden="1"/>
    <cellStyle name="Comma [0] 11399" xfId="29291" hidden="1"/>
    <cellStyle name="Comma [0] 11399" xfId="58678" hidden="1"/>
    <cellStyle name="Comma [0] 114" xfId="4702" hidden="1"/>
    <cellStyle name="Comma [0] 114" xfId="34090" hidden="1"/>
    <cellStyle name="Comma [0] 1140" xfId="6698" hidden="1"/>
    <cellStyle name="Comma [0] 1140" xfId="36086" hidden="1"/>
    <cellStyle name="Comma [0] 11400" xfId="29242" hidden="1"/>
    <cellStyle name="Comma [0] 11400" xfId="58629" hidden="1"/>
    <cellStyle name="Comma [0] 11401" xfId="28498" hidden="1"/>
    <cellStyle name="Comma [0] 11401" xfId="57885" hidden="1"/>
    <cellStyle name="Comma [0] 11402" xfId="29245" hidden="1"/>
    <cellStyle name="Comma [0] 11402" xfId="58632" hidden="1"/>
    <cellStyle name="Comma [0] 11403" xfId="28509" hidden="1"/>
    <cellStyle name="Comma [0] 11403" xfId="57896" hidden="1"/>
    <cellStyle name="Comma [0] 11404" xfId="28508" hidden="1"/>
    <cellStyle name="Comma [0] 11404" xfId="57895" hidden="1"/>
    <cellStyle name="Comma [0] 11405" xfId="29296" hidden="1"/>
    <cellStyle name="Comma [0] 11405" xfId="58683" hidden="1"/>
    <cellStyle name="Comma [0] 11406" xfId="28584" hidden="1"/>
    <cellStyle name="Comma [0] 11406" xfId="57971" hidden="1"/>
    <cellStyle name="Comma [0] 11407" xfId="28785" hidden="1"/>
    <cellStyle name="Comma [0] 11407" xfId="58172" hidden="1"/>
    <cellStyle name="Comma [0] 11408" xfId="29308" hidden="1"/>
    <cellStyle name="Comma [0] 11408" xfId="58695" hidden="1"/>
    <cellStyle name="Comma [0] 11409" xfId="29310" hidden="1"/>
    <cellStyle name="Comma [0] 11409" xfId="58697" hidden="1"/>
    <cellStyle name="Comma [0] 1141" xfId="6777" hidden="1"/>
    <cellStyle name="Comma [0] 1141" xfId="36165" hidden="1"/>
    <cellStyle name="Comma [0] 11410" xfId="29299" hidden="1"/>
    <cellStyle name="Comma [0] 11410" xfId="58686" hidden="1"/>
    <cellStyle name="Comma [0] 11411" xfId="29307" hidden="1"/>
    <cellStyle name="Comma [0] 11411" xfId="58694" hidden="1"/>
    <cellStyle name="Comma [0] 11412" xfId="28794" hidden="1"/>
    <cellStyle name="Comma [0] 11412" xfId="58181" hidden="1"/>
    <cellStyle name="Comma [0] 11413" xfId="29293" hidden="1"/>
    <cellStyle name="Comma [0] 11413" xfId="58680" hidden="1"/>
    <cellStyle name="Comma [0] 11414" xfId="29326" hidden="1"/>
    <cellStyle name="Comma [0] 11414" xfId="58713" hidden="1"/>
    <cellStyle name="Comma [0] 11415" xfId="29334" hidden="1"/>
    <cellStyle name="Comma [0] 11415" xfId="58721" hidden="1"/>
    <cellStyle name="Comma [0] 11416" xfId="29243" hidden="1"/>
    <cellStyle name="Comma [0] 11416" xfId="58630" hidden="1"/>
    <cellStyle name="Comma [0] 11417" xfId="29322" hidden="1"/>
    <cellStyle name="Comma [0] 11417" xfId="58709" hidden="1"/>
    <cellStyle name="Comma [0] 11418" xfId="29343" hidden="1"/>
    <cellStyle name="Comma [0] 11418" xfId="58730" hidden="1"/>
    <cellStyle name="Comma [0] 11419" xfId="29345" hidden="1"/>
    <cellStyle name="Comma [0] 11419" xfId="58732" hidden="1"/>
    <cellStyle name="Comma [0] 1142" xfId="6798" hidden="1"/>
    <cellStyle name="Comma [0] 1142" xfId="36186" hidden="1"/>
    <cellStyle name="Comma [0] 11420" xfId="29304" hidden="1"/>
    <cellStyle name="Comma [0] 11420" xfId="58691" hidden="1"/>
    <cellStyle name="Comma [0] 11421" xfId="29249" hidden="1"/>
    <cellStyle name="Comma [0] 11421" xfId="58636" hidden="1"/>
    <cellStyle name="Comma [0] 11422" xfId="29302" hidden="1"/>
    <cellStyle name="Comma [0] 11422" xfId="58689" hidden="1"/>
    <cellStyle name="Comma [0] 11423" xfId="29286" hidden="1"/>
    <cellStyle name="Comma [0] 11423" xfId="58673" hidden="1"/>
    <cellStyle name="Comma [0] 11424" xfId="29282" hidden="1"/>
    <cellStyle name="Comma [0] 11424" xfId="58669" hidden="1"/>
    <cellStyle name="Comma [0] 11425" xfId="29353" hidden="1"/>
    <cellStyle name="Comma [0] 11425" xfId="58740" hidden="1"/>
    <cellStyle name="Comma [0] 11426" xfId="29225" hidden="1"/>
    <cellStyle name="Comma [0] 11426" xfId="58612" hidden="1"/>
    <cellStyle name="Comma [0] 11427" xfId="28533" hidden="1"/>
    <cellStyle name="Comma [0] 11427" xfId="57920" hidden="1"/>
    <cellStyle name="Comma [0] 11428" xfId="29361" hidden="1"/>
    <cellStyle name="Comma [0] 11428" xfId="58748" hidden="1"/>
    <cellStyle name="Comma [0] 11429" xfId="29363" hidden="1"/>
    <cellStyle name="Comma [0] 11429" xfId="58750" hidden="1"/>
    <cellStyle name="Comma [0] 1143" xfId="6800" hidden="1"/>
    <cellStyle name="Comma [0] 1143" xfId="36188" hidden="1"/>
    <cellStyle name="Comma [0] 11430" xfId="29312" hidden="1"/>
    <cellStyle name="Comma [0] 11430" xfId="58699" hidden="1"/>
    <cellStyle name="Comma [0] 11431" xfId="29288" hidden="1"/>
    <cellStyle name="Comma [0] 11431" xfId="58675" hidden="1"/>
    <cellStyle name="Comma [0] 11432" xfId="29323" hidden="1"/>
    <cellStyle name="Comma [0] 11432" xfId="58710" hidden="1"/>
    <cellStyle name="Comma [0] 11433" xfId="29255" hidden="1"/>
    <cellStyle name="Comma [0] 11433" xfId="58642" hidden="1"/>
    <cellStyle name="Comma [0] 11434" xfId="29325" hidden="1"/>
    <cellStyle name="Comma [0] 11434" xfId="58712" hidden="1"/>
    <cellStyle name="Comma [0] 11435" xfId="29370" hidden="1"/>
    <cellStyle name="Comma [0] 11435" xfId="58757" hidden="1"/>
    <cellStyle name="Comma [0] 11436" xfId="29313" hidden="1"/>
    <cellStyle name="Comma [0] 11436" xfId="58700" hidden="1"/>
    <cellStyle name="Comma [0] 11437" xfId="29270" hidden="1"/>
    <cellStyle name="Comma [0] 11437" xfId="58657" hidden="1"/>
    <cellStyle name="Comma [0] 11438" xfId="29376" hidden="1"/>
    <cellStyle name="Comma [0] 11438" xfId="58763" hidden="1"/>
    <cellStyle name="Comma [0] 11439" xfId="29378" hidden="1"/>
    <cellStyle name="Comma [0] 11439" xfId="58765" hidden="1"/>
    <cellStyle name="Comma [0] 1144" xfId="6759" hidden="1"/>
    <cellStyle name="Comma [0] 1144" xfId="36147" hidden="1"/>
    <cellStyle name="Comma [0] 11440" xfId="29331" hidden="1"/>
    <cellStyle name="Comma [0] 11440" xfId="58718" hidden="1"/>
    <cellStyle name="Comma [0] 11441" xfId="29337" hidden="1"/>
    <cellStyle name="Comma [0] 11441" xfId="58724" hidden="1"/>
    <cellStyle name="Comma [0] 11442" xfId="29224" hidden="1"/>
    <cellStyle name="Comma [0] 11442" xfId="58611" hidden="1"/>
    <cellStyle name="Comma [0] 11443" xfId="29287" hidden="1"/>
    <cellStyle name="Comma [0] 11443" xfId="58674" hidden="1"/>
    <cellStyle name="Comma [0] 11444" xfId="29295" hidden="1"/>
    <cellStyle name="Comma [0] 11444" xfId="58682" hidden="1"/>
    <cellStyle name="Comma [0] 11445" xfId="29384" hidden="1"/>
    <cellStyle name="Comma [0] 11445" xfId="58771" hidden="1"/>
    <cellStyle name="Comma [0] 11446" xfId="29298" hidden="1"/>
    <cellStyle name="Comma [0] 11446" xfId="58685" hidden="1"/>
    <cellStyle name="Comma [0] 11447" xfId="29258" hidden="1"/>
    <cellStyle name="Comma [0] 11447" xfId="58645" hidden="1"/>
    <cellStyle name="Comma [0] 11448" xfId="29389" hidden="1"/>
    <cellStyle name="Comma [0] 11448" xfId="58776" hidden="1"/>
    <cellStyle name="Comma [0] 11449" xfId="29391" hidden="1"/>
    <cellStyle name="Comma [0] 11449" xfId="58778" hidden="1"/>
    <cellStyle name="Comma [0] 1145" xfId="6704" hidden="1"/>
    <cellStyle name="Comma [0] 1145" xfId="36092" hidden="1"/>
    <cellStyle name="Comma [0] 11450" xfId="29350" hidden="1"/>
    <cellStyle name="Comma [0] 11450" xfId="58737" hidden="1"/>
    <cellStyle name="Comma [0] 11451" xfId="29356" hidden="1"/>
    <cellStyle name="Comma [0] 11451" xfId="58743" hidden="1"/>
    <cellStyle name="Comma [0] 11452" xfId="29257" hidden="1"/>
    <cellStyle name="Comma [0] 11452" xfId="58644" hidden="1"/>
    <cellStyle name="Comma [0] 11453" xfId="29338" hidden="1"/>
    <cellStyle name="Comma [0] 11453" xfId="58725" hidden="1"/>
    <cellStyle name="Comma [0] 11454" xfId="29317" hidden="1"/>
    <cellStyle name="Comma [0] 11454" xfId="58704" hidden="1"/>
    <cellStyle name="Comma [0] 11455" xfId="29395" hidden="1"/>
    <cellStyle name="Comma [0] 11455" xfId="58782" hidden="1"/>
    <cellStyle name="Comma [0] 11456" xfId="29336" hidden="1"/>
    <cellStyle name="Comma [0] 11456" xfId="58723" hidden="1"/>
    <cellStyle name="Comma [0] 11457" xfId="29274" hidden="1"/>
    <cellStyle name="Comma [0] 11457" xfId="58661" hidden="1"/>
    <cellStyle name="Comma [0] 11458" xfId="29402" hidden="1"/>
    <cellStyle name="Comma [0] 11458" xfId="58789" hidden="1"/>
    <cellStyle name="Comma [0] 11459" xfId="29404" hidden="1"/>
    <cellStyle name="Comma [0] 11459" xfId="58791" hidden="1"/>
    <cellStyle name="Comma [0] 1146" xfId="6757" hidden="1"/>
    <cellStyle name="Comma [0] 1146" xfId="36145" hidden="1"/>
    <cellStyle name="Comma [0] 11460" xfId="29368" hidden="1"/>
    <cellStyle name="Comma [0] 11460" xfId="58755" hidden="1"/>
    <cellStyle name="Comma [0] 11461" xfId="29373" hidden="1"/>
    <cellStyle name="Comma [0] 11461" xfId="58760" hidden="1"/>
    <cellStyle name="Comma [0] 11462" xfId="28803" hidden="1"/>
    <cellStyle name="Comma [0] 11462" xfId="58190" hidden="1"/>
    <cellStyle name="Comma [0] 11463" xfId="29357" hidden="1"/>
    <cellStyle name="Comma [0] 11463" xfId="58744" hidden="1"/>
    <cellStyle name="Comma [0] 11464" xfId="29262" hidden="1"/>
    <cellStyle name="Comma [0] 11464" xfId="58649" hidden="1"/>
    <cellStyle name="Comma [0] 11465" xfId="29408" hidden="1"/>
    <cellStyle name="Comma [0] 11465" xfId="58795" hidden="1"/>
    <cellStyle name="Comma [0] 11466" xfId="29355" hidden="1"/>
    <cellStyle name="Comma [0] 11466" xfId="58742" hidden="1"/>
    <cellStyle name="Comma [0] 11467" xfId="29294" hidden="1"/>
    <cellStyle name="Comma [0] 11467" xfId="58681" hidden="1"/>
    <cellStyle name="Comma [0] 11468" xfId="29412" hidden="1"/>
    <cellStyle name="Comma [0] 11468" xfId="58799" hidden="1"/>
    <cellStyle name="Comma [0] 11469" xfId="29414" hidden="1"/>
    <cellStyle name="Comma [0] 11469" xfId="58801" hidden="1"/>
    <cellStyle name="Comma [0] 1147" xfId="6741" hidden="1"/>
    <cellStyle name="Comma [0] 1147" xfId="36129" hidden="1"/>
    <cellStyle name="Comma [0] 11470" xfId="29382" hidden="1"/>
    <cellStyle name="Comma [0] 11470" xfId="58769" hidden="1"/>
    <cellStyle name="Comma [0] 11471" xfId="29386" hidden="1"/>
    <cellStyle name="Comma [0] 11471" xfId="58773" hidden="1"/>
    <cellStyle name="Comma [0] 11472" xfId="29276" hidden="1"/>
    <cellStyle name="Comma [0] 11472" xfId="58663" hidden="1"/>
    <cellStyle name="Comma [0] 11473" xfId="29374" hidden="1"/>
    <cellStyle name="Comma [0] 11473" xfId="58761" hidden="1"/>
    <cellStyle name="Comma [0] 11474" xfId="29266" hidden="1"/>
    <cellStyle name="Comma [0] 11474" xfId="58653" hidden="1"/>
    <cellStyle name="Comma [0] 11475" xfId="29418" hidden="1"/>
    <cellStyle name="Comma [0] 11475" xfId="58805" hidden="1"/>
    <cellStyle name="Comma [0] 11476" xfId="29372" hidden="1"/>
    <cellStyle name="Comma [0] 11476" xfId="58759" hidden="1"/>
    <cellStyle name="Comma [0] 11477" xfId="29341" hidden="1"/>
    <cellStyle name="Comma [0] 11477" xfId="58728" hidden="1"/>
    <cellStyle name="Comma [0] 11478" xfId="29422" hidden="1"/>
    <cellStyle name="Comma [0] 11478" xfId="58809" hidden="1"/>
    <cellStyle name="Comma [0] 11479" xfId="29424" hidden="1"/>
    <cellStyle name="Comma [0] 11479" xfId="58811" hidden="1"/>
    <cellStyle name="Comma [0] 1148" xfId="6737" hidden="1"/>
    <cellStyle name="Comma [0] 1148" xfId="36125" hidden="1"/>
    <cellStyle name="Comma [0] 11480" xfId="29410" hidden="1"/>
    <cellStyle name="Comma [0] 11480" xfId="58797" hidden="1"/>
    <cellStyle name="Comma [0] 11481" xfId="29397" hidden="1"/>
    <cellStyle name="Comma [0] 11481" xfId="58784" hidden="1"/>
    <cellStyle name="Comma [0] 11482" xfId="29421" hidden="1"/>
    <cellStyle name="Comma [0] 11482" xfId="58808" hidden="1"/>
    <cellStyle name="Comma [0] 11483" xfId="29387" hidden="1"/>
    <cellStyle name="Comma [0] 11483" xfId="58774" hidden="1"/>
    <cellStyle name="Comma [0] 11484" xfId="29359" hidden="1"/>
    <cellStyle name="Comma [0] 11484" xfId="58746" hidden="1"/>
    <cellStyle name="Comma [0] 11485" xfId="29426" hidden="1"/>
    <cellStyle name="Comma [0] 11485" xfId="58813" hidden="1"/>
    <cellStyle name="Comma [0] 11486" xfId="29383" hidden="1"/>
    <cellStyle name="Comma [0] 11486" xfId="58770" hidden="1"/>
    <cellStyle name="Comma [0] 11487" xfId="29417" hidden="1"/>
    <cellStyle name="Comma [0] 11487" xfId="58804" hidden="1"/>
    <cellStyle name="Comma [0] 11488" xfId="29430" hidden="1"/>
    <cellStyle name="Comma [0] 11488" xfId="58817" hidden="1"/>
    <cellStyle name="Comma [0] 11489" xfId="29432" hidden="1"/>
    <cellStyle name="Comma [0] 11489" xfId="58819" hidden="1"/>
    <cellStyle name="Comma [0] 1149" xfId="6808" hidden="1"/>
    <cellStyle name="Comma [0] 1149" xfId="36196" hidden="1"/>
    <cellStyle name="Comma [0] 11490" xfId="29300" hidden="1"/>
    <cellStyle name="Comma [0] 11490" xfId="58687" hidden="1"/>
    <cellStyle name="Comma [0] 11491" xfId="29420" hidden="1"/>
    <cellStyle name="Comma [0] 11491" xfId="58807" hidden="1"/>
    <cellStyle name="Comma [0] 11492" xfId="29360" hidden="1"/>
    <cellStyle name="Comma [0] 11492" xfId="58747" hidden="1"/>
    <cellStyle name="Comma [0] 11493" xfId="29394" hidden="1"/>
    <cellStyle name="Comma [0] 11493" xfId="58781" hidden="1"/>
    <cellStyle name="Comma [0] 11494" xfId="29407" hidden="1"/>
    <cellStyle name="Comma [0] 11494" xfId="58794" hidden="1"/>
    <cellStyle name="Comma [0] 11495" xfId="29435" hidden="1"/>
    <cellStyle name="Comma [0] 11495" xfId="58822" hidden="1"/>
    <cellStyle name="Comma [0] 11496" xfId="29398" hidden="1"/>
    <cellStyle name="Comma [0] 11496" xfId="58785" hidden="1"/>
    <cellStyle name="Comma [0] 11497" xfId="29358" hidden="1"/>
    <cellStyle name="Comma [0] 11497" xfId="58745" hidden="1"/>
    <cellStyle name="Comma [0] 11498" xfId="29437" hidden="1"/>
    <cellStyle name="Comma [0] 11498" xfId="58824" hidden="1"/>
    <cellStyle name="Comma [0] 11499" xfId="29439" hidden="1"/>
    <cellStyle name="Comma [0] 11499" xfId="58826" hidden="1"/>
    <cellStyle name="Comma [0] 115" xfId="4607" hidden="1"/>
    <cellStyle name="Comma [0] 115" xfId="33995" hidden="1"/>
    <cellStyle name="Comma [0] 1150" xfId="6674" hidden="1"/>
    <cellStyle name="Comma [0] 1150" xfId="36062" hidden="1"/>
    <cellStyle name="Comma [0] 11500" xfId="28220" hidden="1"/>
    <cellStyle name="Comma [0] 11500" xfId="57607" hidden="1"/>
    <cellStyle name="Comma [0] 11501" xfId="28207" hidden="1"/>
    <cellStyle name="Comma [0] 11501" xfId="57594" hidden="1"/>
    <cellStyle name="Comma [0] 11502" xfId="28201" hidden="1"/>
    <cellStyle name="Comma [0] 11502" xfId="57588" hidden="1"/>
    <cellStyle name="Comma [0] 11503" xfId="29444" hidden="1"/>
    <cellStyle name="Comma [0] 11503" xfId="58831" hidden="1"/>
    <cellStyle name="Comma [0] 11504" xfId="29447" hidden="1"/>
    <cellStyle name="Comma [0] 11504" xfId="58834" hidden="1"/>
    <cellStyle name="Comma [0] 11505" xfId="28202" hidden="1"/>
    <cellStyle name="Comma [0] 11505" xfId="57589" hidden="1"/>
    <cellStyle name="Comma [0] 11506" xfId="29442" hidden="1"/>
    <cellStyle name="Comma [0] 11506" xfId="58829" hidden="1"/>
    <cellStyle name="Comma [0] 11507" xfId="29449" hidden="1"/>
    <cellStyle name="Comma [0] 11507" xfId="58836" hidden="1"/>
    <cellStyle name="Comma [0] 11508" xfId="29451" hidden="1"/>
    <cellStyle name="Comma [0] 11508" xfId="58838" hidden="1"/>
    <cellStyle name="Comma [0] 11509" xfId="28210" hidden="1"/>
    <cellStyle name="Comma [0] 11509" xfId="57597" hidden="1"/>
    <cellStyle name="Comma [0] 1151" xfId="6667" hidden="1"/>
    <cellStyle name="Comma [0] 1151" xfId="36055" hidden="1"/>
    <cellStyle name="Comma [0] 11510" xfId="28486" hidden="1"/>
    <cellStyle name="Comma [0] 11510" xfId="57873" hidden="1"/>
    <cellStyle name="Comma [0] 11511" xfId="29462" hidden="1"/>
    <cellStyle name="Comma [0] 11511" xfId="58849" hidden="1"/>
    <cellStyle name="Comma [0] 11512" xfId="29471" hidden="1"/>
    <cellStyle name="Comma [0] 11512" xfId="58858" hidden="1"/>
    <cellStyle name="Comma [0] 11513" xfId="29482" hidden="1"/>
    <cellStyle name="Comma [0] 11513" xfId="58869" hidden="1"/>
    <cellStyle name="Comma [0] 11514" xfId="29488" hidden="1"/>
    <cellStyle name="Comma [0] 11514" xfId="58875" hidden="1"/>
    <cellStyle name="Comma [0] 11515" xfId="29470" hidden="1"/>
    <cellStyle name="Comma [0] 11515" xfId="58857" hidden="1"/>
    <cellStyle name="Comma [0] 11516" xfId="29480" hidden="1"/>
    <cellStyle name="Comma [0] 11516" xfId="58867" hidden="1"/>
    <cellStyle name="Comma [0] 11517" xfId="29500" hidden="1"/>
    <cellStyle name="Comma [0] 11517" xfId="58887" hidden="1"/>
    <cellStyle name="Comma [0] 11518" xfId="29502" hidden="1"/>
    <cellStyle name="Comma [0] 11518" xfId="58889" hidden="1"/>
    <cellStyle name="Comma [0] 11519" xfId="29453" hidden="1"/>
    <cellStyle name="Comma [0] 11519" xfId="58840" hidden="1"/>
    <cellStyle name="Comma [0] 1152" xfId="6816" hidden="1"/>
    <cellStyle name="Comma [0] 1152" xfId="36204" hidden="1"/>
    <cellStyle name="Comma [0] 11520" xfId="28236" hidden="1"/>
    <cellStyle name="Comma [0] 11520" xfId="57623" hidden="1"/>
    <cellStyle name="Comma [0] 11521" xfId="29456" hidden="1"/>
    <cellStyle name="Comma [0] 11521" xfId="58843" hidden="1"/>
    <cellStyle name="Comma [0] 11522" xfId="28213" hidden="1"/>
    <cellStyle name="Comma [0] 11522" xfId="57600" hidden="1"/>
    <cellStyle name="Comma [0] 11523" xfId="28211" hidden="1"/>
    <cellStyle name="Comma [0] 11523" xfId="57598" hidden="1"/>
    <cellStyle name="Comma [0] 11524" xfId="29507" hidden="1"/>
    <cellStyle name="Comma [0] 11524" xfId="58894" hidden="1"/>
    <cellStyle name="Comma [0] 11525" xfId="28488" hidden="1"/>
    <cellStyle name="Comma [0] 11525" xfId="57875" hidden="1"/>
    <cellStyle name="Comma [0] 11526" xfId="28215" hidden="1"/>
    <cellStyle name="Comma [0] 11526" xfId="57602" hidden="1"/>
    <cellStyle name="Comma [0] 11527" xfId="29519" hidden="1"/>
    <cellStyle name="Comma [0] 11527" xfId="58906" hidden="1"/>
    <cellStyle name="Comma [0] 11528" xfId="29521" hidden="1"/>
    <cellStyle name="Comma [0] 11528" xfId="58908" hidden="1"/>
    <cellStyle name="Comma [0] 11529" xfId="29510" hidden="1"/>
    <cellStyle name="Comma [0] 11529" xfId="58897" hidden="1"/>
    <cellStyle name="Comma [0] 1153" xfId="6818" hidden="1"/>
    <cellStyle name="Comma [0] 1153" xfId="36206" hidden="1"/>
    <cellStyle name="Comma [0] 11530" xfId="29518" hidden="1"/>
    <cellStyle name="Comma [0] 11530" xfId="58905" hidden="1"/>
    <cellStyle name="Comma [0] 11531" xfId="28216" hidden="1"/>
    <cellStyle name="Comma [0] 11531" xfId="57603" hidden="1"/>
    <cellStyle name="Comma [0] 11532" xfId="29504" hidden="1"/>
    <cellStyle name="Comma [0] 11532" xfId="58891" hidden="1"/>
    <cellStyle name="Comma [0] 11533" xfId="29537" hidden="1"/>
    <cellStyle name="Comma [0] 11533" xfId="58924" hidden="1"/>
    <cellStyle name="Comma [0] 11534" xfId="29545" hidden="1"/>
    <cellStyle name="Comma [0] 11534" xfId="58932" hidden="1"/>
    <cellStyle name="Comma [0] 11535" xfId="29454" hidden="1"/>
    <cellStyle name="Comma [0] 11535" xfId="58841" hidden="1"/>
    <cellStyle name="Comma [0] 11536" xfId="29533" hidden="1"/>
    <cellStyle name="Comma [0] 11536" xfId="58920" hidden="1"/>
    <cellStyle name="Comma [0] 11537" xfId="29554" hidden="1"/>
    <cellStyle name="Comma [0] 11537" xfId="58941" hidden="1"/>
    <cellStyle name="Comma [0] 11538" xfId="29556" hidden="1"/>
    <cellStyle name="Comma [0] 11538" xfId="58943" hidden="1"/>
    <cellStyle name="Comma [0] 11539" xfId="29515" hidden="1"/>
    <cellStyle name="Comma [0] 11539" xfId="58902" hidden="1"/>
    <cellStyle name="Comma [0] 1154" xfId="6767" hidden="1"/>
    <cellStyle name="Comma [0] 1154" xfId="36155" hidden="1"/>
    <cellStyle name="Comma [0] 11540" xfId="29460" hidden="1"/>
    <cellStyle name="Comma [0] 11540" xfId="58847" hidden="1"/>
    <cellStyle name="Comma [0] 11541" xfId="29513" hidden="1"/>
    <cellStyle name="Comma [0] 11541" xfId="58900" hidden="1"/>
    <cellStyle name="Comma [0] 11542" xfId="29497" hidden="1"/>
    <cellStyle name="Comma [0] 11542" xfId="58884" hidden="1"/>
    <cellStyle name="Comma [0] 11543" xfId="29493" hidden="1"/>
    <cellStyle name="Comma [0] 11543" xfId="58880" hidden="1"/>
    <cellStyle name="Comma [0] 11544" xfId="29564" hidden="1"/>
    <cellStyle name="Comma [0] 11544" xfId="58951" hidden="1"/>
    <cellStyle name="Comma [0] 11545" xfId="28204" hidden="1"/>
    <cellStyle name="Comma [0] 11545" xfId="57591" hidden="1"/>
    <cellStyle name="Comma [0] 11546" xfId="28209" hidden="1"/>
    <cellStyle name="Comma [0] 11546" xfId="57596" hidden="1"/>
    <cellStyle name="Comma [0] 11547" xfId="29572" hidden="1"/>
    <cellStyle name="Comma [0] 11547" xfId="58959" hidden="1"/>
    <cellStyle name="Comma [0] 11548" xfId="29574" hidden="1"/>
    <cellStyle name="Comma [0] 11548" xfId="58961" hidden="1"/>
    <cellStyle name="Comma [0] 11549" xfId="29523" hidden="1"/>
    <cellStyle name="Comma [0] 11549" xfId="58910" hidden="1"/>
    <cellStyle name="Comma [0] 1155" xfId="6743" hidden="1"/>
    <cellStyle name="Comma [0] 1155" xfId="36131" hidden="1"/>
    <cellStyle name="Comma [0] 11550" xfId="29499" hidden="1"/>
    <cellStyle name="Comma [0] 11550" xfId="58886" hidden="1"/>
    <cellStyle name="Comma [0] 11551" xfId="29534" hidden="1"/>
    <cellStyle name="Comma [0] 11551" xfId="58921" hidden="1"/>
    <cellStyle name="Comma [0] 11552" xfId="29466" hidden="1"/>
    <cellStyle name="Comma [0] 11552" xfId="58853" hidden="1"/>
    <cellStyle name="Comma [0] 11553" xfId="29536" hidden="1"/>
    <cellStyle name="Comma [0] 11553" xfId="58923" hidden="1"/>
    <cellStyle name="Comma [0] 11554" xfId="29581" hidden="1"/>
    <cellStyle name="Comma [0] 11554" xfId="58968" hidden="1"/>
    <cellStyle name="Comma [0] 11555" xfId="29524" hidden="1"/>
    <cellStyle name="Comma [0] 11555" xfId="58911" hidden="1"/>
    <cellStyle name="Comma [0] 11556" xfId="29481" hidden="1"/>
    <cellStyle name="Comma [0] 11556" xfId="58868" hidden="1"/>
    <cellStyle name="Comma [0] 11557" xfId="29587" hidden="1"/>
    <cellStyle name="Comma [0] 11557" xfId="58974" hidden="1"/>
    <cellStyle name="Comma [0] 11558" xfId="29589" hidden="1"/>
    <cellStyle name="Comma [0] 11558" xfId="58976" hidden="1"/>
    <cellStyle name="Comma [0] 11559" xfId="29542" hidden="1"/>
    <cellStyle name="Comma [0] 11559" xfId="58929" hidden="1"/>
    <cellStyle name="Comma [0] 1156" xfId="6778" hidden="1"/>
    <cellStyle name="Comma [0] 1156" xfId="36166" hidden="1"/>
    <cellStyle name="Comma [0] 11560" xfId="29548" hidden="1"/>
    <cellStyle name="Comma [0] 11560" xfId="58935" hidden="1"/>
    <cellStyle name="Comma [0] 11561" xfId="28205" hidden="1"/>
    <cellStyle name="Comma [0] 11561" xfId="57592" hidden="1"/>
    <cellStyle name="Comma [0] 11562" xfId="29498" hidden="1"/>
    <cellStyle name="Comma [0] 11562" xfId="58885" hidden="1"/>
    <cellStyle name="Comma [0] 11563" xfId="29506" hidden="1"/>
    <cellStyle name="Comma [0] 11563" xfId="58893" hidden="1"/>
    <cellStyle name="Comma [0] 11564" xfId="29595" hidden="1"/>
    <cellStyle name="Comma [0] 11564" xfId="58982" hidden="1"/>
    <cellStyle name="Comma [0] 11565" xfId="29509" hidden="1"/>
    <cellStyle name="Comma [0] 11565" xfId="58896" hidden="1"/>
    <cellStyle name="Comma [0] 11566" xfId="29469" hidden="1"/>
    <cellStyle name="Comma [0] 11566" xfId="58856" hidden="1"/>
    <cellStyle name="Comma [0] 11567" xfId="29600" hidden="1"/>
    <cellStyle name="Comma [0] 11567" xfId="58987" hidden="1"/>
    <cellStyle name="Comma [0] 11568" xfId="29602" hidden="1"/>
    <cellStyle name="Comma [0] 11568" xfId="58989" hidden="1"/>
    <cellStyle name="Comma [0] 11569" xfId="29561" hidden="1"/>
    <cellStyle name="Comma [0] 11569" xfId="58948" hidden="1"/>
    <cellStyle name="Comma [0] 1157" xfId="6710" hidden="1"/>
    <cellStyle name="Comma [0] 1157" xfId="36098" hidden="1"/>
    <cellStyle name="Comma [0] 11570" xfId="29567" hidden="1"/>
    <cellStyle name="Comma [0] 11570" xfId="58954" hidden="1"/>
    <cellStyle name="Comma [0] 11571" xfId="29468" hidden="1"/>
    <cellStyle name="Comma [0] 11571" xfId="58855" hidden="1"/>
    <cellStyle name="Comma [0] 11572" xfId="29549" hidden="1"/>
    <cellStyle name="Comma [0] 11572" xfId="58936" hidden="1"/>
    <cellStyle name="Comma [0] 11573" xfId="29528" hidden="1"/>
    <cellStyle name="Comma [0] 11573" xfId="58915" hidden="1"/>
    <cellStyle name="Comma [0] 11574" xfId="29606" hidden="1"/>
    <cellStyle name="Comma [0] 11574" xfId="58993" hidden="1"/>
    <cellStyle name="Comma [0] 11575" xfId="29547" hidden="1"/>
    <cellStyle name="Comma [0] 11575" xfId="58934" hidden="1"/>
    <cellStyle name="Comma [0] 11576" xfId="29485" hidden="1"/>
    <cellStyle name="Comma [0] 11576" xfId="58872" hidden="1"/>
    <cellStyle name="Comma [0] 11577" xfId="29613" hidden="1"/>
    <cellStyle name="Comma [0] 11577" xfId="59000" hidden="1"/>
    <cellStyle name="Comma [0] 11578" xfId="29615" hidden="1"/>
    <cellStyle name="Comma [0] 11578" xfId="59002" hidden="1"/>
    <cellStyle name="Comma [0] 11579" xfId="29579" hidden="1"/>
    <cellStyle name="Comma [0] 11579" xfId="58966" hidden="1"/>
    <cellStyle name="Comma [0] 1158" xfId="6780" hidden="1"/>
    <cellStyle name="Comma [0] 1158" xfId="36168" hidden="1"/>
    <cellStyle name="Comma [0] 11580" xfId="29584" hidden="1"/>
    <cellStyle name="Comma [0] 11580" xfId="58971" hidden="1"/>
    <cellStyle name="Comma [0] 11581" xfId="28218" hidden="1"/>
    <cellStyle name="Comma [0] 11581" xfId="57605" hidden="1"/>
    <cellStyle name="Comma [0] 11582" xfId="29568" hidden="1"/>
    <cellStyle name="Comma [0] 11582" xfId="58955" hidden="1"/>
    <cellStyle name="Comma [0] 11583" xfId="29473" hidden="1"/>
    <cellStyle name="Comma [0] 11583" xfId="58860" hidden="1"/>
    <cellStyle name="Comma [0] 11584" xfId="29619" hidden="1"/>
    <cellStyle name="Comma [0] 11584" xfId="59006" hidden="1"/>
    <cellStyle name="Comma [0] 11585" xfId="29566" hidden="1"/>
    <cellStyle name="Comma [0] 11585" xfId="58953" hidden="1"/>
    <cellStyle name="Comma [0] 11586" xfId="29505" hidden="1"/>
    <cellStyle name="Comma [0] 11586" xfId="58892" hidden="1"/>
    <cellStyle name="Comma [0] 11587" xfId="29623" hidden="1"/>
    <cellStyle name="Comma [0] 11587" xfId="59010" hidden="1"/>
    <cellStyle name="Comma [0] 11588" xfId="29625" hidden="1"/>
    <cellStyle name="Comma [0] 11588" xfId="59012" hidden="1"/>
    <cellStyle name="Comma [0] 11589" xfId="29593" hidden="1"/>
    <cellStyle name="Comma [0] 11589" xfId="58980" hidden="1"/>
    <cellStyle name="Comma [0] 1159" xfId="6825" hidden="1"/>
    <cellStyle name="Comma [0] 1159" xfId="36213" hidden="1"/>
    <cellStyle name="Comma [0] 11590" xfId="29597" hidden="1"/>
    <cellStyle name="Comma [0] 11590" xfId="58984" hidden="1"/>
    <cellStyle name="Comma [0] 11591" xfId="29487" hidden="1"/>
    <cellStyle name="Comma [0] 11591" xfId="58874" hidden="1"/>
    <cellStyle name="Comma [0] 11592" xfId="29585" hidden="1"/>
    <cellStyle name="Comma [0] 11592" xfId="58972" hidden="1"/>
    <cellStyle name="Comma [0] 11593" xfId="29477" hidden="1"/>
    <cellStyle name="Comma [0] 11593" xfId="58864" hidden="1"/>
    <cellStyle name="Comma [0] 11594" xfId="29629" hidden="1"/>
    <cellStyle name="Comma [0] 11594" xfId="59016" hidden="1"/>
    <cellStyle name="Comma [0] 11595" xfId="29583" hidden="1"/>
    <cellStyle name="Comma [0] 11595" xfId="58970" hidden="1"/>
    <cellStyle name="Comma [0] 11596" xfId="29552" hidden="1"/>
    <cellStyle name="Comma [0] 11596" xfId="58939" hidden="1"/>
    <cellStyle name="Comma [0] 11597" xfId="29633" hidden="1"/>
    <cellStyle name="Comma [0] 11597" xfId="59020" hidden="1"/>
    <cellStyle name="Comma [0] 11598" xfId="29635" hidden="1"/>
    <cellStyle name="Comma [0] 11598" xfId="59022" hidden="1"/>
    <cellStyle name="Comma [0] 11599" xfId="29621" hidden="1"/>
    <cellStyle name="Comma [0] 11599" xfId="59008" hidden="1"/>
    <cellStyle name="Comma [0] 116" xfId="4753" hidden="1"/>
    <cellStyle name="Comma [0] 116" xfId="34141" hidden="1"/>
    <cellStyle name="Comma [0] 1160" xfId="6768" hidden="1"/>
    <cellStyle name="Comma [0] 1160" xfId="36156" hidden="1"/>
    <cellStyle name="Comma [0] 11600" xfId="29608" hidden="1"/>
    <cellStyle name="Comma [0] 11600" xfId="58995" hidden="1"/>
    <cellStyle name="Comma [0] 11601" xfId="29632" hidden="1"/>
    <cellStyle name="Comma [0] 11601" xfId="59019" hidden="1"/>
    <cellStyle name="Comma [0] 11602" xfId="29598" hidden="1"/>
    <cellStyle name="Comma [0] 11602" xfId="58985" hidden="1"/>
    <cellStyle name="Comma [0] 11603" xfId="29570" hidden="1"/>
    <cellStyle name="Comma [0] 11603" xfId="58957" hidden="1"/>
    <cellStyle name="Comma [0] 11604" xfId="29637" hidden="1"/>
    <cellStyle name="Comma [0] 11604" xfId="59024" hidden="1"/>
    <cellStyle name="Comma [0] 11605" xfId="29594" hidden="1"/>
    <cellStyle name="Comma [0] 11605" xfId="58981" hidden="1"/>
    <cellStyle name="Comma [0] 11606" xfId="29628" hidden="1"/>
    <cellStyle name="Comma [0] 11606" xfId="59015" hidden="1"/>
    <cellStyle name="Comma [0] 11607" xfId="29641" hidden="1"/>
    <cellStyle name="Comma [0] 11607" xfId="59028" hidden="1"/>
    <cellStyle name="Comma [0] 11608" xfId="29643" hidden="1"/>
    <cellStyle name="Comma [0] 11608" xfId="59030" hidden="1"/>
    <cellStyle name="Comma [0] 11609" xfId="29511" hidden="1"/>
    <cellStyle name="Comma [0] 11609" xfId="58898" hidden="1"/>
    <cellStyle name="Comma [0] 1161" xfId="6725" hidden="1"/>
    <cellStyle name="Comma [0] 1161" xfId="36113" hidden="1"/>
    <cellStyle name="Comma [0] 11610" xfId="29631" hidden="1"/>
    <cellStyle name="Comma [0] 11610" xfId="59018" hidden="1"/>
    <cellStyle name="Comma [0] 11611" xfId="29571" hidden="1"/>
    <cellStyle name="Comma [0] 11611" xfId="58958" hidden="1"/>
    <cellStyle name="Comma [0] 11612" xfId="29605" hidden="1"/>
    <cellStyle name="Comma [0] 11612" xfId="58992" hidden="1"/>
    <cellStyle name="Comma [0] 11613" xfId="29618" hidden="1"/>
    <cellStyle name="Comma [0] 11613" xfId="59005" hidden="1"/>
    <cellStyle name="Comma [0] 11614" xfId="29646" hidden="1"/>
    <cellStyle name="Comma [0] 11614" xfId="59033" hidden="1"/>
    <cellStyle name="Comma [0] 11615" xfId="29609" hidden="1"/>
    <cellStyle name="Comma [0] 11615" xfId="58996" hidden="1"/>
    <cellStyle name="Comma [0] 11616" xfId="29569" hidden="1"/>
    <cellStyle name="Comma [0] 11616" xfId="58956" hidden="1"/>
    <cellStyle name="Comma [0] 11617" xfId="29648" hidden="1"/>
    <cellStyle name="Comma [0] 11617" xfId="59035" hidden="1"/>
    <cellStyle name="Comma [0] 11618" xfId="29650" hidden="1"/>
    <cellStyle name="Comma [0] 11618" xfId="59037" hidden="1"/>
    <cellStyle name="Comma [0] 11619" xfId="29709" hidden="1"/>
    <cellStyle name="Comma [0] 11619" xfId="59096" hidden="1"/>
    <cellStyle name="Comma [0] 1162" xfId="6831" hidden="1"/>
    <cellStyle name="Comma [0] 1162" xfId="36219" hidden="1"/>
    <cellStyle name="Comma [0] 11620" xfId="29728" hidden="1"/>
    <cellStyle name="Comma [0] 11620" xfId="59115" hidden="1"/>
    <cellStyle name="Comma [0] 11621" xfId="29735" hidden="1"/>
    <cellStyle name="Comma [0] 11621" xfId="59122" hidden="1"/>
    <cellStyle name="Comma [0] 11622" xfId="29742" hidden="1"/>
    <cellStyle name="Comma [0] 11622" xfId="59129" hidden="1"/>
    <cellStyle name="Comma [0] 11623" xfId="29747" hidden="1"/>
    <cellStyle name="Comma [0] 11623" xfId="59134" hidden="1"/>
    <cellStyle name="Comma [0] 11624" xfId="29734" hidden="1"/>
    <cellStyle name="Comma [0] 11624" xfId="59121" hidden="1"/>
    <cellStyle name="Comma [0] 11625" xfId="29739" hidden="1"/>
    <cellStyle name="Comma [0] 11625" xfId="59126" hidden="1"/>
    <cellStyle name="Comma [0] 11626" xfId="29751" hidden="1"/>
    <cellStyle name="Comma [0] 11626" xfId="59138" hidden="1"/>
    <cellStyle name="Comma [0] 11627" xfId="29753" hidden="1"/>
    <cellStyle name="Comma [0] 11627" xfId="59140" hidden="1"/>
    <cellStyle name="Comma [0] 11628" xfId="29724" hidden="1"/>
    <cellStyle name="Comma [0] 11628" xfId="59111" hidden="1"/>
    <cellStyle name="Comma [0] 11629" xfId="29713" hidden="1"/>
    <cellStyle name="Comma [0] 11629" xfId="59100" hidden="1"/>
    <cellStyle name="Comma [0] 1163" xfId="6833" hidden="1"/>
    <cellStyle name="Comma [0] 1163" xfId="36221" hidden="1"/>
    <cellStyle name="Comma [0] 11630" xfId="29764" hidden="1"/>
    <cellStyle name="Comma [0] 11630" xfId="59151" hidden="1"/>
    <cellStyle name="Comma [0] 11631" xfId="29773" hidden="1"/>
    <cellStyle name="Comma [0] 11631" xfId="59160" hidden="1"/>
    <cellStyle name="Comma [0] 11632" xfId="29784" hidden="1"/>
    <cellStyle name="Comma [0] 11632" xfId="59171" hidden="1"/>
    <cellStyle name="Comma [0] 11633" xfId="29790" hidden="1"/>
    <cellStyle name="Comma [0] 11633" xfId="59177" hidden="1"/>
    <cellStyle name="Comma [0] 11634" xfId="29772" hidden="1"/>
    <cellStyle name="Comma [0] 11634" xfId="59159" hidden="1"/>
    <cellStyle name="Comma [0] 11635" xfId="29782" hidden="1"/>
    <cellStyle name="Comma [0] 11635" xfId="59169" hidden="1"/>
    <cellStyle name="Comma [0] 11636" xfId="29802" hidden="1"/>
    <cellStyle name="Comma [0] 11636" xfId="59189" hidden="1"/>
    <cellStyle name="Comma [0] 11637" xfId="29804" hidden="1"/>
    <cellStyle name="Comma [0] 11637" xfId="59191" hidden="1"/>
    <cellStyle name="Comma [0] 11638" xfId="29755" hidden="1"/>
    <cellStyle name="Comma [0] 11638" xfId="59142" hidden="1"/>
    <cellStyle name="Comma [0] 11639" xfId="29716" hidden="1"/>
    <cellStyle name="Comma [0] 11639" xfId="59103" hidden="1"/>
    <cellStyle name="Comma [0] 1164" xfId="6786" hidden="1"/>
    <cellStyle name="Comma [0] 1164" xfId="36174" hidden="1"/>
    <cellStyle name="Comma [0] 11640" xfId="29758" hidden="1"/>
    <cellStyle name="Comma [0] 11640" xfId="59145" hidden="1"/>
    <cellStyle name="Comma [0] 11641" xfId="29721" hidden="1"/>
    <cellStyle name="Comma [0] 11641" xfId="59108" hidden="1"/>
    <cellStyle name="Comma [0] 11642" xfId="29723" hidden="1"/>
    <cellStyle name="Comma [0] 11642" xfId="59110" hidden="1"/>
    <cellStyle name="Comma [0] 11643" xfId="29809" hidden="1"/>
    <cellStyle name="Comma [0] 11643" xfId="59196" hidden="1"/>
    <cellStyle name="Comma [0] 11644" xfId="29712" hidden="1"/>
    <cellStyle name="Comma [0] 11644" xfId="59099" hidden="1"/>
    <cellStyle name="Comma [0] 11645" xfId="29720" hidden="1"/>
    <cellStyle name="Comma [0] 11645" xfId="59107" hidden="1"/>
    <cellStyle name="Comma [0] 11646" xfId="29821" hidden="1"/>
    <cellStyle name="Comma [0] 11646" xfId="59208" hidden="1"/>
    <cellStyle name="Comma [0] 11647" xfId="29823" hidden="1"/>
    <cellStyle name="Comma [0] 11647" xfId="59210" hidden="1"/>
    <cellStyle name="Comma [0] 11648" xfId="29812" hidden="1"/>
    <cellStyle name="Comma [0] 11648" xfId="59199" hidden="1"/>
    <cellStyle name="Comma [0] 11649" xfId="29820" hidden="1"/>
    <cellStyle name="Comma [0] 11649" xfId="59207" hidden="1"/>
    <cellStyle name="Comma [0] 1165" xfId="6792" hidden="1"/>
    <cellStyle name="Comma [0] 1165" xfId="36180" hidden="1"/>
    <cellStyle name="Comma [0] 11650" xfId="29718" hidden="1"/>
    <cellStyle name="Comma [0] 11650" xfId="59105" hidden="1"/>
    <cellStyle name="Comma [0] 11651" xfId="29806" hidden="1"/>
    <cellStyle name="Comma [0] 11651" xfId="59193" hidden="1"/>
    <cellStyle name="Comma [0] 11652" xfId="29839" hidden="1"/>
    <cellStyle name="Comma [0] 11652" xfId="59226" hidden="1"/>
    <cellStyle name="Comma [0] 11653" xfId="29847" hidden="1"/>
    <cellStyle name="Comma [0] 11653" xfId="59234" hidden="1"/>
    <cellStyle name="Comma [0] 11654" xfId="29756" hidden="1"/>
    <cellStyle name="Comma [0] 11654" xfId="59143" hidden="1"/>
    <cellStyle name="Comma [0] 11655" xfId="29835" hidden="1"/>
    <cellStyle name="Comma [0] 11655" xfId="59222" hidden="1"/>
    <cellStyle name="Comma [0] 11656" xfId="29856" hidden="1"/>
    <cellStyle name="Comma [0] 11656" xfId="59243" hidden="1"/>
    <cellStyle name="Comma [0] 11657" xfId="29858" hidden="1"/>
    <cellStyle name="Comma [0] 11657" xfId="59245" hidden="1"/>
    <cellStyle name="Comma [0] 11658" xfId="29817" hidden="1"/>
    <cellStyle name="Comma [0] 11658" xfId="59204" hidden="1"/>
    <cellStyle name="Comma [0] 11659" xfId="29762" hidden="1"/>
    <cellStyle name="Comma [0] 11659" xfId="59149" hidden="1"/>
    <cellStyle name="Comma [0] 1166" xfId="6673" hidden="1"/>
    <cellStyle name="Comma [0] 1166" xfId="36061" hidden="1"/>
    <cellStyle name="Comma [0] 11660" xfId="29815" hidden="1"/>
    <cellStyle name="Comma [0] 11660" xfId="59202" hidden="1"/>
    <cellStyle name="Comma [0] 11661" xfId="29799" hidden="1"/>
    <cellStyle name="Comma [0] 11661" xfId="59186" hidden="1"/>
    <cellStyle name="Comma [0] 11662" xfId="29795" hidden="1"/>
    <cellStyle name="Comma [0] 11662" xfId="59182" hidden="1"/>
    <cellStyle name="Comma [0] 11663" xfId="29866" hidden="1"/>
    <cellStyle name="Comma [0] 11663" xfId="59253" hidden="1"/>
    <cellStyle name="Comma [0] 11664" xfId="29732" hidden="1"/>
    <cellStyle name="Comma [0] 11664" xfId="59119" hidden="1"/>
    <cellStyle name="Comma [0] 11665" xfId="29725" hidden="1"/>
    <cellStyle name="Comma [0] 11665" xfId="59112" hidden="1"/>
    <cellStyle name="Comma [0] 11666" xfId="29874" hidden="1"/>
    <cellStyle name="Comma [0] 11666" xfId="59261" hidden="1"/>
    <cellStyle name="Comma [0] 11667" xfId="29876" hidden="1"/>
    <cellStyle name="Comma [0] 11667" xfId="59263" hidden="1"/>
    <cellStyle name="Comma [0] 11668" xfId="29825" hidden="1"/>
    <cellStyle name="Comma [0] 11668" xfId="59212" hidden="1"/>
    <cellStyle name="Comma [0] 11669" xfId="29801" hidden="1"/>
    <cellStyle name="Comma [0] 11669" xfId="59188" hidden="1"/>
    <cellStyle name="Comma [0] 1167" xfId="6742" hidden="1"/>
    <cellStyle name="Comma [0] 1167" xfId="36130" hidden="1"/>
    <cellStyle name="Comma [0] 11670" xfId="29836" hidden="1"/>
    <cellStyle name="Comma [0] 11670" xfId="59223" hidden="1"/>
    <cellStyle name="Comma [0] 11671" xfId="29768" hidden="1"/>
    <cellStyle name="Comma [0] 11671" xfId="59155" hidden="1"/>
    <cellStyle name="Comma [0] 11672" xfId="29838" hidden="1"/>
    <cellStyle name="Comma [0] 11672" xfId="59225" hidden="1"/>
    <cellStyle name="Comma [0] 11673" xfId="29883" hidden="1"/>
    <cellStyle name="Comma [0] 11673" xfId="59270" hidden="1"/>
    <cellStyle name="Comma [0] 11674" xfId="29826" hidden="1"/>
    <cellStyle name="Comma [0] 11674" xfId="59213" hidden="1"/>
    <cellStyle name="Comma [0] 11675" xfId="29783" hidden="1"/>
    <cellStyle name="Comma [0] 11675" xfId="59170" hidden="1"/>
    <cellStyle name="Comma [0] 11676" xfId="29889" hidden="1"/>
    <cellStyle name="Comma [0] 11676" xfId="59276" hidden="1"/>
    <cellStyle name="Comma [0] 11677" xfId="29891" hidden="1"/>
    <cellStyle name="Comma [0] 11677" xfId="59278" hidden="1"/>
    <cellStyle name="Comma [0] 11678" xfId="29844" hidden="1"/>
    <cellStyle name="Comma [0] 11678" xfId="59231" hidden="1"/>
    <cellStyle name="Comma [0] 11679" xfId="29850" hidden="1"/>
    <cellStyle name="Comma [0] 11679" xfId="59237" hidden="1"/>
    <cellStyle name="Comma [0] 1168" xfId="6750" hidden="1"/>
    <cellStyle name="Comma [0] 1168" xfId="36138" hidden="1"/>
    <cellStyle name="Comma [0] 11680" xfId="29731" hidden="1"/>
    <cellStyle name="Comma [0] 11680" xfId="59118" hidden="1"/>
    <cellStyle name="Comma [0] 11681" xfId="29800" hidden="1"/>
    <cellStyle name="Comma [0] 11681" xfId="59187" hidden="1"/>
    <cellStyle name="Comma [0] 11682" xfId="29808" hidden="1"/>
    <cellStyle name="Comma [0] 11682" xfId="59195" hidden="1"/>
    <cellStyle name="Comma [0] 11683" xfId="29897" hidden="1"/>
    <cellStyle name="Comma [0] 11683" xfId="59284" hidden="1"/>
    <cellStyle name="Comma [0] 11684" xfId="29811" hidden="1"/>
    <cellStyle name="Comma [0] 11684" xfId="59198" hidden="1"/>
    <cellStyle name="Comma [0] 11685" xfId="29771" hidden="1"/>
    <cellStyle name="Comma [0] 11685" xfId="59158" hidden="1"/>
    <cellStyle name="Comma [0] 11686" xfId="29902" hidden="1"/>
    <cellStyle name="Comma [0] 11686" xfId="59289" hidden="1"/>
    <cellStyle name="Comma [0] 11687" xfId="29904" hidden="1"/>
    <cellStyle name="Comma [0] 11687" xfId="59291" hidden="1"/>
    <cellStyle name="Comma [0] 11688" xfId="29863" hidden="1"/>
    <cellStyle name="Comma [0] 11688" xfId="59250" hidden="1"/>
    <cellStyle name="Comma [0] 11689" xfId="29869" hidden="1"/>
    <cellStyle name="Comma [0] 11689" xfId="59256" hidden="1"/>
    <cellStyle name="Comma [0] 1169" xfId="6839" hidden="1"/>
    <cellStyle name="Comma [0] 1169" xfId="36227" hidden="1"/>
    <cellStyle name="Comma [0] 11690" xfId="29770" hidden="1"/>
    <cellStyle name="Comma [0] 11690" xfId="59157" hidden="1"/>
    <cellStyle name="Comma [0] 11691" xfId="29851" hidden="1"/>
    <cellStyle name="Comma [0] 11691" xfId="59238" hidden="1"/>
    <cellStyle name="Comma [0] 11692" xfId="29830" hidden="1"/>
    <cellStyle name="Comma [0] 11692" xfId="59217" hidden="1"/>
    <cellStyle name="Comma [0] 11693" xfId="29908" hidden="1"/>
    <cellStyle name="Comma [0] 11693" xfId="59295" hidden="1"/>
    <cellStyle name="Comma [0] 11694" xfId="29849" hidden="1"/>
    <cellStyle name="Comma [0] 11694" xfId="59236" hidden="1"/>
    <cellStyle name="Comma [0] 11695" xfId="29787" hidden="1"/>
    <cellStyle name="Comma [0] 11695" xfId="59174" hidden="1"/>
    <cellStyle name="Comma [0] 11696" xfId="29915" hidden="1"/>
    <cellStyle name="Comma [0] 11696" xfId="59302" hidden="1"/>
    <cellStyle name="Comma [0] 11697" xfId="29917" hidden="1"/>
    <cellStyle name="Comma [0] 11697" xfId="59304" hidden="1"/>
    <cellStyle name="Comma [0] 11698" xfId="29881" hidden="1"/>
    <cellStyle name="Comma [0] 11698" xfId="59268" hidden="1"/>
    <cellStyle name="Comma [0] 11699" xfId="29886" hidden="1"/>
    <cellStyle name="Comma [0] 11699" xfId="59273" hidden="1"/>
    <cellStyle name="Comma [0] 117" xfId="4700" hidden="1"/>
    <cellStyle name="Comma [0] 117" xfId="34088" hidden="1"/>
    <cellStyle name="Comma [0] 1170" xfId="6753" hidden="1"/>
    <cellStyle name="Comma [0] 1170" xfId="36141" hidden="1"/>
    <cellStyle name="Comma [0] 11700" xfId="29715" hidden="1"/>
    <cellStyle name="Comma [0] 11700" xfId="59102" hidden="1"/>
    <cellStyle name="Comma [0] 11701" xfId="29870" hidden="1"/>
    <cellStyle name="Comma [0] 11701" xfId="59257" hidden="1"/>
    <cellStyle name="Comma [0] 11702" xfId="29775" hidden="1"/>
    <cellStyle name="Comma [0] 11702" xfId="59162" hidden="1"/>
    <cellStyle name="Comma [0] 11703" xfId="29921" hidden="1"/>
    <cellStyle name="Comma [0] 11703" xfId="59308" hidden="1"/>
    <cellStyle name="Comma [0] 11704" xfId="29868" hidden="1"/>
    <cellStyle name="Comma [0] 11704" xfId="59255" hidden="1"/>
    <cellStyle name="Comma [0] 11705" xfId="29807" hidden="1"/>
    <cellStyle name="Comma [0] 11705" xfId="59194" hidden="1"/>
    <cellStyle name="Comma [0] 11706" xfId="29925" hidden="1"/>
    <cellStyle name="Comma [0] 11706" xfId="59312" hidden="1"/>
    <cellStyle name="Comma [0] 11707" xfId="29927" hidden="1"/>
    <cellStyle name="Comma [0] 11707" xfId="59314" hidden="1"/>
    <cellStyle name="Comma [0] 11708" xfId="29895" hidden="1"/>
    <cellStyle name="Comma [0] 11708" xfId="59282" hidden="1"/>
    <cellStyle name="Comma [0] 11709" xfId="29899" hidden="1"/>
    <cellStyle name="Comma [0] 11709" xfId="59286" hidden="1"/>
    <cellStyle name="Comma [0] 1171" xfId="6713" hidden="1"/>
    <cellStyle name="Comma [0] 1171" xfId="36101" hidden="1"/>
    <cellStyle name="Comma [0] 11710" xfId="29789" hidden="1"/>
    <cellStyle name="Comma [0] 11710" xfId="59176" hidden="1"/>
    <cellStyle name="Comma [0] 11711" xfId="29887" hidden="1"/>
    <cellStyle name="Comma [0] 11711" xfId="59274" hidden="1"/>
    <cellStyle name="Comma [0] 11712" xfId="29779" hidden="1"/>
    <cellStyle name="Comma [0] 11712" xfId="59166" hidden="1"/>
    <cellStyle name="Comma [0] 11713" xfId="29931" hidden="1"/>
    <cellStyle name="Comma [0] 11713" xfId="59318" hidden="1"/>
    <cellStyle name="Comma [0] 11714" xfId="29885" hidden="1"/>
    <cellStyle name="Comma [0] 11714" xfId="59272" hidden="1"/>
    <cellStyle name="Comma [0] 11715" xfId="29854" hidden="1"/>
    <cellStyle name="Comma [0] 11715" xfId="59241" hidden="1"/>
    <cellStyle name="Comma [0] 11716" xfId="29935" hidden="1"/>
    <cellStyle name="Comma [0] 11716" xfId="59322" hidden="1"/>
    <cellStyle name="Comma [0] 11717" xfId="29937" hidden="1"/>
    <cellStyle name="Comma [0] 11717" xfId="59324" hidden="1"/>
    <cellStyle name="Comma [0] 11718" xfId="29923" hidden="1"/>
    <cellStyle name="Comma [0] 11718" xfId="59310" hidden="1"/>
    <cellStyle name="Comma [0] 11719" xfId="29910" hidden="1"/>
    <cellStyle name="Comma [0] 11719" xfId="59297" hidden="1"/>
    <cellStyle name="Comma [0] 1172" xfId="6844" hidden="1"/>
    <cellStyle name="Comma [0] 1172" xfId="36232" hidden="1"/>
    <cellStyle name="Comma [0] 11720" xfId="29934" hidden="1"/>
    <cellStyle name="Comma [0] 11720" xfId="59321" hidden="1"/>
    <cellStyle name="Comma [0] 11721" xfId="29900" hidden="1"/>
    <cellStyle name="Comma [0] 11721" xfId="59287" hidden="1"/>
    <cellStyle name="Comma [0] 11722" xfId="29872" hidden="1"/>
    <cellStyle name="Comma [0] 11722" xfId="59259" hidden="1"/>
    <cellStyle name="Comma [0] 11723" xfId="29939" hidden="1"/>
    <cellStyle name="Comma [0] 11723" xfId="59326" hidden="1"/>
    <cellStyle name="Comma [0] 11724" xfId="29896" hidden="1"/>
    <cellStyle name="Comma [0] 11724" xfId="59283" hidden="1"/>
    <cellStyle name="Comma [0] 11725" xfId="29930" hidden="1"/>
    <cellStyle name="Comma [0] 11725" xfId="59317" hidden="1"/>
    <cellStyle name="Comma [0] 11726" xfId="29943" hidden="1"/>
    <cellStyle name="Comma [0] 11726" xfId="59330" hidden="1"/>
    <cellStyle name="Comma [0] 11727" xfId="29945" hidden="1"/>
    <cellStyle name="Comma [0] 11727" xfId="59332" hidden="1"/>
    <cellStyle name="Comma [0] 11728" xfId="29813" hidden="1"/>
    <cellStyle name="Comma [0] 11728" xfId="59200" hidden="1"/>
    <cellStyle name="Comma [0] 11729" xfId="29933" hidden="1"/>
    <cellStyle name="Comma [0] 11729" xfId="59320" hidden="1"/>
    <cellStyle name="Comma [0] 1173" xfId="6846" hidden="1"/>
    <cellStyle name="Comma [0] 1173" xfId="36234" hidden="1"/>
    <cellStyle name="Comma [0] 11730" xfId="29873" hidden="1"/>
    <cellStyle name="Comma [0] 11730" xfId="59260" hidden="1"/>
    <cellStyle name="Comma [0] 11731" xfId="29907" hidden="1"/>
    <cellStyle name="Comma [0] 11731" xfId="59294" hidden="1"/>
    <cellStyle name="Comma [0] 11732" xfId="29920" hidden="1"/>
    <cellStyle name="Comma [0] 11732" xfId="59307" hidden="1"/>
    <cellStyle name="Comma [0] 11733" xfId="29948" hidden="1"/>
    <cellStyle name="Comma [0] 11733" xfId="59335" hidden="1"/>
    <cellStyle name="Comma [0] 11734" xfId="29911" hidden="1"/>
    <cellStyle name="Comma [0] 11734" xfId="59298" hidden="1"/>
    <cellStyle name="Comma [0] 11735" xfId="29871" hidden="1"/>
    <cellStyle name="Comma [0] 11735" xfId="59258" hidden="1"/>
    <cellStyle name="Comma [0] 11736" xfId="29951" hidden="1"/>
    <cellStyle name="Comma [0] 11736" xfId="59338" hidden="1"/>
    <cellStyle name="Comma [0] 11737" xfId="29953" hidden="1"/>
    <cellStyle name="Comma [0] 11737" xfId="59340" hidden="1"/>
    <cellStyle name="Comma [0] 11738" xfId="29672" hidden="1"/>
    <cellStyle name="Comma [0] 11738" xfId="59059" hidden="1"/>
    <cellStyle name="Comma [0] 11739" xfId="29654" hidden="1"/>
    <cellStyle name="Comma [0] 11739" xfId="59041" hidden="1"/>
    <cellStyle name="Comma [0] 1174" xfId="6805" hidden="1"/>
    <cellStyle name="Comma [0] 1174" xfId="36193" hidden="1"/>
    <cellStyle name="Comma [0] 11740" xfId="29957" hidden="1"/>
    <cellStyle name="Comma [0] 11740" xfId="59344" hidden="1"/>
    <cellStyle name="Comma [0] 11741" xfId="29964" hidden="1"/>
    <cellStyle name="Comma [0] 11741" xfId="59351" hidden="1"/>
    <cellStyle name="Comma [0] 11742" xfId="29966" hidden="1"/>
    <cellStyle name="Comma [0] 11742" xfId="59353" hidden="1"/>
    <cellStyle name="Comma [0] 11743" xfId="29956" hidden="1"/>
    <cellStyle name="Comma [0] 11743" xfId="59343" hidden="1"/>
    <cellStyle name="Comma [0] 11744" xfId="29962" hidden="1"/>
    <cellStyle name="Comma [0] 11744" xfId="59349" hidden="1"/>
    <cellStyle name="Comma [0] 11745" xfId="29969" hidden="1"/>
    <cellStyle name="Comma [0] 11745" xfId="59356" hidden="1"/>
    <cellStyle name="Comma [0] 11746" xfId="29971" hidden="1"/>
    <cellStyle name="Comma [0] 11746" xfId="59358" hidden="1"/>
    <cellStyle name="Comma [0] 11747" xfId="29746" hidden="1"/>
    <cellStyle name="Comma [0] 11747" xfId="59133" hidden="1"/>
    <cellStyle name="Comma [0] 11748" xfId="29702" hidden="1"/>
    <cellStyle name="Comma [0] 11748" xfId="59089" hidden="1"/>
    <cellStyle name="Comma [0] 11749" xfId="29982" hidden="1"/>
    <cellStyle name="Comma [0] 11749" xfId="59369" hidden="1"/>
    <cellStyle name="Comma [0] 1175" xfId="6811" hidden="1"/>
    <cellStyle name="Comma [0] 1175" xfId="36199" hidden="1"/>
    <cellStyle name="Comma [0] 11750" xfId="29991" hidden="1"/>
    <cellStyle name="Comma [0] 11750" xfId="59378" hidden="1"/>
    <cellStyle name="Comma [0] 11751" xfId="30002" hidden="1"/>
    <cellStyle name="Comma [0] 11751" xfId="59389" hidden="1"/>
    <cellStyle name="Comma [0] 11752" xfId="30008" hidden="1"/>
    <cellStyle name="Comma [0] 11752" xfId="59395" hidden="1"/>
    <cellStyle name="Comma [0] 11753" xfId="29990" hidden="1"/>
    <cellStyle name="Comma [0] 11753" xfId="59377" hidden="1"/>
    <cellStyle name="Comma [0] 11754" xfId="30000" hidden="1"/>
    <cellStyle name="Comma [0] 11754" xfId="59387" hidden="1"/>
    <cellStyle name="Comma [0] 11755" xfId="30020" hidden="1"/>
    <cellStyle name="Comma [0] 11755" xfId="59407" hidden="1"/>
    <cellStyle name="Comma [0] 11756" xfId="30022" hidden="1"/>
    <cellStyle name="Comma [0] 11756" xfId="59409" hidden="1"/>
    <cellStyle name="Comma [0] 11757" xfId="29973" hidden="1"/>
    <cellStyle name="Comma [0] 11757" xfId="59360" hidden="1"/>
    <cellStyle name="Comma [0] 11758" xfId="29667" hidden="1"/>
    <cellStyle name="Comma [0] 11758" xfId="59054" hidden="1"/>
    <cellStyle name="Comma [0] 11759" xfId="29976" hidden="1"/>
    <cellStyle name="Comma [0] 11759" xfId="59363" hidden="1"/>
    <cellStyle name="Comma [0] 1176" xfId="6712" hidden="1"/>
    <cellStyle name="Comma [0] 1176" xfId="36100" hidden="1"/>
    <cellStyle name="Comma [0] 11760" xfId="29701" hidden="1"/>
    <cellStyle name="Comma [0] 11760" xfId="59088" hidden="1"/>
    <cellStyle name="Comma [0] 11761" xfId="29700" hidden="1"/>
    <cellStyle name="Comma [0] 11761" xfId="59087" hidden="1"/>
    <cellStyle name="Comma [0] 11762" xfId="30027" hidden="1"/>
    <cellStyle name="Comma [0] 11762" xfId="59414" hidden="1"/>
    <cellStyle name="Comma [0] 11763" xfId="29669" hidden="1"/>
    <cellStyle name="Comma [0] 11763" xfId="59056" hidden="1"/>
    <cellStyle name="Comma [0] 11764" xfId="29703" hidden="1"/>
    <cellStyle name="Comma [0] 11764" xfId="59090" hidden="1"/>
    <cellStyle name="Comma [0] 11765" xfId="30039" hidden="1"/>
    <cellStyle name="Comma [0] 11765" xfId="59426" hidden="1"/>
    <cellStyle name="Comma [0] 11766" xfId="30041" hidden="1"/>
    <cellStyle name="Comma [0] 11766" xfId="59428" hidden="1"/>
    <cellStyle name="Comma [0] 11767" xfId="30030" hidden="1"/>
    <cellStyle name="Comma [0] 11767" xfId="59417" hidden="1"/>
    <cellStyle name="Comma [0] 11768" xfId="30038" hidden="1"/>
    <cellStyle name="Comma [0] 11768" xfId="59425" hidden="1"/>
    <cellStyle name="Comma [0] 11769" xfId="29665" hidden="1"/>
    <cellStyle name="Comma [0] 11769" xfId="59052" hidden="1"/>
    <cellStyle name="Comma [0] 1177" xfId="6793" hidden="1"/>
    <cellStyle name="Comma [0] 1177" xfId="36181" hidden="1"/>
    <cellStyle name="Comma [0] 11770" xfId="30024" hidden="1"/>
    <cellStyle name="Comma [0] 11770" xfId="59411" hidden="1"/>
    <cellStyle name="Comma [0] 11771" xfId="30057" hidden="1"/>
    <cellStyle name="Comma [0] 11771" xfId="59444" hidden="1"/>
    <cellStyle name="Comma [0] 11772" xfId="30065" hidden="1"/>
    <cellStyle name="Comma [0] 11772" xfId="59452" hidden="1"/>
    <cellStyle name="Comma [0] 11773" xfId="29974" hidden="1"/>
    <cellStyle name="Comma [0] 11773" xfId="59361" hidden="1"/>
    <cellStyle name="Comma [0] 11774" xfId="30053" hidden="1"/>
    <cellStyle name="Comma [0] 11774" xfId="59440" hidden="1"/>
    <cellStyle name="Comma [0] 11775" xfId="30074" hidden="1"/>
    <cellStyle name="Comma [0] 11775" xfId="59461" hidden="1"/>
    <cellStyle name="Comma [0] 11776" xfId="30076" hidden="1"/>
    <cellStyle name="Comma [0] 11776" xfId="59463" hidden="1"/>
    <cellStyle name="Comma [0] 11777" xfId="30035" hidden="1"/>
    <cellStyle name="Comma [0] 11777" xfId="59422" hidden="1"/>
    <cellStyle name="Comma [0] 11778" xfId="29980" hidden="1"/>
    <cellStyle name="Comma [0] 11778" xfId="59367" hidden="1"/>
    <cellStyle name="Comma [0] 11779" xfId="30033" hidden="1"/>
    <cellStyle name="Comma [0] 11779" xfId="59420" hidden="1"/>
    <cellStyle name="Comma [0] 1178" xfId="6772" hidden="1"/>
    <cellStyle name="Comma [0] 1178" xfId="36160" hidden="1"/>
    <cellStyle name="Comma [0] 11780" xfId="30017" hidden="1"/>
    <cellStyle name="Comma [0] 11780" xfId="59404" hidden="1"/>
    <cellStyle name="Comma [0] 11781" xfId="30013" hidden="1"/>
    <cellStyle name="Comma [0] 11781" xfId="59400" hidden="1"/>
    <cellStyle name="Comma [0] 11782" xfId="30084" hidden="1"/>
    <cellStyle name="Comma [0] 11782" xfId="59471" hidden="1"/>
    <cellStyle name="Comma [0] 11783" xfId="29657" hidden="1"/>
    <cellStyle name="Comma [0] 11783" xfId="59044" hidden="1"/>
    <cellStyle name="Comma [0] 11784" xfId="29745" hidden="1"/>
    <cellStyle name="Comma [0] 11784" xfId="59132" hidden="1"/>
    <cellStyle name="Comma [0] 11785" xfId="30092" hidden="1"/>
    <cellStyle name="Comma [0] 11785" xfId="59479" hidden="1"/>
    <cellStyle name="Comma [0] 11786" xfId="30094" hidden="1"/>
    <cellStyle name="Comma [0] 11786" xfId="59481" hidden="1"/>
    <cellStyle name="Comma [0] 11787" xfId="30043" hidden="1"/>
    <cellStyle name="Comma [0] 11787" xfId="59430" hidden="1"/>
    <cellStyle name="Comma [0] 11788" xfId="30019" hidden="1"/>
    <cellStyle name="Comma [0] 11788" xfId="59406" hidden="1"/>
    <cellStyle name="Comma [0] 11789" xfId="30054" hidden="1"/>
    <cellStyle name="Comma [0] 11789" xfId="59441" hidden="1"/>
    <cellStyle name="Comma [0] 1179" xfId="6850" hidden="1"/>
    <cellStyle name="Comma [0] 1179" xfId="36238" hidden="1"/>
    <cellStyle name="Comma [0] 11790" xfId="29986" hidden="1"/>
    <cellStyle name="Comma [0] 11790" xfId="59373" hidden="1"/>
    <cellStyle name="Comma [0] 11791" xfId="30056" hidden="1"/>
    <cellStyle name="Comma [0] 11791" xfId="59443" hidden="1"/>
    <cellStyle name="Comma [0] 11792" xfId="30101" hidden="1"/>
    <cellStyle name="Comma [0] 11792" xfId="59488" hidden="1"/>
    <cellStyle name="Comma [0] 11793" xfId="30044" hidden="1"/>
    <cellStyle name="Comma [0] 11793" xfId="59431" hidden="1"/>
    <cellStyle name="Comma [0] 11794" xfId="30001" hidden="1"/>
    <cellStyle name="Comma [0] 11794" xfId="59388" hidden="1"/>
    <cellStyle name="Comma [0] 11795" xfId="30107" hidden="1"/>
    <cellStyle name="Comma [0] 11795" xfId="59494" hidden="1"/>
    <cellStyle name="Comma [0] 11796" xfId="30109" hidden="1"/>
    <cellStyle name="Comma [0] 11796" xfId="59496" hidden="1"/>
    <cellStyle name="Comma [0] 11797" xfId="30062" hidden="1"/>
    <cellStyle name="Comma [0] 11797" xfId="59449" hidden="1"/>
    <cellStyle name="Comma [0] 11798" xfId="30068" hidden="1"/>
    <cellStyle name="Comma [0] 11798" xfId="59455" hidden="1"/>
    <cellStyle name="Comma [0] 11799" xfId="29694" hidden="1"/>
    <cellStyle name="Comma [0] 11799" xfId="59081" hidden="1"/>
    <cellStyle name="Comma [0] 118" xfId="4639" hidden="1"/>
    <cellStyle name="Comma [0] 118" xfId="34027" hidden="1"/>
    <cellStyle name="Comma [0] 1180" xfId="6791" hidden="1"/>
    <cellStyle name="Comma [0] 1180" xfId="36179" hidden="1"/>
    <cellStyle name="Comma [0] 11800" xfId="30018" hidden="1"/>
    <cellStyle name="Comma [0] 11800" xfId="59405" hidden="1"/>
    <cellStyle name="Comma [0] 11801" xfId="30026" hidden="1"/>
    <cellStyle name="Comma [0] 11801" xfId="59413" hidden="1"/>
    <cellStyle name="Comma [0] 11802" xfId="30115" hidden="1"/>
    <cellStyle name="Comma [0] 11802" xfId="59502" hidden="1"/>
    <cellStyle name="Comma [0] 11803" xfId="30029" hidden="1"/>
    <cellStyle name="Comma [0] 11803" xfId="59416" hidden="1"/>
    <cellStyle name="Comma [0] 11804" xfId="29989" hidden="1"/>
    <cellStyle name="Comma [0] 11804" xfId="59376" hidden="1"/>
    <cellStyle name="Comma [0] 11805" xfId="30120" hidden="1"/>
    <cellStyle name="Comma [0] 11805" xfId="59507" hidden="1"/>
    <cellStyle name="Comma [0] 11806" xfId="30122" hidden="1"/>
    <cellStyle name="Comma [0] 11806" xfId="59509" hidden="1"/>
    <cellStyle name="Comma [0] 11807" xfId="30081" hidden="1"/>
    <cellStyle name="Comma [0] 11807" xfId="59468" hidden="1"/>
    <cellStyle name="Comma [0] 11808" xfId="30087" hidden="1"/>
    <cellStyle name="Comma [0] 11808" xfId="59474" hidden="1"/>
    <cellStyle name="Comma [0] 11809" xfId="29988" hidden="1"/>
    <cellStyle name="Comma [0] 11809" xfId="59375" hidden="1"/>
    <cellStyle name="Comma [0] 1181" xfId="6729" hidden="1"/>
    <cellStyle name="Comma [0] 1181" xfId="36117" hidden="1"/>
    <cellStyle name="Comma [0] 11810" xfId="30069" hidden="1"/>
    <cellStyle name="Comma [0] 11810" xfId="59456" hidden="1"/>
    <cellStyle name="Comma [0] 11811" xfId="30048" hidden="1"/>
    <cellStyle name="Comma [0] 11811" xfId="59435" hidden="1"/>
    <cellStyle name="Comma [0] 11812" xfId="30126" hidden="1"/>
    <cellStyle name="Comma [0] 11812" xfId="59513" hidden="1"/>
    <cellStyle name="Comma [0] 11813" xfId="30067" hidden="1"/>
    <cellStyle name="Comma [0] 11813" xfId="59454" hidden="1"/>
    <cellStyle name="Comma [0] 11814" xfId="30005" hidden="1"/>
    <cellStyle name="Comma [0] 11814" xfId="59392" hidden="1"/>
    <cellStyle name="Comma [0] 11815" xfId="30133" hidden="1"/>
    <cellStyle name="Comma [0] 11815" xfId="59520" hidden="1"/>
    <cellStyle name="Comma [0] 11816" xfId="30135" hidden="1"/>
    <cellStyle name="Comma [0] 11816" xfId="59522" hidden="1"/>
    <cellStyle name="Comma [0] 11817" xfId="30099" hidden="1"/>
    <cellStyle name="Comma [0] 11817" xfId="59486" hidden="1"/>
    <cellStyle name="Comma [0] 11818" xfId="30104" hidden="1"/>
    <cellStyle name="Comma [0] 11818" xfId="59491" hidden="1"/>
    <cellStyle name="Comma [0] 11819" xfId="29668" hidden="1"/>
    <cellStyle name="Comma [0] 11819" xfId="59055" hidden="1"/>
    <cellStyle name="Comma [0] 1182" xfId="6857" hidden="1"/>
    <cellStyle name="Comma [0] 1182" xfId="36245" hidden="1"/>
    <cellStyle name="Comma [0] 11820" xfId="30088" hidden="1"/>
    <cellStyle name="Comma [0] 11820" xfId="59475" hidden="1"/>
    <cellStyle name="Comma [0] 11821" xfId="29993" hidden="1"/>
    <cellStyle name="Comma [0] 11821" xfId="59380" hidden="1"/>
    <cellStyle name="Comma [0] 11822" xfId="30139" hidden="1"/>
    <cellStyle name="Comma [0] 11822" xfId="59526" hidden="1"/>
    <cellStyle name="Comma [0] 11823" xfId="30086" hidden="1"/>
    <cellStyle name="Comma [0] 11823" xfId="59473" hidden="1"/>
    <cellStyle name="Comma [0] 11824" xfId="30025" hidden="1"/>
    <cellStyle name="Comma [0] 11824" xfId="59412" hidden="1"/>
    <cellStyle name="Comma [0] 11825" xfId="30143" hidden="1"/>
    <cellStyle name="Comma [0] 11825" xfId="59530" hidden="1"/>
    <cellStyle name="Comma [0] 11826" xfId="30145" hidden="1"/>
    <cellStyle name="Comma [0] 11826" xfId="59532" hidden="1"/>
    <cellStyle name="Comma [0] 11827" xfId="30113" hidden="1"/>
    <cellStyle name="Comma [0] 11827" xfId="59500" hidden="1"/>
    <cellStyle name="Comma [0] 11828" xfId="30117" hidden="1"/>
    <cellStyle name="Comma [0] 11828" xfId="59504" hidden="1"/>
    <cellStyle name="Comma [0] 11829" xfId="30007" hidden="1"/>
    <cellStyle name="Comma [0] 11829" xfId="59394" hidden="1"/>
    <cellStyle name="Comma [0] 1183" xfId="6859" hidden="1"/>
    <cellStyle name="Comma [0] 1183" xfId="36247" hidden="1"/>
    <cellStyle name="Comma [0] 11830" xfId="30105" hidden="1"/>
    <cellStyle name="Comma [0] 11830" xfId="59492" hidden="1"/>
    <cellStyle name="Comma [0] 11831" xfId="29997" hidden="1"/>
    <cellStyle name="Comma [0] 11831" xfId="59384" hidden="1"/>
    <cellStyle name="Comma [0] 11832" xfId="30149" hidden="1"/>
    <cellStyle name="Comma [0] 11832" xfId="59536" hidden="1"/>
    <cellStyle name="Comma [0] 11833" xfId="30103" hidden="1"/>
    <cellStyle name="Comma [0] 11833" xfId="59490" hidden="1"/>
    <cellStyle name="Comma [0] 11834" xfId="30072" hidden="1"/>
    <cellStyle name="Comma [0] 11834" xfId="59459" hidden="1"/>
    <cellStyle name="Comma [0] 11835" xfId="30153" hidden="1"/>
    <cellStyle name="Comma [0] 11835" xfId="59540" hidden="1"/>
    <cellStyle name="Comma [0] 11836" xfId="30155" hidden="1"/>
    <cellStyle name="Comma [0] 11836" xfId="59542" hidden="1"/>
    <cellStyle name="Comma [0] 11837" xfId="30141" hidden="1"/>
    <cellStyle name="Comma [0] 11837" xfId="59528" hidden="1"/>
    <cellStyle name="Comma [0] 11838" xfId="30128" hidden="1"/>
    <cellStyle name="Comma [0] 11838" xfId="59515" hidden="1"/>
    <cellStyle name="Comma [0] 11839" xfId="30152" hidden="1"/>
    <cellStyle name="Comma [0] 11839" xfId="59539" hidden="1"/>
    <cellStyle name="Comma [0] 1184" xfId="6823" hidden="1"/>
    <cellStyle name="Comma [0] 1184" xfId="36211" hidden="1"/>
    <cellStyle name="Comma [0] 11840" xfId="30118" hidden="1"/>
    <cellStyle name="Comma [0] 11840" xfId="59505" hidden="1"/>
    <cellStyle name="Comma [0] 11841" xfId="30090" hidden="1"/>
    <cellStyle name="Comma [0] 11841" xfId="59477" hidden="1"/>
    <cellStyle name="Comma [0] 11842" xfId="30157" hidden="1"/>
    <cellStyle name="Comma [0] 11842" xfId="59544" hidden="1"/>
    <cellStyle name="Comma [0] 11843" xfId="30114" hidden="1"/>
    <cellStyle name="Comma [0] 11843" xfId="59501" hidden="1"/>
    <cellStyle name="Comma [0] 11844" xfId="30148" hidden="1"/>
    <cellStyle name="Comma [0] 11844" xfId="59535" hidden="1"/>
    <cellStyle name="Comma [0] 11845" xfId="30161" hidden="1"/>
    <cellStyle name="Comma [0] 11845" xfId="59548" hidden="1"/>
    <cellStyle name="Comma [0] 11846" xfId="30163" hidden="1"/>
    <cellStyle name="Comma [0] 11846" xfId="59550" hidden="1"/>
    <cellStyle name="Comma [0] 11847" xfId="30031" hidden="1"/>
    <cellStyle name="Comma [0] 11847" xfId="59418" hidden="1"/>
    <cellStyle name="Comma [0] 11848" xfId="30151" hidden="1"/>
    <cellStyle name="Comma [0] 11848" xfId="59538" hidden="1"/>
    <cellStyle name="Comma [0] 11849" xfId="30091" hidden="1"/>
    <cellStyle name="Comma [0] 11849" xfId="59478" hidden="1"/>
    <cellStyle name="Comma [0] 1185" xfId="6828" hidden="1"/>
    <cellStyle name="Comma [0] 1185" xfId="36216" hidden="1"/>
    <cellStyle name="Comma [0] 11850" xfId="30125" hidden="1"/>
    <cellStyle name="Comma [0] 11850" xfId="59512" hidden="1"/>
    <cellStyle name="Comma [0] 11851" xfId="30138" hidden="1"/>
    <cellStyle name="Comma [0] 11851" xfId="59525" hidden="1"/>
    <cellStyle name="Comma [0] 11852" xfId="30166" hidden="1"/>
    <cellStyle name="Comma [0] 11852" xfId="59553" hidden="1"/>
    <cellStyle name="Comma [0] 11853" xfId="30129" hidden="1"/>
    <cellStyle name="Comma [0] 11853" xfId="59516" hidden="1"/>
    <cellStyle name="Comma [0] 11854" xfId="30089" hidden="1"/>
    <cellStyle name="Comma [0] 11854" xfId="59476" hidden="1"/>
    <cellStyle name="Comma [0] 11855" xfId="30168" hidden="1"/>
    <cellStyle name="Comma [0] 11855" xfId="59555" hidden="1"/>
    <cellStyle name="Comma [0] 11856" xfId="30170" hidden="1"/>
    <cellStyle name="Comma [0] 11856" xfId="59557" hidden="1"/>
    <cellStyle name="Comma [0] 11857" xfId="29682" hidden="1"/>
    <cellStyle name="Comma [0] 11857" xfId="59069" hidden="1"/>
    <cellStyle name="Comma [0] 11858" xfId="29679" hidden="1"/>
    <cellStyle name="Comma [0] 11858" xfId="59066" hidden="1"/>
    <cellStyle name="Comma [0] 11859" xfId="30176" hidden="1"/>
    <cellStyle name="Comma [0] 11859" xfId="59563" hidden="1"/>
    <cellStyle name="Comma [0] 1186" xfId="6657" hidden="1"/>
    <cellStyle name="Comma [0] 1186" xfId="36045" hidden="1"/>
    <cellStyle name="Comma [0] 11860" xfId="30182" hidden="1"/>
    <cellStyle name="Comma [0] 11860" xfId="59569" hidden="1"/>
    <cellStyle name="Comma [0] 11861" xfId="30184" hidden="1"/>
    <cellStyle name="Comma [0] 11861" xfId="59571" hidden="1"/>
    <cellStyle name="Comma [0] 11862" xfId="30175" hidden="1"/>
    <cellStyle name="Comma [0] 11862" xfId="59562" hidden="1"/>
    <cellStyle name="Comma [0] 11863" xfId="30180" hidden="1"/>
    <cellStyle name="Comma [0] 11863" xfId="59567" hidden="1"/>
    <cellStyle name="Comma [0] 11864" xfId="30186" hidden="1"/>
    <cellStyle name="Comma [0] 11864" xfId="59573" hidden="1"/>
    <cellStyle name="Comma [0] 11865" xfId="30188" hidden="1"/>
    <cellStyle name="Comma [0] 11865" xfId="59575" hidden="1"/>
    <cellStyle name="Comma [0] 11866" xfId="29705" hidden="1"/>
    <cellStyle name="Comma [0] 11866" xfId="59092" hidden="1"/>
    <cellStyle name="Comma [0] 11867" xfId="29707" hidden="1"/>
    <cellStyle name="Comma [0] 11867" xfId="59094" hidden="1"/>
    <cellStyle name="Comma [0] 11868" xfId="30199" hidden="1"/>
    <cellStyle name="Comma [0] 11868" xfId="59586" hidden="1"/>
    <cellStyle name="Comma [0] 11869" xfId="30208" hidden="1"/>
    <cellStyle name="Comma [0] 11869" xfId="59595" hidden="1"/>
    <cellStyle name="Comma [0] 1187" xfId="6812" hidden="1"/>
    <cellStyle name="Comma [0] 1187" xfId="36200" hidden="1"/>
    <cellStyle name="Comma [0] 11870" xfId="30219" hidden="1"/>
    <cellStyle name="Comma [0] 11870" xfId="59606" hidden="1"/>
    <cellStyle name="Comma [0] 11871" xfId="30225" hidden="1"/>
    <cellStyle name="Comma [0] 11871" xfId="59612" hidden="1"/>
    <cellStyle name="Comma [0] 11872" xfId="30207" hidden="1"/>
    <cellStyle name="Comma [0] 11872" xfId="59594" hidden="1"/>
    <cellStyle name="Comma [0] 11873" xfId="30217" hidden="1"/>
    <cellStyle name="Comma [0] 11873" xfId="59604" hidden="1"/>
    <cellStyle name="Comma [0] 11874" xfId="30237" hidden="1"/>
    <cellStyle name="Comma [0] 11874" xfId="59624" hidden="1"/>
    <cellStyle name="Comma [0] 11875" xfId="30239" hidden="1"/>
    <cellStyle name="Comma [0] 11875" xfId="59626" hidden="1"/>
    <cellStyle name="Comma [0] 11876" xfId="30190" hidden="1"/>
    <cellStyle name="Comma [0] 11876" xfId="59577" hidden="1"/>
    <cellStyle name="Comma [0] 11877" xfId="29687" hidden="1"/>
    <cellStyle name="Comma [0] 11877" xfId="59074" hidden="1"/>
    <cellStyle name="Comma [0] 11878" xfId="30193" hidden="1"/>
    <cellStyle name="Comma [0] 11878" xfId="59580" hidden="1"/>
    <cellStyle name="Comma [0] 11879" xfId="29692" hidden="1"/>
    <cellStyle name="Comma [0] 11879" xfId="59079" hidden="1"/>
    <cellStyle name="Comma [0] 1188" xfId="6717" hidden="1"/>
    <cellStyle name="Comma [0] 1188" xfId="36105" hidden="1"/>
    <cellStyle name="Comma [0] 11880" xfId="29676" hidden="1"/>
    <cellStyle name="Comma [0] 11880" xfId="59063" hidden="1"/>
    <cellStyle name="Comma [0] 11881" xfId="30244" hidden="1"/>
    <cellStyle name="Comma [0] 11881" xfId="59631" hidden="1"/>
    <cellStyle name="Comma [0] 11882" xfId="29685" hidden="1"/>
    <cellStyle name="Comma [0] 11882" xfId="59072" hidden="1"/>
    <cellStyle name="Comma [0] 11883" xfId="29706" hidden="1"/>
    <cellStyle name="Comma [0] 11883" xfId="59093" hidden="1"/>
    <cellStyle name="Comma [0] 11884" xfId="30256" hidden="1"/>
    <cellStyle name="Comma [0] 11884" xfId="59643" hidden="1"/>
    <cellStyle name="Comma [0] 11885" xfId="30258" hidden="1"/>
    <cellStyle name="Comma [0] 11885" xfId="59645" hidden="1"/>
    <cellStyle name="Comma [0] 11886" xfId="30247" hidden="1"/>
    <cellStyle name="Comma [0] 11886" xfId="59634" hidden="1"/>
    <cellStyle name="Comma [0] 11887" xfId="30255" hidden="1"/>
    <cellStyle name="Comma [0] 11887" xfId="59642" hidden="1"/>
    <cellStyle name="Comma [0] 11888" xfId="29689" hidden="1"/>
    <cellStyle name="Comma [0] 11888" xfId="59076" hidden="1"/>
    <cellStyle name="Comma [0] 11889" xfId="30241" hidden="1"/>
    <cellStyle name="Comma [0] 11889" xfId="59628" hidden="1"/>
    <cellStyle name="Comma [0] 1189" xfId="6863" hidden="1"/>
    <cellStyle name="Comma [0] 1189" xfId="36251" hidden="1"/>
    <cellStyle name="Comma [0] 11890" xfId="30274" hidden="1"/>
    <cellStyle name="Comma [0] 11890" xfId="59661" hidden="1"/>
    <cellStyle name="Comma [0] 11891" xfId="30282" hidden="1"/>
    <cellStyle name="Comma [0] 11891" xfId="59669" hidden="1"/>
    <cellStyle name="Comma [0] 11892" xfId="30191" hidden="1"/>
    <cellStyle name="Comma [0] 11892" xfId="59578" hidden="1"/>
    <cellStyle name="Comma [0] 11893" xfId="30270" hidden="1"/>
    <cellStyle name="Comma [0] 11893" xfId="59657" hidden="1"/>
    <cellStyle name="Comma [0] 11894" xfId="30291" hidden="1"/>
    <cellStyle name="Comma [0] 11894" xfId="59678" hidden="1"/>
    <cellStyle name="Comma [0] 11895" xfId="30293" hidden="1"/>
    <cellStyle name="Comma [0] 11895" xfId="59680" hidden="1"/>
    <cellStyle name="Comma [0] 11896" xfId="30252" hidden="1"/>
    <cellStyle name="Comma [0] 11896" xfId="59639" hidden="1"/>
    <cellStyle name="Comma [0] 11897" xfId="30197" hidden="1"/>
    <cellStyle name="Comma [0] 11897" xfId="59584" hidden="1"/>
    <cellStyle name="Comma [0] 11898" xfId="30250" hidden="1"/>
    <cellStyle name="Comma [0] 11898" xfId="59637" hidden="1"/>
    <cellStyle name="Comma [0] 11899" xfId="30234" hidden="1"/>
    <cellStyle name="Comma [0] 11899" xfId="59621" hidden="1"/>
    <cellStyle name="Comma [0] 119" xfId="4757" hidden="1"/>
    <cellStyle name="Comma [0] 119" xfId="34145" hidden="1"/>
    <cellStyle name="Comma [0] 1190" xfId="6810" hidden="1"/>
    <cellStyle name="Comma [0] 1190" xfId="36198" hidden="1"/>
    <cellStyle name="Comma [0] 11900" xfId="30230" hidden="1"/>
    <cellStyle name="Comma [0] 11900" xfId="59617" hidden="1"/>
    <cellStyle name="Comma [0] 11901" xfId="30301" hidden="1"/>
    <cellStyle name="Comma [0] 11901" xfId="59688" hidden="1"/>
    <cellStyle name="Comma [0] 11902" xfId="30173" hidden="1"/>
    <cellStyle name="Comma [0] 11902" xfId="59560" hidden="1"/>
    <cellStyle name="Comma [0] 11903" xfId="29655" hidden="1"/>
    <cellStyle name="Comma [0] 11903" xfId="59042" hidden="1"/>
    <cellStyle name="Comma [0] 11904" xfId="30309" hidden="1"/>
    <cellStyle name="Comma [0] 11904" xfId="59696" hidden="1"/>
    <cellStyle name="Comma [0] 11905" xfId="30311" hidden="1"/>
    <cellStyle name="Comma [0] 11905" xfId="59698" hidden="1"/>
    <cellStyle name="Comma [0] 11906" xfId="30260" hidden="1"/>
    <cellStyle name="Comma [0] 11906" xfId="59647" hidden="1"/>
    <cellStyle name="Comma [0] 11907" xfId="30236" hidden="1"/>
    <cellStyle name="Comma [0] 11907" xfId="59623" hidden="1"/>
    <cellStyle name="Comma [0] 11908" xfId="30271" hidden="1"/>
    <cellStyle name="Comma [0] 11908" xfId="59658" hidden="1"/>
    <cellStyle name="Comma [0] 11909" xfId="30203" hidden="1"/>
    <cellStyle name="Comma [0] 11909" xfId="59590" hidden="1"/>
    <cellStyle name="Comma [0] 1191" xfId="6749" hidden="1"/>
    <cellStyle name="Comma [0] 1191" xfId="36137" hidden="1"/>
    <cellStyle name="Comma [0] 11910" xfId="30273" hidden="1"/>
    <cellStyle name="Comma [0] 11910" xfId="59660" hidden="1"/>
    <cellStyle name="Comma [0] 11911" xfId="30318" hidden="1"/>
    <cellStyle name="Comma [0] 11911" xfId="59705" hidden="1"/>
    <cellStyle name="Comma [0] 11912" xfId="30261" hidden="1"/>
    <cellStyle name="Comma [0] 11912" xfId="59648" hidden="1"/>
    <cellStyle name="Comma [0] 11913" xfId="30218" hidden="1"/>
    <cellStyle name="Comma [0] 11913" xfId="59605" hidden="1"/>
    <cellStyle name="Comma [0] 11914" xfId="30324" hidden="1"/>
    <cellStyle name="Comma [0] 11914" xfId="59711" hidden="1"/>
    <cellStyle name="Comma [0] 11915" xfId="30326" hidden="1"/>
    <cellStyle name="Comma [0] 11915" xfId="59713" hidden="1"/>
    <cellStyle name="Comma [0] 11916" xfId="30279" hidden="1"/>
    <cellStyle name="Comma [0] 11916" xfId="59666" hidden="1"/>
    <cellStyle name="Comma [0] 11917" xfId="30285" hidden="1"/>
    <cellStyle name="Comma [0] 11917" xfId="59672" hidden="1"/>
    <cellStyle name="Comma [0] 11918" xfId="30172" hidden="1"/>
    <cellStyle name="Comma [0] 11918" xfId="59559" hidden="1"/>
    <cellStyle name="Comma [0] 11919" xfId="30235" hidden="1"/>
    <cellStyle name="Comma [0] 11919" xfId="59622" hidden="1"/>
    <cellStyle name="Comma [0] 1192" xfId="6867" hidden="1"/>
    <cellStyle name="Comma [0] 1192" xfId="36255" hidden="1"/>
    <cellStyle name="Comma [0] 11920" xfId="30243" hidden="1"/>
    <cellStyle name="Comma [0] 11920" xfId="59630" hidden="1"/>
    <cellStyle name="Comma [0] 11921" xfId="30332" hidden="1"/>
    <cellStyle name="Comma [0] 11921" xfId="59719" hidden="1"/>
    <cellStyle name="Comma [0] 11922" xfId="30246" hidden="1"/>
    <cellStyle name="Comma [0] 11922" xfId="59633" hidden="1"/>
    <cellStyle name="Comma [0] 11923" xfId="30206" hidden="1"/>
    <cellStyle name="Comma [0] 11923" xfId="59593" hidden="1"/>
    <cellStyle name="Comma [0] 11924" xfId="30337" hidden="1"/>
    <cellStyle name="Comma [0] 11924" xfId="59724" hidden="1"/>
    <cellStyle name="Comma [0] 11925" xfId="30339" hidden="1"/>
    <cellStyle name="Comma [0] 11925" xfId="59726" hidden="1"/>
    <cellStyle name="Comma [0] 11926" xfId="30298" hidden="1"/>
    <cellStyle name="Comma [0] 11926" xfId="59685" hidden="1"/>
    <cellStyle name="Comma [0] 11927" xfId="30304" hidden="1"/>
    <cellStyle name="Comma [0] 11927" xfId="59691" hidden="1"/>
    <cellStyle name="Comma [0] 11928" xfId="30205" hidden="1"/>
    <cellStyle name="Comma [0] 11928" xfId="59592" hidden="1"/>
    <cellStyle name="Comma [0] 11929" xfId="30286" hidden="1"/>
    <cellStyle name="Comma [0] 11929" xfId="59673" hidden="1"/>
    <cellStyle name="Comma [0] 1193" xfId="6869" hidden="1"/>
    <cellStyle name="Comma [0] 1193" xfId="36257" hidden="1"/>
    <cellStyle name="Comma [0] 11930" xfId="30265" hidden="1"/>
    <cellStyle name="Comma [0] 11930" xfId="59652" hidden="1"/>
    <cellStyle name="Comma [0] 11931" xfId="30343" hidden="1"/>
    <cellStyle name="Comma [0] 11931" xfId="59730" hidden="1"/>
    <cellStyle name="Comma [0] 11932" xfId="30284" hidden="1"/>
    <cellStyle name="Comma [0] 11932" xfId="59671" hidden="1"/>
    <cellStyle name="Comma [0] 11933" xfId="30222" hidden="1"/>
    <cellStyle name="Comma [0] 11933" xfId="59609" hidden="1"/>
    <cellStyle name="Comma [0] 11934" xfId="30350" hidden="1"/>
    <cellStyle name="Comma [0] 11934" xfId="59737" hidden="1"/>
    <cellStyle name="Comma [0] 11935" xfId="30352" hidden="1"/>
    <cellStyle name="Comma [0] 11935" xfId="59739" hidden="1"/>
    <cellStyle name="Comma [0] 11936" xfId="30316" hidden="1"/>
    <cellStyle name="Comma [0] 11936" xfId="59703" hidden="1"/>
    <cellStyle name="Comma [0] 11937" xfId="30321" hidden="1"/>
    <cellStyle name="Comma [0] 11937" xfId="59708" hidden="1"/>
    <cellStyle name="Comma [0] 11938" xfId="29686" hidden="1"/>
    <cellStyle name="Comma [0] 11938" xfId="59073" hidden="1"/>
    <cellStyle name="Comma [0] 11939" xfId="30305" hidden="1"/>
    <cellStyle name="Comma [0] 11939" xfId="59692" hidden="1"/>
    <cellStyle name="Comma [0] 1194" xfId="6837" hidden="1"/>
    <cellStyle name="Comma [0] 1194" xfId="36225" hidden="1"/>
    <cellStyle name="Comma [0] 11940" xfId="30210" hidden="1"/>
    <cellStyle name="Comma [0] 11940" xfId="59597" hidden="1"/>
    <cellStyle name="Comma [0] 11941" xfId="30356" hidden="1"/>
    <cellStyle name="Comma [0] 11941" xfId="59743" hidden="1"/>
    <cellStyle name="Comma [0] 11942" xfId="30303" hidden="1"/>
    <cellStyle name="Comma [0] 11942" xfId="59690" hidden="1"/>
    <cellStyle name="Comma [0] 11943" xfId="30242" hidden="1"/>
    <cellStyle name="Comma [0] 11943" xfId="59629" hidden="1"/>
    <cellStyle name="Comma [0] 11944" xfId="30360" hidden="1"/>
    <cellStyle name="Comma [0] 11944" xfId="59747" hidden="1"/>
    <cellStyle name="Comma [0] 11945" xfId="30362" hidden="1"/>
    <cellStyle name="Comma [0] 11945" xfId="59749" hidden="1"/>
    <cellStyle name="Comma [0] 11946" xfId="30330" hidden="1"/>
    <cellStyle name="Comma [0] 11946" xfId="59717" hidden="1"/>
    <cellStyle name="Comma [0] 11947" xfId="30334" hidden="1"/>
    <cellStyle name="Comma [0] 11947" xfId="59721" hidden="1"/>
    <cellStyle name="Comma [0] 11948" xfId="30224" hidden="1"/>
    <cellStyle name="Comma [0] 11948" xfId="59611" hidden="1"/>
    <cellStyle name="Comma [0] 11949" xfId="30322" hidden="1"/>
    <cellStyle name="Comma [0] 11949" xfId="59709" hidden="1"/>
    <cellStyle name="Comma [0] 1195" xfId="6841" hidden="1"/>
    <cellStyle name="Comma [0] 1195" xfId="36229" hidden="1"/>
    <cellStyle name="Comma [0] 11950" xfId="30214" hidden="1"/>
    <cellStyle name="Comma [0] 11950" xfId="59601" hidden="1"/>
    <cellStyle name="Comma [0] 11951" xfId="30366" hidden="1"/>
    <cellStyle name="Comma [0] 11951" xfId="59753" hidden="1"/>
    <cellStyle name="Comma [0] 11952" xfId="30320" hidden="1"/>
    <cellStyle name="Comma [0] 11952" xfId="59707" hidden="1"/>
    <cellStyle name="Comma [0] 11953" xfId="30289" hidden="1"/>
    <cellStyle name="Comma [0] 11953" xfId="59676" hidden="1"/>
    <cellStyle name="Comma [0] 11954" xfId="30370" hidden="1"/>
    <cellStyle name="Comma [0] 11954" xfId="59757" hidden="1"/>
    <cellStyle name="Comma [0] 11955" xfId="30372" hidden="1"/>
    <cellStyle name="Comma [0] 11955" xfId="59759" hidden="1"/>
    <cellStyle name="Comma [0] 11956" xfId="30358" hidden="1"/>
    <cellStyle name="Comma [0] 11956" xfId="59745" hidden="1"/>
    <cellStyle name="Comma [0] 11957" xfId="30345" hidden="1"/>
    <cellStyle name="Comma [0] 11957" xfId="59732" hidden="1"/>
    <cellStyle name="Comma [0] 11958" xfId="30369" hidden="1"/>
    <cellStyle name="Comma [0] 11958" xfId="59756" hidden="1"/>
    <cellStyle name="Comma [0] 11959" xfId="30335" hidden="1"/>
    <cellStyle name="Comma [0] 11959" xfId="59722" hidden="1"/>
    <cellStyle name="Comma [0] 1196" xfId="6731" hidden="1"/>
    <cellStyle name="Comma [0] 1196" xfId="36119" hidden="1"/>
    <cellStyle name="Comma [0] 11960" xfId="30307" hidden="1"/>
    <cellStyle name="Comma [0] 11960" xfId="59694" hidden="1"/>
    <cellStyle name="Comma [0] 11961" xfId="30374" hidden="1"/>
    <cellStyle name="Comma [0] 11961" xfId="59761" hidden="1"/>
    <cellStyle name="Comma [0] 11962" xfId="30331" hidden="1"/>
    <cellStyle name="Comma [0] 11962" xfId="59718" hidden="1"/>
    <cellStyle name="Comma [0] 11963" xfId="30365" hidden="1"/>
    <cellStyle name="Comma [0] 11963" xfId="59752" hidden="1"/>
    <cellStyle name="Comma [0] 11964" xfId="30378" hidden="1"/>
    <cellStyle name="Comma [0] 11964" xfId="59765" hidden="1"/>
    <cellStyle name="Comma [0] 11965" xfId="30380" hidden="1"/>
    <cellStyle name="Comma [0] 11965" xfId="59767" hidden="1"/>
    <cellStyle name="Comma [0] 11966" xfId="30248" hidden="1"/>
    <cellStyle name="Comma [0] 11966" xfId="59635" hidden="1"/>
    <cellStyle name="Comma [0] 11967" xfId="30368" hidden="1"/>
    <cellStyle name="Comma [0] 11967" xfId="59755" hidden="1"/>
    <cellStyle name="Comma [0] 11968" xfId="30308" hidden="1"/>
    <cellStyle name="Comma [0] 11968" xfId="59695" hidden="1"/>
    <cellStyle name="Comma [0] 11969" xfId="30342" hidden="1"/>
    <cellStyle name="Comma [0] 11969" xfId="59729" hidden="1"/>
    <cellStyle name="Comma [0] 1197" xfId="6829" hidden="1"/>
    <cellStyle name="Comma [0] 1197" xfId="36217" hidden="1"/>
    <cellStyle name="Comma [0] 11970" xfId="30355" hidden="1"/>
    <cellStyle name="Comma [0] 11970" xfId="59742" hidden="1"/>
    <cellStyle name="Comma [0] 11971" xfId="30383" hidden="1"/>
    <cellStyle name="Comma [0] 11971" xfId="59770" hidden="1"/>
    <cellStyle name="Comma [0] 11972" xfId="30346" hidden="1"/>
    <cellStyle name="Comma [0] 11972" xfId="59733" hidden="1"/>
    <cellStyle name="Comma [0] 11973" xfId="30306" hidden="1"/>
    <cellStyle name="Comma [0] 11973" xfId="59693" hidden="1"/>
    <cellStyle name="Comma [0] 11974" xfId="30385" hidden="1"/>
    <cellStyle name="Comma [0] 11974" xfId="59772" hidden="1"/>
    <cellStyle name="Comma [0] 11975" xfId="30387" hidden="1"/>
    <cellStyle name="Comma [0] 11975" xfId="59774" hidden="1"/>
    <cellStyle name="Comma [0] 11976" xfId="29740" hidden="1"/>
    <cellStyle name="Comma [0] 11976" xfId="59127" hidden="1"/>
    <cellStyle name="Comma [0] 11977" xfId="29696" hidden="1"/>
    <cellStyle name="Comma [0] 11977" xfId="59083" hidden="1"/>
    <cellStyle name="Comma [0] 11978" xfId="30393" hidden="1"/>
    <cellStyle name="Comma [0] 11978" xfId="59780" hidden="1"/>
    <cellStyle name="Comma [0] 11979" xfId="30399" hidden="1"/>
    <cellStyle name="Comma [0] 11979" xfId="59786" hidden="1"/>
    <cellStyle name="Comma [0] 1198" xfId="6721" hidden="1"/>
    <cellStyle name="Comma [0] 1198" xfId="36109" hidden="1"/>
    <cellStyle name="Comma [0] 11980" xfId="30401" hidden="1"/>
    <cellStyle name="Comma [0] 11980" xfId="59788" hidden="1"/>
    <cellStyle name="Comma [0] 11981" xfId="30392" hidden="1"/>
    <cellStyle name="Comma [0] 11981" xfId="59779" hidden="1"/>
    <cellStyle name="Comma [0] 11982" xfId="30397" hidden="1"/>
    <cellStyle name="Comma [0] 11982" xfId="59784" hidden="1"/>
    <cellStyle name="Comma [0] 11983" xfId="30403" hidden="1"/>
    <cellStyle name="Comma [0] 11983" xfId="59790" hidden="1"/>
    <cellStyle name="Comma [0] 11984" xfId="30405" hidden="1"/>
    <cellStyle name="Comma [0] 11984" xfId="59792" hidden="1"/>
    <cellStyle name="Comma [0] 11985" xfId="29697" hidden="1"/>
    <cellStyle name="Comma [0] 11985" xfId="59084" hidden="1"/>
    <cellStyle name="Comma [0] 11986" xfId="29675" hidden="1"/>
    <cellStyle name="Comma [0] 11986" xfId="59062" hidden="1"/>
    <cellStyle name="Comma [0] 11987" xfId="30416" hidden="1"/>
    <cellStyle name="Comma [0] 11987" xfId="59803" hidden="1"/>
    <cellStyle name="Comma [0] 11988" xfId="30425" hidden="1"/>
    <cellStyle name="Comma [0] 11988" xfId="59812" hidden="1"/>
    <cellStyle name="Comma [0] 11989" xfId="30436" hidden="1"/>
    <cellStyle name="Comma [0] 11989" xfId="59823" hidden="1"/>
    <cellStyle name="Comma [0] 1199" xfId="6873" hidden="1"/>
    <cellStyle name="Comma [0] 1199" xfId="36261" hidden="1"/>
    <cellStyle name="Comma [0] 11990" xfId="30442" hidden="1"/>
    <cellStyle name="Comma [0] 11990" xfId="59829" hidden="1"/>
    <cellStyle name="Comma [0] 11991" xfId="30424" hidden="1"/>
    <cellStyle name="Comma [0] 11991" xfId="59811" hidden="1"/>
    <cellStyle name="Comma [0] 11992" xfId="30434" hidden="1"/>
    <cellStyle name="Comma [0] 11992" xfId="59821" hidden="1"/>
    <cellStyle name="Comma [0] 11993" xfId="30454" hidden="1"/>
    <cellStyle name="Comma [0] 11993" xfId="59841" hidden="1"/>
    <cellStyle name="Comma [0] 11994" xfId="30456" hidden="1"/>
    <cellStyle name="Comma [0] 11994" xfId="59843" hidden="1"/>
    <cellStyle name="Comma [0] 11995" xfId="30407" hidden="1"/>
    <cellStyle name="Comma [0] 11995" xfId="59794" hidden="1"/>
    <cellStyle name="Comma [0] 11996" xfId="29663" hidden="1"/>
    <cellStyle name="Comma [0] 11996" xfId="59050" hidden="1"/>
    <cellStyle name="Comma [0] 11997" xfId="30410" hidden="1"/>
    <cellStyle name="Comma [0] 11997" xfId="59797" hidden="1"/>
    <cellStyle name="Comma [0] 11998" xfId="29674" hidden="1"/>
    <cellStyle name="Comma [0] 11998" xfId="59061" hidden="1"/>
    <cellStyle name="Comma [0] 11999" xfId="29673" hidden="1"/>
    <cellStyle name="Comma [0] 11999" xfId="59060" hidden="1"/>
    <cellStyle name="Comma [0] 12" xfId="129" hidden="1"/>
    <cellStyle name="Comma [0] 12" xfId="294" hidden="1"/>
    <cellStyle name="Comma [0] 12" xfId="250" hidden="1"/>
    <cellStyle name="Comma [0] 12" xfId="86" hidden="1"/>
    <cellStyle name="Comma [0] 12" xfId="477" hidden="1"/>
    <cellStyle name="Comma [0] 12" xfId="642" hidden="1"/>
    <cellStyle name="Comma [0] 12" xfId="598" hidden="1"/>
    <cellStyle name="Comma [0] 12" xfId="434" hidden="1"/>
    <cellStyle name="Comma [0] 12" xfId="815" hidden="1"/>
    <cellStyle name="Comma [0] 12" xfId="980" hidden="1"/>
    <cellStyle name="Comma [0] 12" xfId="936" hidden="1"/>
    <cellStyle name="Comma [0] 12" xfId="772" hidden="1"/>
    <cellStyle name="Comma [0] 12" xfId="1157" hidden="1"/>
    <cellStyle name="Comma [0] 12" xfId="1322" hidden="1"/>
    <cellStyle name="Comma [0] 12" xfId="1278" hidden="1"/>
    <cellStyle name="Comma [0] 12" xfId="1114" hidden="1"/>
    <cellStyle name="Comma [0] 12" xfId="1485" hidden="1"/>
    <cellStyle name="Comma [0] 12" xfId="1650" hidden="1"/>
    <cellStyle name="Comma [0] 12" xfId="1606" hidden="1"/>
    <cellStyle name="Comma [0] 12" xfId="1442" hidden="1"/>
    <cellStyle name="Comma [0] 12" xfId="1813" hidden="1"/>
    <cellStyle name="Comma [0] 12" xfId="1978" hidden="1"/>
    <cellStyle name="Comma [0] 12" xfId="1934" hidden="1"/>
    <cellStyle name="Comma [0] 12" xfId="1770" hidden="1"/>
    <cellStyle name="Comma [0] 12" xfId="2144" hidden="1"/>
    <cellStyle name="Comma [0] 12" xfId="2308" hidden="1"/>
    <cellStyle name="Comma [0] 12" xfId="2265" hidden="1"/>
    <cellStyle name="Comma [0] 12" xfId="2101" hidden="1"/>
    <cellStyle name="Comma [0] 12" xfId="4539" hidden="1"/>
    <cellStyle name="Comma [0] 12" xfId="33927" hidden="1"/>
    <cellStyle name="Comma [0] 12" xfId="61198" hidden="1"/>
    <cellStyle name="Comma [0] 12" xfId="61280" hidden="1"/>
    <cellStyle name="Comma [0] 12" xfId="61364" hidden="1"/>
    <cellStyle name="Comma [0] 12" xfId="61446" hidden="1"/>
    <cellStyle name="Comma [0] 12" xfId="61529" hidden="1"/>
    <cellStyle name="Comma [0] 12" xfId="61611" hidden="1"/>
    <cellStyle name="Comma [0] 12" xfId="61691" hidden="1"/>
    <cellStyle name="Comma [0] 12" xfId="61773" hidden="1"/>
    <cellStyle name="Comma [0] 12" xfId="61855" hidden="1"/>
    <cellStyle name="Comma [0] 12" xfId="61937" hidden="1"/>
    <cellStyle name="Comma [0] 12" xfId="62021" hidden="1"/>
    <cellStyle name="Comma [0] 12" xfId="62103" hidden="1"/>
    <cellStyle name="Comma [0] 12" xfId="62185" hidden="1"/>
    <cellStyle name="Comma [0] 12" xfId="62267" hidden="1"/>
    <cellStyle name="Comma [0] 12" xfId="62347" hidden="1"/>
    <cellStyle name="Comma [0] 12" xfId="62429" hidden="1"/>
    <cellStyle name="Comma [0] 12" xfId="62504" hidden="1"/>
    <cellStyle name="Comma [0] 12" xfId="62586" hidden="1"/>
    <cellStyle name="Comma [0] 12" xfId="62670" hidden="1"/>
    <cellStyle name="Comma [0] 12" xfId="62752" hidden="1"/>
    <cellStyle name="Comma [0] 12" xfId="62834" hidden="1"/>
    <cellStyle name="Comma [0] 12" xfId="62916" hidden="1"/>
    <cellStyle name="Comma [0] 12" xfId="62996" hidden="1"/>
    <cellStyle name="Comma [0] 12" xfId="63078" hidden="1"/>
    <cellStyle name="Comma [0] 120" xfId="4759" hidden="1"/>
    <cellStyle name="Comma [0] 120" xfId="34147" hidden="1"/>
    <cellStyle name="Comma [0] 1200" xfId="6827" hidden="1"/>
    <cellStyle name="Comma [0] 1200" xfId="36215" hidden="1"/>
    <cellStyle name="Comma [0] 12000" xfId="30461" hidden="1"/>
    <cellStyle name="Comma [0] 12000" xfId="59848" hidden="1"/>
    <cellStyle name="Comma [0] 12001" xfId="29749" hidden="1"/>
    <cellStyle name="Comma [0] 12001" xfId="59136" hidden="1"/>
    <cellStyle name="Comma [0] 12002" xfId="29950" hidden="1"/>
    <cellStyle name="Comma [0] 12002" xfId="59337" hidden="1"/>
    <cellStyle name="Comma [0] 12003" xfId="30473" hidden="1"/>
    <cellStyle name="Comma [0] 12003" xfId="59860" hidden="1"/>
    <cellStyle name="Comma [0] 12004" xfId="30475" hidden="1"/>
    <cellStyle name="Comma [0] 12004" xfId="59862" hidden="1"/>
    <cellStyle name="Comma [0] 12005" xfId="30464" hidden="1"/>
    <cellStyle name="Comma [0] 12005" xfId="59851" hidden="1"/>
    <cellStyle name="Comma [0] 12006" xfId="30472" hidden="1"/>
    <cellStyle name="Comma [0] 12006" xfId="59859" hidden="1"/>
    <cellStyle name="Comma [0] 12007" xfId="29959" hidden="1"/>
    <cellStyle name="Comma [0] 12007" xfId="59346" hidden="1"/>
    <cellStyle name="Comma [0] 12008" xfId="30458" hidden="1"/>
    <cellStyle name="Comma [0] 12008" xfId="59845" hidden="1"/>
    <cellStyle name="Comma [0] 12009" xfId="30491" hidden="1"/>
    <cellStyle name="Comma [0] 12009" xfId="59878" hidden="1"/>
    <cellStyle name="Comma [0] 1201" xfId="6796" hidden="1"/>
    <cellStyle name="Comma [0] 1201" xfId="36184" hidden="1"/>
    <cellStyle name="Comma [0] 12010" xfId="30499" hidden="1"/>
    <cellStyle name="Comma [0] 12010" xfId="59886" hidden="1"/>
    <cellStyle name="Comma [0] 12011" xfId="30408" hidden="1"/>
    <cellStyle name="Comma [0] 12011" xfId="59795" hidden="1"/>
    <cellStyle name="Comma [0] 12012" xfId="30487" hidden="1"/>
    <cellStyle name="Comma [0] 12012" xfId="59874" hidden="1"/>
    <cellStyle name="Comma [0] 12013" xfId="30508" hidden="1"/>
    <cellStyle name="Comma [0] 12013" xfId="59895" hidden="1"/>
    <cellStyle name="Comma [0] 12014" xfId="30510" hidden="1"/>
    <cellStyle name="Comma [0] 12014" xfId="59897" hidden="1"/>
    <cellStyle name="Comma [0] 12015" xfId="30469" hidden="1"/>
    <cellStyle name="Comma [0] 12015" xfId="59856" hidden="1"/>
    <cellStyle name="Comma [0] 12016" xfId="30414" hidden="1"/>
    <cellStyle name="Comma [0] 12016" xfId="59801" hidden="1"/>
    <cellStyle name="Comma [0] 12017" xfId="30467" hidden="1"/>
    <cellStyle name="Comma [0] 12017" xfId="59854" hidden="1"/>
    <cellStyle name="Comma [0] 12018" xfId="30451" hidden="1"/>
    <cellStyle name="Comma [0] 12018" xfId="59838" hidden="1"/>
    <cellStyle name="Comma [0] 12019" xfId="30447" hidden="1"/>
    <cellStyle name="Comma [0] 12019" xfId="59834" hidden="1"/>
    <cellStyle name="Comma [0] 1202" xfId="6877" hidden="1"/>
    <cellStyle name="Comma [0] 1202" xfId="36265" hidden="1"/>
    <cellStyle name="Comma [0] 12020" xfId="30518" hidden="1"/>
    <cellStyle name="Comma [0] 12020" xfId="59905" hidden="1"/>
    <cellStyle name="Comma [0] 12021" xfId="30390" hidden="1"/>
    <cellStyle name="Comma [0] 12021" xfId="59777" hidden="1"/>
    <cellStyle name="Comma [0] 12022" xfId="29698" hidden="1"/>
    <cellStyle name="Comma [0] 12022" xfId="59085" hidden="1"/>
    <cellStyle name="Comma [0] 12023" xfId="30526" hidden="1"/>
    <cellStyle name="Comma [0] 12023" xfId="59913" hidden="1"/>
    <cellStyle name="Comma [0] 12024" xfId="30528" hidden="1"/>
    <cellStyle name="Comma [0] 12024" xfId="59915" hidden="1"/>
    <cellStyle name="Comma [0] 12025" xfId="30477" hidden="1"/>
    <cellStyle name="Comma [0] 12025" xfId="59864" hidden="1"/>
    <cellStyle name="Comma [0] 12026" xfId="30453" hidden="1"/>
    <cellStyle name="Comma [0] 12026" xfId="59840" hidden="1"/>
    <cellStyle name="Comma [0] 12027" xfId="30488" hidden="1"/>
    <cellStyle name="Comma [0] 12027" xfId="59875" hidden="1"/>
    <cellStyle name="Comma [0] 12028" xfId="30420" hidden="1"/>
    <cellStyle name="Comma [0] 12028" xfId="59807" hidden="1"/>
    <cellStyle name="Comma [0] 12029" xfId="30490" hidden="1"/>
    <cellStyle name="Comma [0] 12029" xfId="59877" hidden="1"/>
    <cellStyle name="Comma [0] 1203" xfId="6879" hidden="1"/>
    <cellStyle name="Comma [0] 1203" xfId="36267" hidden="1"/>
    <cellStyle name="Comma [0] 12030" xfId="30535" hidden="1"/>
    <cellStyle name="Comma [0] 12030" xfId="59922" hidden="1"/>
    <cellStyle name="Comma [0] 12031" xfId="30478" hidden="1"/>
    <cellStyle name="Comma [0] 12031" xfId="59865" hidden="1"/>
    <cellStyle name="Comma [0] 12032" xfId="30435" hidden="1"/>
    <cellStyle name="Comma [0] 12032" xfId="59822" hidden="1"/>
    <cellStyle name="Comma [0] 12033" xfId="30541" hidden="1"/>
    <cellStyle name="Comma [0] 12033" xfId="59928" hidden="1"/>
    <cellStyle name="Comma [0] 12034" xfId="30543" hidden="1"/>
    <cellStyle name="Comma [0] 12034" xfId="59930" hidden="1"/>
    <cellStyle name="Comma [0] 12035" xfId="30496" hidden="1"/>
    <cellStyle name="Comma [0] 12035" xfId="59883" hidden="1"/>
    <cellStyle name="Comma [0] 12036" xfId="30502" hidden="1"/>
    <cellStyle name="Comma [0] 12036" xfId="59889" hidden="1"/>
    <cellStyle name="Comma [0] 12037" xfId="30389" hidden="1"/>
    <cellStyle name="Comma [0] 12037" xfId="59776" hidden="1"/>
    <cellStyle name="Comma [0] 12038" xfId="30452" hidden="1"/>
    <cellStyle name="Comma [0] 12038" xfId="59839" hidden="1"/>
    <cellStyle name="Comma [0] 12039" xfId="30460" hidden="1"/>
    <cellStyle name="Comma [0] 12039" xfId="59847" hidden="1"/>
    <cellStyle name="Comma [0] 1204" xfId="6865" hidden="1"/>
    <cellStyle name="Comma [0] 1204" xfId="36253" hidden="1"/>
    <cellStyle name="Comma [0] 12040" xfId="30549" hidden="1"/>
    <cellStyle name="Comma [0] 12040" xfId="59936" hidden="1"/>
    <cellStyle name="Comma [0] 12041" xfId="30463" hidden="1"/>
    <cellStyle name="Comma [0] 12041" xfId="59850" hidden="1"/>
    <cellStyle name="Comma [0] 12042" xfId="30423" hidden="1"/>
    <cellStyle name="Comma [0] 12042" xfId="59810" hidden="1"/>
    <cellStyle name="Comma [0] 12043" xfId="30554" hidden="1"/>
    <cellStyle name="Comma [0] 12043" xfId="59941" hidden="1"/>
    <cellStyle name="Comma [0] 12044" xfId="30556" hidden="1"/>
    <cellStyle name="Comma [0] 12044" xfId="59943" hidden="1"/>
    <cellStyle name="Comma [0] 12045" xfId="30515" hidden="1"/>
    <cellStyle name="Comma [0] 12045" xfId="59902" hidden="1"/>
    <cellStyle name="Comma [0] 12046" xfId="30521" hidden="1"/>
    <cellStyle name="Comma [0] 12046" xfId="59908" hidden="1"/>
    <cellStyle name="Comma [0] 12047" xfId="30422" hidden="1"/>
    <cellStyle name="Comma [0] 12047" xfId="59809" hidden="1"/>
    <cellStyle name="Comma [0] 12048" xfId="30503" hidden="1"/>
    <cellStyle name="Comma [0] 12048" xfId="59890" hidden="1"/>
    <cellStyle name="Comma [0] 12049" xfId="30482" hidden="1"/>
    <cellStyle name="Comma [0] 12049" xfId="59869" hidden="1"/>
    <cellStyle name="Comma [0] 1205" xfId="6852" hidden="1"/>
    <cellStyle name="Comma [0] 1205" xfId="36240" hidden="1"/>
    <cellStyle name="Comma [0] 12050" xfId="30560" hidden="1"/>
    <cellStyle name="Comma [0] 12050" xfId="59947" hidden="1"/>
    <cellStyle name="Comma [0] 12051" xfId="30501" hidden="1"/>
    <cellStyle name="Comma [0] 12051" xfId="59888" hidden="1"/>
    <cellStyle name="Comma [0] 12052" xfId="30439" hidden="1"/>
    <cellStyle name="Comma [0] 12052" xfId="59826" hidden="1"/>
    <cellStyle name="Comma [0] 12053" xfId="30567" hidden="1"/>
    <cellStyle name="Comma [0] 12053" xfId="59954" hidden="1"/>
    <cellStyle name="Comma [0] 12054" xfId="30569" hidden="1"/>
    <cellStyle name="Comma [0] 12054" xfId="59956" hidden="1"/>
    <cellStyle name="Comma [0] 12055" xfId="30533" hidden="1"/>
    <cellStyle name="Comma [0] 12055" xfId="59920" hidden="1"/>
    <cellStyle name="Comma [0] 12056" xfId="30538" hidden="1"/>
    <cellStyle name="Comma [0] 12056" xfId="59925" hidden="1"/>
    <cellStyle name="Comma [0] 12057" xfId="29968" hidden="1"/>
    <cellStyle name="Comma [0] 12057" xfId="59355" hidden="1"/>
    <cellStyle name="Comma [0] 12058" xfId="30522" hidden="1"/>
    <cellStyle name="Comma [0] 12058" xfId="59909" hidden="1"/>
    <cellStyle name="Comma [0] 12059" xfId="30427" hidden="1"/>
    <cellStyle name="Comma [0] 12059" xfId="59814" hidden="1"/>
    <cellStyle name="Comma [0] 1206" xfId="6876" hidden="1"/>
    <cellStyle name="Comma [0] 1206" xfId="36264" hidden="1"/>
    <cellStyle name="Comma [0] 12060" xfId="30573" hidden="1"/>
    <cellStyle name="Comma [0] 12060" xfId="59960" hidden="1"/>
    <cellStyle name="Comma [0] 12061" xfId="30520" hidden="1"/>
    <cellStyle name="Comma [0] 12061" xfId="59907" hidden="1"/>
    <cellStyle name="Comma [0] 12062" xfId="30459" hidden="1"/>
    <cellStyle name="Comma [0] 12062" xfId="59846" hidden="1"/>
    <cellStyle name="Comma [0] 12063" xfId="30577" hidden="1"/>
    <cellStyle name="Comma [0] 12063" xfId="59964" hidden="1"/>
    <cellStyle name="Comma [0] 12064" xfId="30579" hidden="1"/>
    <cellStyle name="Comma [0] 12064" xfId="59966" hidden="1"/>
    <cellStyle name="Comma [0] 12065" xfId="30547" hidden="1"/>
    <cellStyle name="Comma [0] 12065" xfId="59934" hidden="1"/>
    <cellStyle name="Comma [0] 12066" xfId="30551" hidden="1"/>
    <cellStyle name="Comma [0] 12066" xfId="59938" hidden="1"/>
    <cellStyle name="Comma [0] 12067" xfId="30441" hidden="1"/>
    <cellStyle name="Comma [0] 12067" xfId="59828" hidden="1"/>
    <cellStyle name="Comma [0] 12068" xfId="30539" hidden="1"/>
    <cellStyle name="Comma [0] 12068" xfId="59926" hidden="1"/>
    <cellStyle name="Comma [0] 12069" xfId="30431" hidden="1"/>
    <cellStyle name="Comma [0] 12069" xfId="59818" hidden="1"/>
    <cellStyle name="Comma [0] 1207" xfId="6842" hidden="1"/>
    <cellStyle name="Comma [0] 1207" xfId="36230" hidden="1"/>
    <cellStyle name="Comma [0] 12070" xfId="30583" hidden="1"/>
    <cellStyle name="Comma [0] 12070" xfId="59970" hidden="1"/>
    <cellStyle name="Comma [0] 12071" xfId="30537" hidden="1"/>
    <cellStyle name="Comma [0] 12071" xfId="59924" hidden="1"/>
    <cellStyle name="Comma [0] 12072" xfId="30506" hidden="1"/>
    <cellStyle name="Comma [0] 12072" xfId="59893" hidden="1"/>
    <cellStyle name="Comma [0] 12073" xfId="30587" hidden="1"/>
    <cellStyle name="Comma [0] 12073" xfId="59974" hidden="1"/>
    <cellStyle name="Comma [0] 12074" xfId="30589" hidden="1"/>
    <cellStyle name="Comma [0] 12074" xfId="59976" hidden="1"/>
    <cellStyle name="Comma [0] 12075" xfId="30575" hidden="1"/>
    <cellStyle name="Comma [0] 12075" xfId="59962" hidden="1"/>
    <cellStyle name="Comma [0] 12076" xfId="30562" hidden="1"/>
    <cellStyle name="Comma [0] 12076" xfId="59949" hidden="1"/>
    <cellStyle name="Comma [0] 12077" xfId="30586" hidden="1"/>
    <cellStyle name="Comma [0] 12077" xfId="59973" hidden="1"/>
    <cellStyle name="Comma [0] 12078" xfId="30552" hidden="1"/>
    <cellStyle name="Comma [0] 12078" xfId="59939" hidden="1"/>
    <cellStyle name="Comma [0] 12079" xfId="30524" hidden="1"/>
    <cellStyle name="Comma [0] 12079" xfId="59911" hidden="1"/>
    <cellStyle name="Comma [0] 1208" xfId="6814" hidden="1"/>
    <cellStyle name="Comma [0] 1208" xfId="36202" hidden="1"/>
    <cellStyle name="Comma [0] 12080" xfId="30591" hidden="1"/>
    <cellStyle name="Comma [0] 12080" xfId="59978" hidden="1"/>
    <cellStyle name="Comma [0] 12081" xfId="30548" hidden="1"/>
    <cellStyle name="Comma [0] 12081" xfId="59935" hidden="1"/>
    <cellStyle name="Comma [0] 12082" xfId="30582" hidden="1"/>
    <cellStyle name="Comma [0] 12082" xfId="59969" hidden="1"/>
    <cellStyle name="Comma [0] 12083" xfId="30595" hidden="1"/>
    <cellStyle name="Comma [0] 12083" xfId="59982" hidden="1"/>
    <cellStyle name="Comma [0] 12084" xfId="30597" hidden="1"/>
    <cellStyle name="Comma [0] 12084" xfId="59984" hidden="1"/>
    <cellStyle name="Comma [0] 12085" xfId="30465" hidden="1"/>
    <cellStyle name="Comma [0] 12085" xfId="59852" hidden="1"/>
    <cellStyle name="Comma [0] 12086" xfId="30585" hidden="1"/>
    <cellStyle name="Comma [0] 12086" xfId="59972" hidden="1"/>
    <cellStyle name="Comma [0] 12087" xfId="30525" hidden="1"/>
    <cellStyle name="Comma [0] 12087" xfId="59912" hidden="1"/>
    <cellStyle name="Comma [0] 12088" xfId="30559" hidden="1"/>
    <cellStyle name="Comma [0] 12088" xfId="59946" hidden="1"/>
    <cellStyle name="Comma [0] 12089" xfId="30572" hidden="1"/>
    <cellStyle name="Comma [0] 12089" xfId="59959" hidden="1"/>
    <cellStyle name="Comma [0] 1209" xfId="6881" hidden="1"/>
    <cellStyle name="Comma [0] 1209" xfId="36269" hidden="1"/>
    <cellStyle name="Comma [0] 12090" xfId="30600" hidden="1"/>
    <cellStyle name="Comma [0] 12090" xfId="59987" hidden="1"/>
    <cellStyle name="Comma [0] 12091" xfId="30563" hidden="1"/>
    <cellStyle name="Comma [0] 12091" xfId="59950" hidden="1"/>
    <cellStyle name="Comma [0] 12092" xfId="30523" hidden="1"/>
    <cellStyle name="Comma [0] 12092" xfId="59910" hidden="1"/>
    <cellStyle name="Comma [0] 12093" xfId="30602" hidden="1"/>
    <cellStyle name="Comma [0] 12093" xfId="59989" hidden="1"/>
    <cellStyle name="Comma [0] 12094" xfId="30604" hidden="1"/>
    <cellStyle name="Comma [0] 12094" xfId="59991" hidden="1"/>
    <cellStyle name="Comma [0] 12095" xfId="28222" hidden="1"/>
    <cellStyle name="Comma [0] 12095" xfId="57609" hidden="1"/>
    <cellStyle name="Comma [0] 12096" xfId="28238" hidden="1"/>
    <cellStyle name="Comma [0] 12096" xfId="57625" hidden="1"/>
    <cellStyle name="Comma [0] 12097" xfId="28242" hidden="1"/>
    <cellStyle name="Comma [0] 12097" xfId="57629" hidden="1"/>
    <cellStyle name="Comma [0] 12098" xfId="30609" hidden="1"/>
    <cellStyle name="Comma [0] 12098" xfId="59996" hidden="1"/>
    <cellStyle name="Comma [0] 12099" xfId="30611" hidden="1"/>
    <cellStyle name="Comma [0] 12099" xfId="59998" hidden="1"/>
    <cellStyle name="Comma [0] 121" xfId="4727" hidden="1"/>
    <cellStyle name="Comma [0] 121" xfId="34115" hidden="1"/>
    <cellStyle name="Comma [0] 1210" xfId="6838" hidden="1"/>
    <cellStyle name="Comma [0] 1210" xfId="36226" hidden="1"/>
    <cellStyle name="Comma [0] 12100" xfId="28237" hidden="1"/>
    <cellStyle name="Comma [0] 12100" xfId="57624" hidden="1"/>
    <cellStyle name="Comma [0] 12101" xfId="30607" hidden="1"/>
    <cellStyle name="Comma [0] 12101" xfId="59994" hidden="1"/>
    <cellStyle name="Comma [0] 12102" xfId="30613" hidden="1"/>
    <cellStyle name="Comma [0] 12102" xfId="60000" hidden="1"/>
    <cellStyle name="Comma [0] 12103" xfId="30615" hidden="1"/>
    <cellStyle name="Comma [0] 12103" xfId="60002" hidden="1"/>
    <cellStyle name="Comma [0] 12104" xfId="28230" hidden="1"/>
    <cellStyle name="Comma [0] 12104" xfId="57617" hidden="1"/>
    <cellStyle name="Comma [0] 12105" xfId="29652" hidden="1"/>
    <cellStyle name="Comma [0] 12105" xfId="59039" hidden="1"/>
    <cellStyle name="Comma [0] 12106" xfId="30626" hidden="1"/>
    <cellStyle name="Comma [0] 12106" xfId="60013" hidden="1"/>
    <cellStyle name="Comma [0] 12107" xfId="30635" hidden="1"/>
    <cellStyle name="Comma [0] 12107" xfId="60022" hidden="1"/>
    <cellStyle name="Comma [0] 12108" xfId="30646" hidden="1"/>
    <cellStyle name="Comma [0] 12108" xfId="60033" hidden="1"/>
    <cellStyle name="Comma [0] 12109" xfId="30652" hidden="1"/>
    <cellStyle name="Comma [0] 12109" xfId="60039" hidden="1"/>
    <cellStyle name="Comma [0] 1211" xfId="6872" hidden="1"/>
    <cellStyle name="Comma [0] 1211" xfId="36260" hidden="1"/>
    <cellStyle name="Comma [0] 12110" xfId="30634" hidden="1"/>
    <cellStyle name="Comma [0] 12110" xfId="60021" hidden="1"/>
    <cellStyle name="Comma [0] 12111" xfId="30644" hidden="1"/>
    <cellStyle name="Comma [0] 12111" xfId="60031" hidden="1"/>
    <cellStyle name="Comma [0] 12112" xfId="30664" hidden="1"/>
    <cellStyle name="Comma [0] 12112" xfId="60051" hidden="1"/>
    <cellStyle name="Comma [0] 12113" xfId="30666" hidden="1"/>
    <cellStyle name="Comma [0] 12113" xfId="60053" hidden="1"/>
    <cellStyle name="Comma [0] 12114" xfId="30617" hidden="1"/>
    <cellStyle name="Comma [0] 12114" xfId="60004" hidden="1"/>
    <cellStyle name="Comma [0] 12115" xfId="28273" hidden="1"/>
    <cellStyle name="Comma [0] 12115" xfId="57660" hidden="1"/>
    <cellStyle name="Comma [0] 12116" xfId="30620" hidden="1"/>
    <cellStyle name="Comma [0] 12116" xfId="60007" hidden="1"/>
    <cellStyle name="Comma [0] 12117" xfId="28227" hidden="1"/>
    <cellStyle name="Comma [0] 12117" xfId="57614" hidden="1"/>
    <cellStyle name="Comma [0] 12118" xfId="28229" hidden="1"/>
    <cellStyle name="Comma [0] 12118" xfId="57616" hidden="1"/>
    <cellStyle name="Comma [0] 12119" xfId="30671" hidden="1"/>
    <cellStyle name="Comma [0] 12119" xfId="60058" hidden="1"/>
    <cellStyle name="Comma [0] 1212" xfId="6885" hidden="1"/>
    <cellStyle name="Comma [0] 1212" xfId="36273" hidden="1"/>
    <cellStyle name="Comma [0] 12120" xfId="29653" hidden="1"/>
    <cellStyle name="Comma [0] 12120" xfId="59040" hidden="1"/>
    <cellStyle name="Comma [0] 12121" xfId="28487" hidden="1"/>
    <cellStyle name="Comma [0] 12121" xfId="57874" hidden="1"/>
    <cellStyle name="Comma [0] 12122" xfId="30683" hidden="1"/>
    <cellStyle name="Comma [0] 12122" xfId="60070" hidden="1"/>
    <cellStyle name="Comma [0] 12123" xfId="30685" hidden="1"/>
    <cellStyle name="Comma [0] 12123" xfId="60072" hidden="1"/>
    <cellStyle name="Comma [0] 12124" xfId="30674" hidden="1"/>
    <cellStyle name="Comma [0] 12124" xfId="60061" hidden="1"/>
    <cellStyle name="Comma [0] 12125" xfId="30682" hidden="1"/>
    <cellStyle name="Comma [0] 12125" xfId="60069" hidden="1"/>
    <cellStyle name="Comma [0] 12126" xfId="28226" hidden="1"/>
    <cellStyle name="Comma [0] 12126" xfId="57613" hidden="1"/>
    <cellStyle name="Comma [0] 12127" xfId="30668" hidden="1"/>
    <cellStyle name="Comma [0] 12127" xfId="60055" hidden="1"/>
    <cellStyle name="Comma [0] 12128" xfId="30701" hidden="1"/>
    <cellStyle name="Comma [0] 12128" xfId="60088" hidden="1"/>
    <cellStyle name="Comma [0] 12129" xfId="30709" hidden="1"/>
    <cellStyle name="Comma [0] 12129" xfId="60096" hidden="1"/>
    <cellStyle name="Comma [0] 1213" xfId="6887" hidden="1"/>
    <cellStyle name="Comma [0] 1213" xfId="36275" hidden="1"/>
    <cellStyle name="Comma [0] 12130" xfId="30618" hidden="1"/>
    <cellStyle name="Comma [0] 12130" xfId="60005" hidden="1"/>
    <cellStyle name="Comma [0] 12131" xfId="30697" hidden="1"/>
    <cellStyle name="Comma [0] 12131" xfId="60084" hidden="1"/>
    <cellStyle name="Comma [0] 12132" xfId="30718" hidden="1"/>
    <cellStyle name="Comma [0] 12132" xfId="60105" hidden="1"/>
    <cellStyle name="Comma [0] 12133" xfId="30720" hidden="1"/>
    <cellStyle name="Comma [0] 12133" xfId="60107" hidden="1"/>
    <cellStyle name="Comma [0] 12134" xfId="30679" hidden="1"/>
    <cellStyle name="Comma [0] 12134" xfId="60066" hidden="1"/>
    <cellStyle name="Comma [0] 12135" xfId="30624" hidden="1"/>
    <cellStyle name="Comma [0] 12135" xfId="60011" hidden="1"/>
    <cellStyle name="Comma [0] 12136" xfId="30677" hidden="1"/>
    <cellStyle name="Comma [0] 12136" xfId="60064" hidden="1"/>
    <cellStyle name="Comma [0] 12137" xfId="30661" hidden="1"/>
    <cellStyle name="Comma [0] 12137" xfId="60048" hidden="1"/>
    <cellStyle name="Comma [0] 12138" xfId="30657" hidden="1"/>
    <cellStyle name="Comma [0] 12138" xfId="60044" hidden="1"/>
    <cellStyle name="Comma [0] 12139" xfId="30728" hidden="1"/>
    <cellStyle name="Comma [0] 12139" xfId="60115" hidden="1"/>
    <cellStyle name="Comma [0] 1214" xfId="6755" hidden="1"/>
    <cellStyle name="Comma [0] 1214" xfId="36143" hidden="1"/>
    <cellStyle name="Comma [0] 12140" xfId="28234" hidden="1"/>
    <cellStyle name="Comma [0] 12140" xfId="57621" hidden="1"/>
    <cellStyle name="Comma [0] 12141" xfId="28240" hidden="1"/>
    <cellStyle name="Comma [0] 12141" xfId="57627" hidden="1"/>
    <cellStyle name="Comma [0] 12142" xfId="30736" hidden="1"/>
    <cellStyle name="Comma [0] 12142" xfId="60123" hidden="1"/>
    <cellStyle name="Comma [0] 12143" xfId="30738" hidden="1"/>
    <cellStyle name="Comma [0] 12143" xfId="60125" hidden="1"/>
    <cellStyle name="Comma [0] 12144" xfId="30687" hidden="1"/>
    <cellStyle name="Comma [0] 12144" xfId="60074" hidden="1"/>
    <cellStyle name="Comma [0] 12145" xfId="30663" hidden="1"/>
    <cellStyle name="Comma [0] 12145" xfId="60050" hidden="1"/>
    <cellStyle name="Comma [0] 12146" xfId="30698" hidden="1"/>
    <cellStyle name="Comma [0] 12146" xfId="60085" hidden="1"/>
    <cellStyle name="Comma [0] 12147" xfId="30630" hidden="1"/>
    <cellStyle name="Comma [0] 12147" xfId="60017" hidden="1"/>
    <cellStyle name="Comma [0] 12148" xfId="30700" hidden="1"/>
    <cellStyle name="Comma [0] 12148" xfId="60087" hidden="1"/>
    <cellStyle name="Comma [0] 12149" xfId="30745" hidden="1"/>
    <cellStyle name="Comma [0] 12149" xfId="60132" hidden="1"/>
    <cellStyle name="Comma [0] 1215" xfId="6875" hidden="1"/>
    <cellStyle name="Comma [0] 1215" xfId="36263" hidden="1"/>
    <cellStyle name="Comma [0] 12150" xfId="30688" hidden="1"/>
    <cellStyle name="Comma [0] 12150" xfId="60075" hidden="1"/>
    <cellStyle name="Comma [0] 12151" xfId="30645" hidden="1"/>
    <cellStyle name="Comma [0] 12151" xfId="60032" hidden="1"/>
    <cellStyle name="Comma [0] 12152" xfId="30751" hidden="1"/>
    <cellStyle name="Comma [0] 12152" xfId="60138" hidden="1"/>
    <cellStyle name="Comma [0] 12153" xfId="30753" hidden="1"/>
    <cellStyle name="Comma [0] 12153" xfId="60140" hidden="1"/>
    <cellStyle name="Comma [0] 12154" xfId="30706" hidden="1"/>
    <cellStyle name="Comma [0] 12154" xfId="60093" hidden="1"/>
    <cellStyle name="Comma [0] 12155" xfId="30712" hidden="1"/>
    <cellStyle name="Comma [0] 12155" xfId="60099" hidden="1"/>
    <cellStyle name="Comma [0] 12156" xfId="28232" hidden="1"/>
    <cellStyle name="Comma [0] 12156" xfId="57619" hidden="1"/>
    <cellStyle name="Comma [0] 12157" xfId="30662" hidden="1"/>
    <cellStyle name="Comma [0] 12157" xfId="60049" hidden="1"/>
    <cellStyle name="Comma [0] 12158" xfId="30670" hidden="1"/>
    <cellStyle name="Comma [0] 12158" xfId="60057" hidden="1"/>
    <cellStyle name="Comma [0] 12159" xfId="30759" hidden="1"/>
    <cellStyle name="Comma [0] 12159" xfId="60146" hidden="1"/>
    <cellStyle name="Comma [0] 1216" xfId="6815" hidden="1"/>
    <cellStyle name="Comma [0] 1216" xfId="36203" hidden="1"/>
    <cellStyle name="Comma [0] 12160" xfId="30673" hidden="1"/>
    <cellStyle name="Comma [0] 12160" xfId="60060" hidden="1"/>
    <cellStyle name="Comma [0] 12161" xfId="30633" hidden="1"/>
    <cellStyle name="Comma [0] 12161" xfId="60020" hidden="1"/>
    <cellStyle name="Comma [0] 12162" xfId="30764" hidden="1"/>
    <cellStyle name="Comma [0] 12162" xfId="60151" hidden="1"/>
    <cellStyle name="Comma [0] 12163" xfId="30766" hidden="1"/>
    <cellStyle name="Comma [0] 12163" xfId="60153" hidden="1"/>
    <cellStyle name="Comma [0] 12164" xfId="30725" hidden="1"/>
    <cellStyle name="Comma [0] 12164" xfId="60112" hidden="1"/>
    <cellStyle name="Comma [0] 12165" xfId="30731" hidden="1"/>
    <cellStyle name="Comma [0] 12165" xfId="60118" hidden="1"/>
    <cellStyle name="Comma [0] 12166" xfId="30632" hidden="1"/>
    <cellStyle name="Comma [0] 12166" xfId="60019" hidden="1"/>
    <cellStyle name="Comma [0] 12167" xfId="30713" hidden="1"/>
    <cellStyle name="Comma [0] 12167" xfId="60100" hidden="1"/>
    <cellStyle name="Comma [0] 12168" xfId="30692" hidden="1"/>
    <cellStyle name="Comma [0] 12168" xfId="60079" hidden="1"/>
    <cellStyle name="Comma [0] 12169" xfId="30770" hidden="1"/>
    <cellStyle name="Comma [0] 12169" xfId="60157" hidden="1"/>
    <cellStyle name="Comma [0] 1217" xfId="6849" hidden="1"/>
    <cellStyle name="Comma [0] 1217" xfId="36237" hidden="1"/>
    <cellStyle name="Comma [0] 12170" xfId="30711" hidden="1"/>
    <cellStyle name="Comma [0] 12170" xfId="60098" hidden="1"/>
    <cellStyle name="Comma [0] 12171" xfId="30649" hidden="1"/>
    <cellStyle name="Comma [0] 12171" xfId="60036" hidden="1"/>
    <cellStyle name="Comma [0] 12172" xfId="30777" hidden="1"/>
    <cellStyle name="Comma [0] 12172" xfId="60164" hidden="1"/>
    <cellStyle name="Comma [0] 12173" xfId="30779" hidden="1"/>
    <cellStyle name="Comma [0] 12173" xfId="60166" hidden="1"/>
    <cellStyle name="Comma [0] 12174" xfId="30743" hidden="1"/>
    <cellStyle name="Comma [0] 12174" xfId="60130" hidden="1"/>
    <cellStyle name="Comma [0] 12175" xfId="30748" hidden="1"/>
    <cellStyle name="Comma [0] 12175" xfId="60135" hidden="1"/>
    <cellStyle name="Comma [0] 12176" xfId="28224" hidden="1"/>
    <cellStyle name="Comma [0] 12176" xfId="57611" hidden="1"/>
    <cellStyle name="Comma [0] 12177" xfId="30732" hidden="1"/>
    <cellStyle name="Comma [0] 12177" xfId="60119" hidden="1"/>
    <cellStyle name="Comma [0] 12178" xfId="30637" hidden="1"/>
    <cellStyle name="Comma [0] 12178" xfId="60024" hidden="1"/>
    <cellStyle name="Comma [0] 12179" xfId="30783" hidden="1"/>
    <cellStyle name="Comma [0] 12179" xfId="60170" hidden="1"/>
    <cellStyle name="Comma [0] 1218" xfId="6862" hidden="1"/>
    <cellStyle name="Comma [0] 1218" xfId="36250" hidden="1"/>
    <cellStyle name="Comma [0] 12180" xfId="30730" hidden="1"/>
    <cellStyle name="Comma [0] 12180" xfId="60117" hidden="1"/>
    <cellStyle name="Comma [0] 12181" xfId="30669" hidden="1"/>
    <cellStyle name="Comma [0] 12181" xfId="60056" hidden="1"/>
    <cellStyle name="Comma [0] 12182" xfId="30787" hidden="1"/>
    <cellStyle name="Comma [0] 12182" xfId="60174" hidden="1"/>
    <cellStyle name="Comma [0] 12183" xfId="30789" hidden="1"/>
    <cellStyle name="Comma [0] 12183" xfId="60176" hidden="1"/>
    <cellStyle name="Comma [0] 12184" xfId="30757" hidden="1"/>
    <cellStyle name="Comma [0] 12184" xfId="60144" hidden="1"/>
    <cellStyle name="Comma [0] 12185" xfId="30761" hidden="1"/>
    <cellStyle name="Comma [0] 12185" xfId="60148" hidden="1"/>
    <cellStyle name="Comma [0] 12186" xfId="30651" hidden="1"/>
    <cellStyle name="Comma [0] 12186" xfId="60038" hidden="1"/>
    <cellStyle name="Comma [0] 12187" xfId="30749" hidden="1"/>
    <cellStyle name="Comma [0] 12187" xfId="60136" hidden="1"/>
    <cellStyle name="Comma [0] 12188" xfId="30641" hidden="1"/>
    <cellStyle name="Comma [0] 12188" xfId="60028" hidden="1"/>
    <cellStyle name="Comma [0] 12189" xfId="30793" hidden="1"/>
    <cellStyle name="Comma [0] 12189" xfId="60180" hidden="1"/>
    <cellStyle name="Comma [0] 1219" xfId="6890" hidden="1"/>
    <cellStyle name="Comma [0] 1219" xfId="36278" hidden="1"/>
    <cellStyle name="Comma [0] 12190" xfId="30747" hidden="1"/>
    <cellStyle name="Comma [0] 12190" xfId="60134" hidden="1"/>
    <cellStyle name="Comma [0] 12191" xfId="30716" hidden="1"/>
    <cellStyle name="Comma [0] 12191" xfId="60103" hidden="1"/>
    <cellStyle name="Comma [0] 12192" xfId="30797" hidden="1"/>
    <cellStyle name="Comma [0] 12192" xfId="60184" hidden="1"/>
    <cellStyle name="Comma [0] 12193" xfId="30799" hidden="1"/>
    <cellStyle name="Comma [0] 12193" xfId="60186" hidden="1"/>
    <cellStyle name="Comma [0] 12194" xfId="30785" hidden="1"/>
    <cellStyle name="Comma [0] 12194" xfId="60172" hidden="1"/>
    <cellStyle name="Comma [0] 12195" xfId="30772" hidden="1"/>
    <cellStyle name="Comma [0] 12195" xfId="60159" hidden="1"/>
    <cellStyle name="Comma [0] 12196" xfId="30796" hidden="1"/>
    <cellStyle name="Comma [0] 12196" xfId="60183" hidden="1"/>
    <cellStyle name="Comma [0] 12197" xfId="30762" hidden="1"/>
    <cellStyle name="Comma [0] 12197" xfId="60149" hidden="1"/>
    <cellStyle name="Comma [0] 12198" xfId="30734" hidden="1"/>
    <cellStyle name="Comma [0] 12198" xfId="60121" hidden="1"/>
    <cellStyle name="Comma [0] 12199" xfId="30801" hidden="1"/>
    <cellStyle name="Comma [0] 12199" xfId="60188" hidden="1"/>
    <cellStyle name="Comma [0] 122" xfId="4731" hidden="1"/>
    <cellStyle name="Comma [0] 122" xfId="34119" hidden="1"/>
    <cellStyle name="Comma [0] 1220" xfId="6853" hidden="1"/>
    <cellStyle name="Comma [0] 1220" xfId="36241" hidden="1"/>
    <cellStyle name="Comma [0] 12200" xfId="30758" hidden="1"/>
    <cellStyle name="Comma [0] 12200" xfId="60145" hidden="1"/>
    <cellStyle name="Comma [0] 12201" xfId="30792" hidden="1"/>
    <cellStyle name="Comma [0] 12201" xfId="60179" hidden="1"/>
    <cellStyle name="Comma [0] 12202" xfId="30805" hidden="1"/>
    <cellStyle name="Comma [0] 12202" xfId="60192" hidden="1"/>
    <cellStyle name="Comma [0] 12203" xfId="30807" hidden="1"/>
    <cellStyle name="Comma [0] 12203" xfId="60194" hidden="1"/>
    <cellStyle name="Comma [0] 12204" xfId="30675" hidden="1"/>
    <cellStyle name="Comma [0] 12204" xfId="60062" hidden="1"/>
    <cellStyle name="Comma [0] 12205" xfId="30795" hidden="1"/>
    <cellStyle name="Comma [0] 12205" xfId="60182" hidden="1"/>
    <cellStyle name="Comma [0] 12206" xfId="30735" hidden="1"/>
    <cellStyle name="Comma [0] 12206" xfId="60122" hidden="1"/>
    <cellStyle name="Comma [0] 12207" xfId="30769" hidden="1"/>
    <cellStyle name="Comma [0] 12207" xfId="60156" hidden="1"/>
    <cellStyle name="Comma [0] 12208" xfId="30782" hidden="1"/>
    <cellStyle name="Comma [0] 12208" xfId="60169" hidden="1"/>
    <cellStyle name="Comma [0] 12209" xfId="30810" hidden="1"/>
    <cellStyle name="Comma [0] 12209" xfId="60197" hidden="1"/>
    <cellStyle name="Comma [0] 1221" xfId="6813" hidden="1"/>
    <cellStyle name="Comma [0] 1221" xfId="36201" hidden="1"/>
    <cellStyle name="Comma [0] 12210" xfId="30773" hidden="1"/>
    <cellStyle name="Comma [0] 12210" xfId="60160" hidden="1"/>
    <cellStyle name="Comma [0] 12211" xfId="30733" hidden="1"/>
    <cellStyle name="Comma [0] 12211" xfId="60120" hidden="1"/>
    <cellStyle name="Comma [0] 12212" xfId="30812" hidden="1"/>
    <cellStyle name="Comma [0] 12212" xfId="60199" hidden="1"/>
    <cellStyle name="Comma [0] 12213" xfId="30814" hidden="1"/>
    <cellStyle name="Comma [0] 12213" xfId="60201" hidden="1"/>
    <cellStyle name="Comma [0] 12214" xfId="30871" hidden="1"/>
    <cellStyle name="Comma [0] 12214" xfId="60258" hidden="1"/>
    <cellStyle name="Comma [0] 12215" xfId="30890" hidden="1"/>
    <cellStyle name="Comma [0] 12215" xfId="60277" hidden="1"/>
    <cellStyle name="Comma [0] 12216" xfId="30897" hidden="1"/>
    <cellStyle name="Comma [0] 12216" xfId="60284" hidden="1"/>
    <cellStyle name="Comma [0] 12217" xfId="30904" hidden="1"/>
    <cellStyle name="Comma [0] 12217" xfId="60291" hidden="1"/>
    <cellStyle name="Comma [0] 12218" xfId="30909" hidden="1"/>
    <cellStyle name="Comma [0] 12218" xfId="60296" hidden="1"/>
    <cellStyle name="Comma [0] 12219" xfId="30896" hidden="1"/>
    <cellStyle name="Comma [0] 12219" xfId="60283" hidden="1"/>
    <cellStyle name="Comma [0] 1222" xfId="6893" hidden="1"/>
    <cellStyle name="Comma [0] 1222" xfId="36281" hidden="1"/>
    <cellStyle name="Comma [0] 12220" xfId="30901" hidden="1"/>
    <cellStyle name="Comma [0] 12220" xfId="60288" hidden="1"/>
    <cellStyle name="Comma [0] 12221" xfId="30913" hidden="1"/>
    <cellStyle name="Comma [0] 12221" xfId="60300" hidden="1"/>
    <cellStyle name="Comma [0] 12222" xfId="30915" hidden="1"/>
    <cellStyle name="Comma [0] 12222" xfId="60302" hidden="1"/>
    <cellStyle name="Comma [0] 12223" xfId="30886" hidden="1"/>
    <cellStyle name="Comma [0] 12223" xfId="60273" hidden="1"/>
    <cellStyle name="Comma [0] 12224" xfId="30875" hidden="1"/>
    <cellStyle name="Comma [0] 12224" xfId="60262" hidden="1"/>
    <cellStyle name="Comma [0] 12225" xfId="30926" hidden="1"/>
    <cellStyle name="Comma [0] 12225" xfId="60313" hidden="1"/>
    <cellStyle name="Comma [0] 12226" xfId="30935" hidden="1"/>
    <cellStyle name="Comma [0] 12226" xfId="60322" hidden="1"/>
    <cellStyle name="Comma [0] 12227" xfId="30946" hidden="1"/>
    <cellStyle name="Comma [0] 12227" xfId="60333" hidden="1"/>
    <cellStyle name="Comma [0] 12228" xfId="30952" hidden="1"/>
    <cellStyle name="Comma [0] 12228" xfId="60339" hidden="1"/>
    <cellStyle name="Comma [0] 12229" xfId="30934" hidden="1"/>
    <cellStyle name="Comma [0] 12229" xfId="60321" hidden="1"/>
    <cellStyle name="Comma [0] 1223" xfId="6895" hidden="1"/>
    <cellStyle name="Comma [0] 1223" xfId="36283" hidden="1"/>
    <cellStyle name="Comma [0] 12230" xfId="30944" hidden="1"/>
    <cellStyle name="Comma [0] 12230" xfId="60331" hidden="1"/>
    <cellStyle name="Comma [0] 12231" xfId="30964" hidden="1"/>
    <cellStyle name="Comma [0] 12231" xfId="60351" hidden="1"/>
    <cellStyle name="Comma [0] 12232" xfId="30966" hidden="1"/>
    <cellStyle name="Comma [0] 12232" xfId="60353" hidden="1"/>
    <cellStyle name="Comma [0] 12233" xfId="30917" hidden="1"/>
    <cellStyle name="Comma [0] 12233" xfId="60304" hidden="1"/>
    <cellStyle name="Comma [0] 12234" xfId="30878" hidden="1"/>
    <cellStyle name="Comma [0] 12234" xfId="60265" hidden="1"/>
    <cellStyle name="Comma [0] 12235" xfId="30920" hidden="1"/>
    <cellStyle name="Comma [0] 12235" xfId="60307" hidden="1"/>
    <cellStyle name="Comma [0] 12236" xfId="30883" hidden="1"/>
    <cellStyle name="Comma [0] 12236" xfId="60270" hidden="1"/>
    <cellStyle name="Comma [0] 12237" xfId="30885" hidden="1"/>
    <cellStyle name="Comma [0] 12237" xfId="60272" hidden="1"/>
    <cellStyle name="Comma [0] 12238" xfId="30971" hidden="1"/>
    <cellStyle name="Comma [0] 12238" xfId="60358" hidden="1"/>
    <cellStyle name="Comma [0] 12239" xfId="30874" hidden="1"/>
    <cellStyle name="Comma [0] 12239" xfId="60261" hidden="1"/>
    <cellStyle name="Comma [0] 1224" xfId="6614" hidden="1"/>
    <cellStyle name="Comma [0] 1224" xfId="36002" hidden="1"/>
    <cellStyle name="Comma [0] 12240" xfId="30882" hidden="1"/>
    <cellStyle name="Comma [0] 12240" xfId="60269" hidden="1"/>
    <cellStyle name="Comma [0] 12241" xfId="30983" hidden="1"/>
    <cellStyle name="Comma [0] 12241" xfId="60370" hidden="1"/>
    <cellStyle name="Comma [0] 12242" xfId="30985" hidden="1"/>
    <cellStyle name="Comma [0] 12242" xfId="60372" hidden="1"/>
    <cellStyle name="Comma [0] 12243" xfId="30974" hidden="1"/>
    <cellStyle name="Comma [0] 12243" xfId="60361" hidden="1"/>
    <cellStyle name="Comma [0] 12244" xfId="30982" hidden="1"/>
    <cellStyle name="Comma [0] 12244" xfId="60369" hidden="1"/>
    <cellStyle name="Comma [0] 12245" xfId="30880" hidden="1"/>
    <cellStyle name="Comma [0] 12245" xfId="60267" hidden="1"/>
    <cellStyle name="Comma [0] 12246" xfId="30968" hidden="1"/>
    <cellStyle name="Comma [0] 12246" xfId="60355" hidden="1"/>
    <cellStyle name="Comma [0] 12247" xfId="31001" hidden="1"/>
    <cellStyle name="Comma [0] 12247" xfId="60388" hidden="1"/>
    <cellStyle name="Comma [0] 12248" xfId="31009" hidden="1"/>
    <cellStyle name="Comma [0] 12248" xfId="60396" hidden="1"/>
    <cellStyle name="Comma [0] 12249" xfId="30918" hidden="1"/>
    <cellStyle name="Comma [0] 12249" xfId="60305" hidden="1"/>
    <cellStyle name="Comma [0] 1225" xfId="6596" hidden="1"/>
    <cellStyle name="Comma [0] 1225" xfId="35984" hidden="1"/>
    <cellStyle name="Comma [0] 12250" xfId="30997" hidden="1"/>
    <cellStyle name="Comma [0] 12250" xfId="60384" hidden="1"/>
    <cellStyle name="Comma [0] 12251" xfId="31018" hidden="1"/>
    <cellStyle name="Comma [0] 12251" xfId="60405" hidden="1"/>
    <cellStyle name="Comma [0] 12252" xfId="31020" hidden="1"/>
    <cellStyle name="Comma [0] 12252" xfId="60407" hidden="1"/>
    <cellStyle name="Comma [0] 12253" xfId="30979" hidden="1"/>
    <cellStyle name="Comma [0] 12253" xfId="60366" hidden="1"/>
    <cellStyle name="Comma [0] 12254" xfId="30924" hidden="1"/>
    <cellStyle name="Comma [0] 12254" xfId="60311" hidden="1"/>
    <cellStyle name="Comma [0] 12255" xfId="30977" hidden="1"/>
    <cellStyle name="Comma [0] 12255" xfId="60364" hidden="1"/>
    <cellStyle name="Comma [0] 12256" xfId="30961" hidden="1"/>
    <cellStyle name="Comma [0] 12256" xfId="60348" hidden="1"/>
    <cellStyle name="Comma [0] 12257" xfId="30957" hidden="1"/>
    <cellStyle name="Comma [0] 12257" xfId="60344" hidden="1"/>
    <cellStyle name="Comma [0] 12258" xfId="31028" hidden="1"/>
    <cellStyle name="Comma [0] 12258" xfId="60415" hidden="1"/>
    <cellStyle name="Comma [0] 12259" xfId="30894" hidden="1"/>
    <cellStyle name="Comma [0] 12259" xfId="60281" hidden="1"/>
    <cellStyle name="Comma [0] 1226" xfId="6899" hidden="1"/>
    <cellStyle name="Comma [0] 1226" xfId="36287" hidden="1"/>
    <cellStyle name="Comma [0] 12260" xfId="30887" hidden="1"/>
    <cellStyle name="Comma [0] 12260" xfId="60274" hidden="1"/>
    <cellStyle name="Comma [0] 12261" xfId="31036" hidden="1"/>
    <cellStyle name="Comma [0] 12261" xfId="60423" hidden="1"/>
    <cellStyle name="Comma [0] 12262" xfId="31038" hidden="1"/>
    <cellStyle name="Comma [0] 12262" xfId="60425" hidden="1"/>
    <cellStyle name="Comma [0] 12263" xfId="30987" hidden="1"/>
    <cellStyle name="Comma [0] 12263" xfId="60374" hidden="1"/>
    <cellStyle name="Comma [0] 12264" xfId="30963" hidden="1"/>
    <cellStyle name="Comma [0] 12264" xfId="60350" hidden="1"/>
    <cellStyle name="Comma [0] 12265" xfId="30998" hidden="1"/>
    <cellStyle name="Comma [0] 12265" xfId="60385" hidden="1"/>
    <cellStyle name="Comma [0] 12266" xfId="30930" hidden="1"/>
    <cellStyle name="Comma [0] 12266" xfId="60317" hidden="1"/>
    <cellStyle name="Comma [0] 12267" xfId="31000" hidden="1"/>
    <cellStyle name="Comma [0] 12267" xfId="60387" hidden="1"/>
    <cellStyle name="Comma [0] 12268" xfId="31045" hidden="1"/>
    <cellStyle name="Comma [0] 12268" xfId="60432" hidden="1"/>
    <cellStyle name="Comma [0] 12269" xfId="30988" hidden="1"/>
    <cellStyle name="Comma [0] 12269" xfId="60375" hidden="1"/>
    <cellStyle name="Comma [0] 1227" xfId="6906" hidden="1"/>
    <cellStyle name="Comma [0] 1227" xfId="36294" hidden="1"/>
    <cellStyle name="Comma [0] 12270" xfId="30945" hidden="1"/>
    <cellStyle name="Comma [0] 12270" xfId="60332" hidden="1"/>
    <cellStyle name="Comma [0] 12271" xfId="31051" hidden="1"/>
    <cellStyle name="Comma [0] 12271" xfId="60438" hidden="1"/>
    <cellStyle name="Comma [0] 12272" xfId="31053" hidden="1"/>
    <cellStyle name="Comma [0] 12272" xfId="60440" hidden="1"/>
    <cellStyle name="Comma [0] 12273" xfId="31006" hidden="1"/>
    <cellStyle name="Comma [0] 12273" xfId="60393" hidden="1"/>
    <cellStyle name="Comma [0] 12274" xfId="31012" hidden="1"/>
    <cellStyle name="Comma [0] 12274" xfId="60399" hidden="1"/>
    <cellStyle name="Comma [0] 12275" xfId="30893" hidden="1"/>
    <cellStyle name="Comma [0] 12275" xfId="60280" hidden="1"/>
    <cellStyle name="Comma [0] 12276" xfId="30962" hidden="1"/>
    <cellStyle name="Comma [0] 12276" xfId="60349" hidden="1"/>
    <cellStyle name="Comma [0] 12277" xfId="30970" hidden="1"/>
    <cellStyle name="Comma [0] 12277" xfId="60357" hidden="1"/>
    <cellStyle name="Comma [0] 12278" xfId="31059" hidden="1"/>
    <cellStyle name="Comma [0] 12278" xfId="60446" hidden="1"/>
    <cellStyle name="Comma [0] 12279" xfId="30973" hidden="1"/>
    <cellStyle name="Comma [0] 12279" xfId="60360" hidden="1"/>
    <cellStyle name="Comma [0] 1228" xfId="6908" hidden="1"/>
    <cellStyle name="Comma [0] 1228" xfId="36296" hidden="1"/>
    <cellStyle name="Comma [0] 12280" xfId="30933" hidden="1"/>
    <cellStyle name="Comma [0] 12280" xfId="60320" hidden="1"/>
    <cellStyle name="Comma [0] 12281" xfId="31064" hidden="1"/>
    <cellStyle name="Comma [0] 12281" xfId="60451" hidden="1"/>
    <cellStyle name="Comma [0] 12282" xfId="31066" hidden="1"/>
    <cellStyle name="Comma [0] 12282" xfId="60453" hidden="1"/>
    <cellStyle name="Comma [0] 12283" xfId="31025" hidden="1"/>
    <cellStyle name="Comma [0] 12283" xfId="60412" hidden="1"/>
    <cellStyle name="Comma [0] 12284" xfId="31031" hidden="1"/>
    <cellStyle name="Comma [0] 12284" xfId="60418" hidden="1"/>
    <cellStyle name="Comma [0] 12285" xfId="30932" hidden="1"/>
    <cellStyle name="Comma [0] 12285" xfId="60319" hidden="1"/>
    <cellStyle name="Comma [0] 12286" xfId="31013" hidden="1"/>
    <cellStyle name="Comma [0] 12286" xfId="60400" hidden="1"/>
    <cellStyle name="Comma [0] 12287" xfId="30992" hidden="1"/>
    <cellStyle name="Comma [0] 12287" xfId="60379" hidden="1"/>
    <cellStyle name="Comma [0] 12288" xfId="31070" hidden="1"/>
    <cellStyle name="Comma [0] 12288" xfId="60457" hidden="1"/>
    <cellStyle name="Comma [0] 12289" xfId="31011" hidden="1"/>
    <cellStyle name="Comma [0] 12289" xfId="60398" hidden="1"/>
    <cellStyle name="Comma [0] 1229" xfId="6898" hidden="1"/>
    <cellStyle name="Comma [0] 1229" xfId="36286" hidden="1"/>
    <cellStyle name="Comma [0] 12290" xfId="30949" hidden="1"/>
    <cellStyle name="Comma [0] 12290" xfId="60336" hidden="1"/>
    <cellStyle name="Comma [0] 12291" xfId="31077" hidden="1"/>
    <cellStyle name="Comma [0] 12291" xfId="60464" hidden="1"/>
    <cellStyle name="Comma [0] 12292" xfId="31079" hidden="1"/>
    <cellStyle name="Comma [0] 12292" xfId="60466" hidden="1"/>
    <cellStyle name="Comma [0] 12293" xfId="31043" hidden="1"/>
    <cellStyle name="Comma [0] 12293" xfId="60430" hidden="1"/>
    <cellStyle name="Comma [0] 12294" xfId="31048" hidden="1"/>
    <cellStyle name="Comma [0] 12294" xfId="60435" hidden="1"/>
    <cellStyle name="Comma [0] 12295" xfId="30877" hidden="1"/>
    <cellStyle name="Comma [0] 12295" xfId="60264" hidden="1"/>
    <cellStyle name="Comma [0] 12296" xfId="31032" hidden="1"/>
    <cellStyle name="Comma [0] 12296" xfId="60419" hidden="1"/>
    <cellStyle name="Comma [0] 12297" xfId="30937" hidden="1"/>
    <cellStyle name="Comma [0] 12297" xfId="60324" hidden="1"/>
    <cellStyle name="Comma [0] 12298" xfId="31083" hidden="1"/>
    <cellStyle name="Comma [0] 12298" xfId="60470" hidden="1"/>
    <cellStyle name="Comma [0] 12299" xfId="31030" hidden="1"/>
    <cellStyle name="Comma [0] 12299" xfId="60417" hidden="1"/>
    <cellStyle name="Comma [0] 123" xfId="4621" hidden="1"/>
    <cellStyle name="Comma [0] 123" xfId="34009" hidden="1"/>
    <cellStyle name="Comma [0] 1230" xfId="6904" hidden="1"/>
    <cellStyle name="Comma [0] 1230" xfId="36292" hidden="1"/>
    <cellStyle name="Comma [0] 12300" xfId="30969" hidden="1"/>
    <cellStyle name="Comma [0] 12300" xfId="60356" hidden="1"/>
    <cellStyle name="Comma [0] 12301" xfId="31087" hidden="1"/>
    <cellStyle name="Comma [0] 12301" xfId="60474" hidden="1"/>
    <cellStyle name="Comma [0] 12302" xfId="31089" hidden="1"/>
    <cellStyle name="Comma [0] 12302" xfId="60476" hidden="1"/>
    <cellStyle name="Comma [0] 12303" xfId="31057" hidden="1"/>
    <cellStyle name="Comma [0] 12303" xfId="60444" hidden="1"/>
    <cellStyle name="Comma [0] 12304" xfId="31061" hidden="1"/>
    <cellStyle name="Comma [0] 12304" xfId="60448" hidden="1"/>
    <cellStyle name="Comma [0] 12305" xfId="30951" hidden="1"/>
    <cellStyle name="Comma [0] 12305" xfId="60338" hidden="1"/>
    <cellStyle name="Comma [0] 12306" xfId="31049" hidden="1"/>
    <cellStyle name="Comma [0] 12306" xfId="60436" hidden="1"/>
    <cellStyle name="Comma [0] 12307" xfId="30941" hidden="1"/>
    <cellStyle name="Comma [0] 12307" xfId="60328" hidden="1"/>
    <cellStyle name="Comma [0] 12308" xfId="31093" hidden="1"/>
    <cellStyle name="Comma [0] 12308" xfId="60480" hidden="1"/>
    <cellStyle name="Comma [0] 12309" xfId="31047" hidden="1"/>
    <cellStyle name="Comma [0] 12309" xfId="60434" hidden="1"/>
    <cellStyle name="Comma [0] 1231" xfId="6911" hidden="1"/>
    <cellStyle name="Comma [0] 1231" xfId="36299" hidden="1"/>
    <cellStyle name="Comma [0] 12310" xfId="31016" hidden="1"/>
    <cellStyle name="Comma [0] 12310" xfId="60403" hidden="1"/>
    <cellStyle name="Comma [0] 12311" xfId="31097" hidden="1"/>
    <cellStyle name="Comma [0] 12311" xfId="60484" hidden="1"/>
    <cellStyle name="Comma [0] 12312" xfId="31099" hidden="1"/>
    <cellStyle name="Comma [0] 12312" xfId="60486" hidden="1"/>
    <cellStyle name="Comma [0] 12313" xfId="31085" hidden="1"/>
    <cellStyle name="Comma [0] 12313" xfId="60472" hidden="1"/>
    <cellStyle name="Comma [0] 12314" xfId="31072" hidden="1"/>
    <cellStyle name="Comma [0] 12314" xfId="60459" hidden="1"/>
    <cellStyle name="Comma [0] 12315" xfId="31096" hidden="1"/>
    <cellStyle name="Comma [0] 12315" xfId="60483" hidden="1"/>
    <cellStyle name="Comma [0] 12316" xfId="31062" hidden="1"/>
    <cellStyle name="Comma [0] 12316" xfId="60449" hidden="1"/>
    <cellStyle name="Comma [0] 12317" xfId="31034" hidden="1"/>
    <cellStyle name="Comma [0] 12317" xfId="60421" hidden="1"/>
    <cellStyle name="Comma [0] 12318" xfId="31101" hidden="1"/>
    <cellStyle name="Comma [0] 12318" xfId="60488" hidden="1"/>
    <cellStyle name="Comma [0] 12319" xfId="31058" hidden="1"/>
    <cellStyle name="Comma [0] 12319" xfId="60445" hidden="1"/>
    <cellStyle name="Comma [0] 1232" xfId="6913" hidden="1"/>
    <cellStyle name="Comma [0] 1232" xfId="36301" hidden="1"/>
    <cellStyle name="Comma [0] 12320" xfId="31092" hidden="1"/>
    <cellStyle name="Comma [0] 12320" xfId="60479" hidden="1"/>
    <cellStyle name="Comma [0] 12321" xfId="31105" hidden="1"/>
    <cellStyle name="Comma [0] 12321" xfId="60492" hidden="1"/>
    <cellStyle name="Comma [0] 12322" xfId="31107" hidden="1"/>
    <cellStyle name="Comma [0] 12322" xfId="60494" hidden="1"/>
    <cellStyle name="Comma [0] 12323" xfId="30975" hidden="1"/>
    <cellStyle name="Comma [0] 12323" xfId="60362" hidden="1"/>
    <cellStyle name="Comma [0] 12324" xfId="31095" hidden="1"/>
    <cellStyle name="Comma [0] 12324" xfId="60482" hidden="1"/>
    <cellStyle name="Comma [0] 12325" xfId="31035" hidden="1"/>
    <cellStyle name="Comma [0] 12325" xfId="60422" hidden="1"/>
    <cellStyle name="Comma [0] 12326" xfId="31069" hidden="1"/>
    <cellStyle name="Comma [0] 12326" xfId="60456" hidden="1"/>
    <cellStyle name="Comma [0] 12327" xfId="31082" hidden="1"/>
    <cellStyle name="Comma [0] 12327" xfId="60469" hidden="1"/>
    <cellStyle name="Comma [0] 12328" xfId="31110" hidden="1"/>
    <cellStyle name="Comma [0] 12328" xfId="60497" hidden="1"/>
    <cellStyle name="Comma [0] 12329" xfId="31073" hidden="1"/>
    <cellStyle name="Comma [0] 12329" xfId="60460" hidden="1"/>
    <cellStyle name="Comma [0] 1233" xfId="6688" hidden="1"/>
    <cellStyle name="Comma [0] 1233" xfId="36076" hidden="1"/>
    <cellStyle name="Comma [0] 12330" xfId="31033" hidden="1"/>
    <cellStyle name="Comma [0] 12330" xfId="60420" hidden="1"/>
    <cellStyle name="Comma [0] 12331" xfId="31113" hidden="1"/>
    <cellStyle name="Comma [0] 12331" xfId="60500" hidden="1"/>
    <cellStyle name="Comma [0] 12332" xfId="31115" hidden="1"/>
    <cellStyle name="Comma [0] 12332" xfId="60502" hidden="1"/>
    <cellStyle name="Comma [0] 12333" xfId="30834" hidden="1"/>
    <cellStyle name="Comma [0] 12333" xfId="60221" hidden="1"/>
    <cellStyle name="Comma [0] 12334" xfId="30816" hidden="1"/>
    <cellStyle name="Comma [0] 12334" xfId="60203" hidden="1"/>
    <cellStyle name="Comma [0] 12335" xfId="31119" hidden="1"/>
    <cellStyle name="Comma [0] 12335" xfId="60506" hidden="1"/>
    <cellStyle name="Comma [0] 12336" xfId="31126" hidden="1"/>
    <cellStyle name="Comma [0] 12336" xfId="60513" hidden="1"/>
    <cellStyle name="Comma [0] 12337" xfId="31128" hidden="1"/>
    <cellStyle name="Comma [0] 12337" xfId="60515" hidden="1"/>
    <cellStyle name="Comma [0] 12338" xfId="31118" hidden="1"/>
    <cellStyle name="Comma [0] 12338" xfId="60505" hidden="1"/>
    <cellStyle name="Comma [0] 12339" xfId="31124" hidden="1"/>
    <cellStyle name="Comma [0] 12339" xfId="60511" hidden="1"/>
    <cellStyle name="Comma [0] 1234" xfId="6644" hidden="1"/>
    <cellStyle name="Comma [0] 1234" xfId="36032" hidden="1"/>
    <cellStyle name="Comma [0] 12340" xfId="31131" hidden="1"/>
    <cellStyle name="Comma [0] 12340" xfId="60518" hidden="1"/>
    <cellStyle name="Comma [0] 12341" xfId="31133" hidden="1"/>
    <cellStyle name="Comma [0] 12341" xfId="60520" hidden="1"/>
    <cellStyle name="Comma [0] 12342" xfId="30908" hidden="1"/>
    <cellStyle name="Comma [0] 12342" xfId="60295" hidden="1"/>
    <cellStyle name="Comma [0] 12343" xfId="30864" hidden="1"/>
    <cellStyle name="Comma [0] 12343" xfId="60251" hidden="1"/>
    <cellStyle name="Comma [0] 12344" xfId="31144" hidden="1"/>
    <cellStyle name="Comma [0] 12344" xfId="60531" hidden="1"/>
    <cellStyle name="Comma [0] 12345" xfId="31153" hidden="1"/>
    <cellStyle name="Comma [0] 12345" xfId="60540" hidden="1"/>
    <cellStyle name="Comma [0] 12346" xfId="31164" hidden="1"/>
    <cellStyle name="Comma [0] 12346" xfId="60551" hidden="1"/>
    <cellStyle name="Comma [0] 12347" xfId="31170" hidden="1"/>
    <cellStyle name="Comma [0] 12347" xfId="60557" hidden="1"/>
    <cellStyle name="Comma [0] 12348" xfId="31152" hidden="1"/>
    <cellStyle name="Comma [0] 12348" xfId="60539" hidden="1"/>
    <cellStyle name="Comma [0] 12349" xfId="31162" hidden="1"/>
    <cellStyle name="Comma [0] 12349" xfId="60549" hidden="1"/>
    <cellStyle name="Comma [0] 1235" xfId="6924" hidden="1"/>
    <cellStyle name="Comma [0] 1235" xfId="36312" hidden="1"/>
    <cellStyle name="Comma [0] 12350" xfId="31182" hidden="1"/>
    <cellStyle name="Comma [0] 12350" xfId="60569" hidden="1"/>
    <cellStyle name="Comma [0] 12351" xfId="31184" hidden="1"/>
    <cellStyle name="Comma [0] 12351" xfId="60571" hidden="1"/>
    <cellStyle name="Comma [0] 12352" xfId="31135" hidden="1"/>
    <cellStyle name="Comma [0] 12352" xfId="60522" hidden="1"/>
    <cellStyle name="Comma [0] 12353" xfId="30829" hidden="1"/>
    <cellStyle name="Comma [0] 12353" xfId="60216" hidden="1"/>
    <cellStyle name="Comma [0] 12354" xfId="31138" hidden="1"/>
    <cellStyle name="Comma [0] 12354" xfId="60525" hidden="1"/>
    <cellStyle name="Comma [0] 12355" xfId="30863" hidden="1"/>
    <cellStyle name="Comma [0] 12355" xfId="60250" hidden="1"/>
    <cellStyle name="Comma [0] 12356" xfId="30862" hidden="1"/>
    <cellStyle name="Comma [0] 12356" xfId="60249" hidden="1"/>
    <cellStyle name="Comma [0] 12357" xfId="31189" hidden="1"/>
    <cellStyle name="Comma [0] 12357" xfId="60576" hidden="1"/>
    <cellStyle name="Comma [0] 12358" xfId="30831" hidden="1"/>
    <cellStyle name="Comma [0] 12358" xfId="60218" hidden="1"/>
    <cellStyle name="Comma [0] 12359" xfId="30865" hidden="1"/>
    <cellStyle name="Comma [0] 12359" xfId="60252" hidden="1"/>
    <cellStyle name="Comma [0] 1236" xfId="6933" hidden="1"/>
    <cellStyle name="Comma [0] 1236" xfId="36321" hidden="1"/>
    <cellStyle name="Comma [0] 12360" xfId="31201" hidden="1"/>
    <cellStyle name="Comma [0] 12360" xfId="60588" hidden="1"/>
    <cellStyle name="Comma [0] 12361" xfId="31203" hidden="1"/>
    <cellStyle name="Comma [0] 12361" xfId="60590" hidden="1"/>
    <cellStyle name="Comma [0] 12362" xfId="31192" hidden="1"/>
    <cellStyle name="Comma [0] 12362" xfId="60579" hidden="1"/>
    <cellStyle name="Comma [0] 12363" xfId="31200" hidden="1"/>
    <cellStyle name="Comma [0] 12363" xfId="60587" hidden="1"/>
    <cellStyle name="Comma [0] 12364" xfId="30827" hidden="1"/>
    <cellStyle name="Comma [0] 12364" xfId="60214" hidden="1"/>
    <cellStyle name="Comma [0] 12365" xfId="31186" hidden="1"/>
    <cellStyle name="Comma [0] 12365" xfId="60573" hidden="1"/>
    <cellStyle name="Comma [0] 12366" xfId="31219" hidden="1"/>
    <cellStyle name="Comma [0] 12366" xfId="60606" hidden="1"/>
    <cellStyle name="Comma [0] 12367" xfId="31227" hidden="1"/>
    <cellStyle name="Comma [0] 12367" xfId="60614" hidden="1"/>
    <cellStyle name="Comma [0] 12368" xfId="31136" hidden="1"/>
    <cellStyle name="Comma [0] 12368" xfId="60523" hidden="1"/>
    <cellStyle name="Comma [0] 12369" xfId="31215" hidden="1"/>
    <cellStyle name="Comma [0] 12369" xfId="60602" hidden="1"/>
    <cellStyle name="Comma [0] 1237" xfId="6944" hidden="1"/>
    <cellStyle name="Comma [0] 1237" xfId="36332" hidden="1"/>
    <cellStyle name="Comma [0] 12370" xfId="31236" hidden="1"/>
    <cellStyle name="Comma [0] 12370" xfId="60623" hidden="1"/>
    <cellStyle name="Comma [0] 12371" xfId="31238" hidden="1"/>
    <cellStyle name="Comma [0] 12371" xfId="60625" hidden="1"/>
    <cellStyle name="Comma [0] 12372" xfId="31197" hidden="1"/>
    <cellStyle name="Comma [0] 12372" xfId="60584" hidden="1"/>
    <cellStyle name="Comma [0] 12373" xfId="31142" hidden="1"/>
    <cellStyle name="Comma [0] 12373" xfId="60529" hidden="1"/>
    <cellStyle name="Comma [0] 12374" xfId="31195" hidden="1"/>
    <cellStyle name="Comma [0] 12374" xfId="60582" hidden="1"/>
    <cellStyle name="Comma [0] 12375" xfId="31179" hidden="1"/>
    <cellStyle name="Comma [0] 12375" xfId="60566" hidden="1"/>
    <cellStyle name="Comma [0] 12376" xfId="31175" hidden="1"/>
    <cellStyle name="Comma [0] 12376" xfId="60562" hidden="1"/>
    <cellStyle name="Comma [0] 12377" xfId="31246" hidden="1"/>
    <cellStyle name="Comma [0] 12377" xfId="60633" hidden="1"/>
    <cellStyle name="Comma [0] 12378" xfId="30819" hidden="1"/>
    <cellStyle name="Comma [0] 12378" xfId="60206" hidden="1"/>
    <cellStyle name="Comma [0] 12379" xfId="30907" hidden="1"/>
    <cellStyle name="Comma [0] 12379" xfId="60294" hidden="1"/>
    <cellStyle name="Comma [0] 1238" xfId="6950" hidden="1"/>
    <cellStyle name="Comma [0] 1238" xfId="36338" hidden="1"/>
    <cellStyle name="Comma [0] 12380" xfId="31254" hidden="1"/>
    <cellStyle name="Comma [0] 12380" xfId="60641" hidden="1"/>
    <cellStyle name="Comma [0] 12381" xfId="31256" hidden="1"/>
    <cellStyle name="Comma [0] 12381" xfId="60643" hidden="1"/>
    <cellStyle name="Comma [0] 12382" xfId="31205" hidden="1"/>
    <cellStyle name="Comma [0] 12382" xfId="60592" hidden="1"/>
    <cellStyle name="Comma [0] 12383" xfId="31181" hidden="1"/>
    <cellStyle name="Comma [0] 12383" xfId="60568" hidden="1"/>
    <cellStyle name="Comma [0] 12384" xfId="31216" hidden="1"/>
    <cellStyle name="Comma [0] 12384" xfId="60603" hidden="1"/>
    <cellStyle name="Comma [0] 12385" xfId="31148" hidden="1"/>
    <cellStyle name="Comma [0] 12385" xfId="60535" hidden="1"/>
    <cellStyle name="Comma [0] 12386" xfId="31218" hidden="1"/>
    <cellStyle name="Comma [0] 12386" xfId="60605" hidden="1"/>
    <cellStyle name="Comma [0] 12387" xfId="31263" hidden="1"/>
    <cellStyle name="Comma [0] 12387" xfId="60650" hidden="1"/>
    <cellStyle name="Comma [0] 12388" xfId="31206" hidden="1"/>
    <cellStyle name="Comma [0] 12388" xfId="60593" hidden="1"/>
    <cellStyle name="Comma [0] 12389" xfId="31163" hidden="1"/>
    <cellStyle name="Comma [0] 12389" xfId="60550" hidden="1"/>
    <cellStyle name="Comma [0] 1239" xfId="6932" hidden="1"/>
    <cellStyle name="Comma [0] 1239" xfId="36320" hidden="1"/>
    <cellStyle name="Comma [0] 12390" xfId="31269" hidden="1"/>
    <cellStyle name="Comma [0] 12390" xfId="60656" hidden="1"/>
    <cellStyle name="Comma [0] 12391" xfId="31271" hidden="1"/>
    <cellStyle name="Comma [0] 12391" xfId="60658" hidden="1"/>
    <cellStyle name="Comma [0] 12392" xfId="31224" hidden="1"/>
    <cellStyle name="Comma [0] 12392" xfId="60611" hidden="1"/>
    <cellStyle name="Comma [0] 12393" xfId="31230" hidden="1"/>
    <cellStyle name="Comma [0] 12393" xfId="60617" hidden="1"/>
    <cellStyle name="Comma [0] 12394" xfId="30856" hidden="1"/>
    <cellStyle name="Comma [0] 12394" xfId="60243" hidden="1"/>
    <cellStyle name="Comma [0] 12395" xfId="31180" hidden="1"/>
    <cellStyle name="Comma [0] 12395" xfId="60567" hidden="1"/>
    <cellStyle name="Comma [0] 12396" xfId="31188" hidden="1"/>
    <cellStyle name="Comma [0] 12396" xfId="60575" hidden="1"/>
    <cellStyle name="Comma [0] 12397" xfId="31277" hidden="1"/>
    <cellStyle name="Comma [0] 12397" xfId="60664" hidden="1"/>
    <cellStyle name="Comma [0] 12398" xfId="31191" hidden="1"/>
    <cellStyle name="Comma [0] 12398" xfId="60578" hidden="1"/>
    <cellStyle name="Comma [0] 12399" xfId="31151" hidden="1"/>
    <cellStyle name="Comma [0] 12399" xfId="60538" hidden="1"/>
    <cellStyle name="Comma [0] 124" xfId="4719" hidden="1"/>
    <cellStyle name="Comma [0] 124" xfId="34107" hidden="1"/>
    <cellStyle name="Comma [0] 1240" xfId="6942" hidden="1"/>
    <cellStyle name="Comma [0] 1240" xfId="36330" hidden="1"/>
    <cellStyle name="Comma [0] 12400" xfId="31282" hidden="1"/>
    <cellStyle name="Comma [0] 12400" xfId="60669" hidden="1"/>
    <cellStyle name="Comma [0] 12401" xfId="31284" hidden="1"/>
    <cellStyle name="Comma [0] 12401" xfId="60671" hidden="1"/>
    <cellStyle name="Comma [0] 12402" xfId="31243" hidden="1"/>
    <cellStyle name="Comma [0] 12402" xfId="60630" hidden="1"/>
    <cellStyle name="Comma [0] 12403" xfId="31249" hidden="1"/>
    <cellStyle name="Comma [0] 12403" xfId="60636" hidden="1"/>
    <cellStyle name="Comma [0] 12404" xfId="31150" hidden="1"/>
    <cellStyle name="Comma [0] 12404" xfId="60537" hidden="1"/>
    <cellStyle name="Comma [0] 12405" xfId="31231" hidden="1"/>
    <cellStyle name="Comma [0] 12405" xfId="60618" hidden="1"/>
    <cellStyle name="Comma [0] 12406" xfId="31210" hidden="1"/>
    <cellStyle name="Comma [0] 12406" xfId="60597" hidden="1"/>
    <cellStyle name="Comma [0] 12407" xfId="31288" hidden="1"/>
    <cellStyle name="Comma [0] 12407" xfId="60675" hidden="1"/>
    <cellStyle name="Comma [0] 12408" xfId="31229" hidden="1"/>
    <cellStyle name="Comma [0] 12408" xfId="60616" hidden="1"/>
    <cellStyle name="Comma [0] 12409" xfId="31167" hidden="1"/>
    <cellStyle name="Comma [0] 12409" xfId="60554" hidden="1"/>
    <cellStyle name="Comma [0] 1241" xfId="6962" hidden="1"/>
    <cellStyle name="Comma [0] 1241" xfId="36350" hidden="1"/>
    <cellStyle name="Comma [0] 12410" xfId="31295" hidden="1"/>
    <cellStyle name="Comma [0] 12410" xfId="60682" hidden="1"/>
    <cellStyle name="Comma [0] 12411" xfId="31297" hidden="1"/>
    <cellStyle name="Comma [0] 12411" xfId="60684" hidden="1"/>
    <cellStyle name="Comma [0] 12412" xfId="31261" hidden="1"/>
    <cellStyle name="Comma [0] 12412" xfId="60648" hidden="1"/>
    <cellStyle name="Comma [0] 12413" xfId="31266" hidden="1"/>
    <cellStyle name="Comma [0] 12413" xfId="60653" hidden="1"/>
    <cellStyle name="Comma [0] 12414" xfId="30830" hidden="1"/>
    <cellStyle name="Comma [0] 12414" xfId="60217" hidden="1"/>
    <cellStyle name="Comma [0] 12415" xfId="31250" hidden="1"/>
    <cellStyle name="Comma [0] 12415" xfId="60637" hidden="1"/>
    <cellStyle name="Comma [0] 12416" xfId="31155" hidden="1"/>
    <cellStyle name="Comma [0] 12416" xfId="60542" hidden="1"/>
    <cellStyle name="Comma [0] 12417" xfId="31301" hidden="1"/>
    <cellStyle name="Comma [0] 12417" xfId="60688" hidden="1"/>
    <cellStyle name="Comma [0] 12418" xfId="31248" hidden="1"/>
    <cellStyle name="Comma [0] 12418" xfId="60635" hidden="1"/>
    <cellStyle name="Comma [0] 12419" xfId="31187" hidden="1"/>
    <cellStyle name="Comma [0] 12419" xfId="60574" hidden="1"/>
    <cellStyle name="Comma [0] 1242" xfId="6964" hidden="1"/>
    <cellStyle name="Comma [0] 1242" xfId="36352" hidden="1"/>
    <cellStyle name="Comma [0] 12420" xfId="31305" hidden="1"/>
    <cellStyle name="Comma [0] 12420" xfId="60692" hidden="1"/>
    <cellStyle name="Comma [0] 12421" xfId="31307" hidden="1"/>
    <cellStyle name="Comma [0] 12421" xfId="60694" hidden="1"/>
    <cellStyle name="Comma [0] 12422" xfId="31275" hidden="1"/>
    <cellStyle name="Comma [0] 12422" xfId="60662" hidden="1"/>
    <cellStyle name="Comma [0] 12423" xfId="31279" hidden="1"/>
    <cellStyle name="Comma [0] 12423" xfId="60666" hidden="1"/>
    <cellStyle name="Comma [0] 12424" xfId="31169" hidden="1"/>
    <cellStyle name="Comma [0] 12424" xfId="60556" hidden="1"/>
    <cellStyle name="Comma [0] 12425" xfId="31267" hidden="1"/>
    <cellStyle name="Comma [0] 12425" xfId="60654" hidden="1"/>
    <cellStyle name="Comma [0] 12426" xfId="31159" hidden="1"/>
    <cellStyle name="Comma [0] 12426" xfId="60546" hidden="1"/>
    <cellStyle name="Comma [0] 12427" xfId="31311" hidden="1"/>
    <cellStyle name="Comma [0] 12427" xfId="60698" hidden="1"/>
    <cellStyle name="Comma [0] 12428" xfId="31265" hidden="1"/>
    <cellStyle name="Comma [0] 12428" xfId="60652" hidden="1"/>
    <cellStyle name="Comma [0] 12429" xfId="31234" hidden="1"/>
    <cellStyle name="Comma [0] 12429" xfId="60621" hidden="1"/>
    <cellStyle name="Comma [0] 1243" xfId="6915" hidden="1"/>
    <cellStyle name="Comma [0] 1243" xfId="36303" hidden="1"/>
    <cellStyle name="Comma [0] 12430" xfId="31315" hidden="1"/>
    <cellStyle name="Comma [0] 12430" xfId="60702" hidden="1"/>
    <cellStyle name="Comma [0] 12431" xfId="31317" hidden="1"/>
    <cellStyle name="Comma [0] 12431" xfId="60704" hidden="1"/>
    <cellStyle name="Comma [0] 12432" xfId="31303" hidden="1"/>
    <cellStyle name="Comma [0] 12432" xfId="60690" hidden="1"/>
    <cellStyle name="Comma [0] 12433" xfId="31290" hidden="1"/>
    <cellStyle name="Comma [0] 12433" xfId="60677" hidden="1"/>
    <cellStyle name="Comma [0] 12434" xfId="31314" hidden="1"/>
    <cellStyle name="Comma [0] 12434" xfId="60701" hidden="1"/>
    <cellStyle name="Comma [0] 12435" xfId="31280" hidden="1"/>
    <cellStyle name="Comma [0] 12435" xfId="60667" hidden="1"/>
    <cellStyle name="Comma [0] 12436" xfId="31252" hidden="1"/>
    <cellStyle name="Comma [0] 12436" xfId="60639" hidden="1"/>
    <cellStyle name="Comma [0] 12437" xfId="31319" hidden="1"/>
    <cellStyle name="Comma [0] 12437" xfId="60706" hidden="1"/>
    <cellStyle name="Comma [0] 12438" xfId="31276" hidden="1"/>
    <cellStyle name="Comma [0] 12438" xfId="60663" hidden="1"/>
    <cellStyle name="Comma [0] 12439" xfId="31310" hidden="1"/>
    <cellStyle name="Comma [0] 12439" xfId="60697" hidden="1"/>
    <cellStyle name="Comma [0] 1244" xfId="6609" hidden="1"/>
    <cellStyle name="Comma [0] 1244" xfId="35997" hidden="1"/>
    <cellStyle name="Comma [0] 12440" xfId="31323" hidden="1"/>
    <cellStyle name="Comma [0] 12440" xfId="60710" hidden="1"/>
    <cellStyle name="Comma [0] 12441" xfId="31325" hidden="1"/>
    <cellStyle name="Comma [0] 12441" xfId="60712" hidden="1"/>
    <cellStyle name="Comma [0] 12442" xfId="31193" hidden="1"/>
    <cellStyle name="Comma [0] 12442" xfId="60580" hidden="1"/>
    <cellStyle name="Comma [0] 12443" xfId="31313" hidden="1"/>
    <cellStyle name="Comma [0] 12443" xfId="60700" hidden="1"/>
    <cellStyle name="Comma [0] 12444" xfId="31253" hidden="1"/>
    <cellStyle name="Comma [0] 12444" xfId="60640" hidden="1"/>
    <cellStyle name="Comma [0] 12445" xfId="31287" hidden="1"/>
    <cellStyle name="Comma [0] 12445" xfId="60674" hidden="1"/>
    <cellStyle name="Comma [0] 12446" xfId="31300" hidden="1"/>
    <cellStyle name="Comma [0] 12446" xfId="60687" hidden="1"/>
    <cellStyle name="Comma [0] 12447" xfId="31328" hidden="1"/>
    <cellStyle name="Comma [0] 12447" xfId="60715" hidden="1"/>
    <cellStyle name="Comma [0] 12448" xfId="31291" hidden="1"/>
    <cellStyle name="Comma [0] 12448" xfId="60678" hidden="1"/>
    <cellStyle name="Comma [0] 12449" xfId="31251" hidden="1"/>
    <cellStyle name="Comma [0] 12449" xfId="60638" hidden="1"/>
    <cellStyle name="Comma [0] 1245" xfId="6918" hidden="1"/>
    <cellStyle name="Comma [0] 1245" xfId="36306" hidden="1"/>
    <cellStyle name="Comma [0] 12450" xfId="31330" hidden="1"/>
    <cellStyle name="Comma [0] 12450" xfId="60717" hidden="1"/>
    <cellStyle name="Comma [0] 12451" xfId="31332" hidden="1"/>
    <cellStyle name="Comma [0] 12451" xfId="60719" hidden="1"/>
    <cellStyle name="Comma [0] 12452" xfId="30844" hidden="1"/>
    <cellStyle name="Comma [0] 12452" xfId="60231" hidden="1"/>
    <cellStyle name="Comma [0] 12453" xfId="30841" hidden="1"/>
    <cellStyle name="Comma [0] 12453" xfId="60228" hidden="1"/>
    <cellStyle name="Comma [0] 12454" xfId="31338" hidden="1"/>
    <cellStyle name="Comma [0] 12454" xfId="60725" hidden="1"/>
    <cellStyle name="Comma [0] 12455" xfId="31344" hidden="1"/>
    <cellStyle name="Comma [0] 12455" xfId="60731" hidden="1"/>
    <cellStyle name="Comma [0] 12456" xfId="31346" hidden="1"/>
    <cellStyle name="Comma [0] 12456" xfId="60733" hidden="1"/>
    <cellStyle name="Comma [0] 12457" xfId="31337" hidden="1"/>
    <cellStyle name="Comma [0] 12457" xfId="60724" hidden="1"/>
    <cellStyle name="Comma [0] 12458" xfId="31342" hidden="1"/>
    <cellStyle name="Comma [0] 12458" xfId="60729" hidden="1"/>
    <cellStyle name="Comma [0] 12459" xfId="31348" hidden="1"/>
    <cellStyle name="Comma [0] 12459" xfId="60735" hidden="1"/>
    <cellStyle name="Comma [0] 1246" xfId="6643" hidden="1"/>
    <cellStyle name="Comma [0] 1246" xfId="36031" hidden="1"/>
    <cellStyle name="Comma [0] 12460" xfId="31350" hidden="1"/>
    <cellStyle name="Comma [0] 12460" xfId="60737" hidden="1"/>
    <cellStyle name="Comma [0] 12461" xfId="30867" hidden="1"/>
    <cellStyle name="Comma [0] 12461" xfId="60254" hidden="1"/>
    <cellStyle name="Comma [0] 12462" xfId="30869" hidden="1"/>
    <cellStyle name="Comma [0] 12462" xfId="60256" hidden="1"/>
    <cellStyle name="Comma [0] 12463" xfId="31361" hidden="1"/>
    <cellStyle name="Comma [0] 12463" xfId="60748" hidden="1"/>
    <cellStyle name="Comma [0] 12464" xfId="31370" hidden="1"/>
    <cellStyle name="Comma [0] 12464" xfId="60757" hidden="1"/>
    <cellStyle name="Comma [0] 12465" xfId="31381" hidden="1"/>
    <cellStyle name="Comma [0] 12465" xfId="60768" hidden="1"/>
    <cellStyle name="Comma [0] 12466" xfId="31387" hidden="1"/>
    <cellStyle name="Comma [0] 12466" xfId="60774" hidden="1"/>
    <cellStyle name="Comma [0] 12467" xfId="31369" hidden="1"/>
    <cellStyle name="Comma [0] 12467" xfId="60756" hidden="1"/>
    <cellStyle name="Comma [0] 12468" xfId="31379" hidden="1"/>
    <cellStyle name="Comma [0] 12468" xfId="60766" hidden="1"/>
    <cellStyle name="Comma [0] 12469" xfId="31399" hidden="1"/>
    <cellStyle name="Comma [0] 12469" xfId="60786" hidden="1"/>
    <cellStyle name="Comma [0] 1247" xfId="6642" hidden="1"/>
    <cellStyle name="Comma [0] 1247" xfId="36030" hidden="1"/>
    <cellStyle name="Comma [0] 12470" xfId="31401" hidden="1"/>
    <cellStyle name="Comma [0] 12470" xfId="60788" hidden="1"/>
    <cellStyle name="Comma [0] 12471" xfId="31352" hidden="1"/>
    <cellStyle name="Comma [0] 12471" xfId="60739" hidden="1"/>
    <cellStyle name="Comma [0] 12472" xfId="30849" hidden="1"/>
    <cellStyle name="Comma [0] 12472" xfId="60236" hidden="1"/>
    <cellStyle name="Comma [0] 12473" xfId="31355" hidden="1"/>
    <cellStyle name="Comma [0] 12473" xfId="60742" hidden="1"/>
    <cellStyle name="Comma [0] 12474" xfId="30854" hidden="1"/>
    <cellStyle name="Comma [0] 12474" xfId="60241" hidden="1"/>
    <cellStyle name="Comma [0] 12475" xfId="30838" hidden="1"/>
    <cellStyle name="Comma [0] 12475" xfId="60225" hidden="1"/>
    <cellStyle name="Comma [0] 12476" xfId="31406" hidden="1"/>
    <cellStyle name="Comma [0] 12476" xfId="60793" hidden="1"/>
    <cellStyle name="Comma [0] 12477" xfId="30847" hidden="1"/>
    <cellStyle name="Comma [0] 12477" xfId="60234" hidden="1"/>
    <cellStyle name="Comma [0] 12478" xfId="30868" hidden="1"/>
    <cellStyle name="Comma [0] 12478" xfId="60255" hidden="1"/>
    <cellStyle name="Comma [0] 12479" xfId="31418" hidden="1"/>
    <cellStyle name="Comma [0] 12479" xfId="60805" hidden="1"/>
    <cellStyle name="Comma [0] 1248" xfId="6969" hidden="1"/>
    <cellStyle name="Comma [0] 1248" xfId="36357" hidden="1"/>
    <cellStyle name="Comma [0] 12480" xfId="31420" hidden="1"/>
    <cellStyle name="Comma [0] 12480" xfId="60807" hidden="1"/>
    <cellStyle name="Comma [0] 12481" xfId="31409" hidden="1"/>
    <cellStyle name="Comma [0] 12481" xfId="60796" hidden="1"/>
    <cellStyle name="Comma [0] 12482" xfId="31417" hidden="1"/>
    <cellStyle name="Comma [0] 12482" xfId="60804" hidden="1"/>
    <cellStyle name="Comma [0] 12483" xfId="30851" hidden="1"/>
    <cellStyle name="Comma [0] 12483" xfId="60238" hidden="1"/>
    <cellStyle name="Comma [0] 12484" xfId="31403" hidden="1"/>
    <cellStyle name="Comma [0] 12484" xfId="60790" hidden="1"/>
    <cellStyle name="Comma [0] 12485" xfId="31436" hidden="1"/>
    <cellStyle name="Comma [0] 12485" xfId="60823" hidden="1"/>
    <cellStyle name="Comma [0] 12486" xfId="31444" hidden="1"/>
    <cellStyle name="Comma [0] 12486" xfId="60831" hidden="1"/>
    <cellStyle name="Comma [0] 12487" xfId="31353" hidden="1"/>
    <cellStyle name="Comma [0] 12487" xfId="60740" hidden="1"/>
    <cellStyle name="Comma [0] 12488" xfId="31432" hidden="1"/>
    <cellStyle name="Comma [0] 12488" xfId="60819" hidden="1"/>
    <cellStyle name="Comma [0] 12489" xfId="31453" hidden="1"/>
    <cellStyle name="Comma [0] 12489" xfId="60840" hidden="1"/>
    <cellStyle name="Comma [0] 1249" xfId="6611" hidden="1"/>
    <cellStyle name="Comma [0] 1249" xfId="35999" hidden="1"/>
    <cellStyle name="Comma [0] 12490" xfId="31455" hidden="1"/>
    <cellStyle name="Comma [0] 12490" xfId="60842" hidden="1"/>
    <cellStyle name="Comma [0] 12491" xfId="31414" hidden="1"/>
    <cellStyle name="Comma [0] 12491" xfId="60801" hidden="1"/>
    <cellStyle name="Comma [0] 12492" xfId="31359" hidden="1"/>
    <cellStyle name="Comma [0] 12492" xfId="60746" hidden="1"/>
    <cellStyle name="Comma [0] 12493" xfId="31412" hidden="1"/>
    <cellStyle name="Comma [0] 12493" xfId="60799" hidden="1"/>
    <cellStyle name="Comma [0] 12494" xfId="31396" hidden="1"/>
    <cellStyle name="Comma [0] 12494" xfId="60783" hidden="1"/>
    <cellStyle name="Comma [0] 12495" xfId="31392" hidden="1"/>
    <cellStyle name="Comma [0] 12495" xfId="60779" hidden="1"/>
    <cellStyle name="Comma [0] 12496" xfId="31463" hidden="1"/>
    <cellStyle name="Comma [0] 12496" xfId="60850" hidden="1"/>
    <cellStyle name="Comma [0] 12497" xfId="31335" hidden="1"/>
    <cellStyle name="Comma [0] 12497" xfId="60722" hidden="1"/>
    <cellStyle name="Comma [0] 12498" xfId="30817" hidden="1"/>
    <cellStyle name="Comma [0] 12498" xfId="60204" hidden="1"/>
    <cellStyle name="Comma [0] 12499" xfId="31471" hidden="1"/>
    <cellStyle name="Comma [0] 12499" xfId="60858" hidden="1"/>
    <cellStyle name="Comma [0] 125" xfId="4611" hidden="1"/>
    <cellStyle name="Comma [0] 125" xfId="33999" hidden="1"/>
    <cellStyle name="Comma [0] 1250" xfId="6645" hidden="1"/>
    <cellStyle name="Comma [0] 1250" xfId="36033" hidden="1"/>
    <cellStyle name="Comma [0] 12500" xfId="31473" hidden="1"/>
    <cellStyle name="Comma [0] 12500" xfId="60860" hidden="1"/>
    <cellStyle name="Comma [0] 12501" xfId="31422" hidden="1"/>
    <cellStyle name="Comma [0] 12501" xfId="60809" hidden="1"/>
    <cellStyle name="Comma [0] 12502" xfId="31398" hidden="1"/>
    <cellStyle name="Comma [0] 12502" xfId="60785" hidden="1"/>
    <cellStyle name="Comma [0] 12503" xfId="31433" hidden="1"/>
    <cellStyle name="Comma [0] 12503" xfId="60820" hidden="1"/>
    <cellStyle name="Comma [0] 12504" xfId="31365" hidden="1"/>
    <cellStyle name="Comma [0] 12504" xfId="60752" hidden="1"/>
    <cellStyle name="Comma [0] 12505" xfId="31435" hidden="1"/>
    <cellStyle name="Comma [0] 12505" xfId="60822" hidden="1"/>
    <cellStyle name="Comma [0] 12506" xfId="31480" hidden="1"/>
    <cellStyle name="Comma [0] 12506" xfId="60867" hidden="1"/>
    <cellStyle name="Comma [0] 12507" xfId="31423" hidden="1"/>
    <cellStyle name="Comma [0] 12507" xfId="60810" hidden="1"/>
    <cellStyle name="Comma [0] 12508" xfId="31380" hidden="1"/>
    <cellStyle name="Comma [0] 12508" xfId="60767" hidden="1"/>
    <cellStyle name="Comma [0] 12509" xfId="31486" hidden="1"/>
    <cellStyle name="Comma [0] 12509" xfId="60873" hidden="1"/>
    <cellStyle name="Comma [0] 1251" xfId="6981" hidden="1"/>
    <cellStyle name="Comma [0] 1251" xfId="36369" hidden="1"/>
    <cellStyle name="Comma [0] 12510" xfId="31488" hidden="1"/>
    <cellStyle name="Comma [0] 12510" xfId="60875" hidden="1"/>
    <cellStyle name="Comma [0] 12511" xfId="31441" hidden="1"/>
    <cellStyle name="Comma [0] 12511" xfId="60828" hidden="1"/>
    <cellStyle name="Comma [0] 12512" xfId="31447" hidden="1"/>
    <cellStyle name="Comma [0] 12512" xfId="60834" hidden="1"/>
    <cellStyle name="Comma [0] 12513" xfId="31334" hidden="1"/>
    <cellStyle name="Comma [0] 12513" xfId="60721" hidden="1"/>
    <cellStyle name="Comma [0] 12514" xfId="31397" hidden="1"/>
    <cellStyle name="Comma [0] 12514" xfId="60784" hidden="1"/>
    <cellStyle name="Comma [0] 12515" xfId="31405" hidden="1"/>
    <cellStyle name="Comma [0] 12515" xfId="60792" hidden="1"/>
    <cellStyle name="Comma [0] 12516" xfId="31494" hidden="1"/>
    <cellStyle name="Comma [0] 12516" xfId="60881" hidden="1"/>
    <cellStyle name="Comma [0] 12517" xfId="31408" hidden="1"/>
    <cellStyle name="Comma [0] 12517" xfId="60795" hidden="1"/>
    <cellStyle name="Comma [0] 12518" xfId="31368" hidden="1"/>
    <cellStyle name="Comma [0] 12518" xfId="60755" hidden="1"/>
    <cellStyle name="Comma [0] 12519" xfId="31499" hidden="1"/>
    <cellStyle name="Comma [0] 12519" xfId="60886" hidden="1"/>
    <cellStyle name="Comma [0] 1252" xfId="6983" hidden="1"/>
    <cellStyle name="Comma [0] 1252" xfId="36371" hidden="1"/>
    <cellStyle name="Comma [0] 12520" xfId="31501" hidden="1"/>
    <cellStyle name="Comma [0] 12520" xfId="60888" hidden="1"/>
    <cellStyle name="Comma [0] 12521" xfId="31460" hidden="1"/>
    <cellStyle name="Comma [0] 12521" xfId="60847" hidden="1"/>
    <cellStyle name="Comma [0] 12522" xfId="31466" hidden="1"/>
    <cellStyle name="Comma [0] 12522" xfId="60853" hidden="1"/>
    <cellStyle name="Comma [0] 12523" xfId="31367" hidden="1"/>
    <cellStyle name="Comma [0] 12523" xfId="60754" hidden="1"/>
    <cellStyle name="Comma [0] 12524" xfId="31448" hidden="1"/>
    <cellStyle name="Comma [0] 12524" xfId="60835" hidden="1"/>
    <cellStyle name="Comma [0] 12525" xfId="31427" hidden="1"/>
    <cellStyle name="Comma [0] 12525" xfId="60814" hidden="1"/>
    <cellStyle name="Comma [0] 12526" xfId="31505" hidden="1"/>
    <cellStyle name="Comma [0] 12526" xfId="60892" hidden="1"/>
    <cellStyle name="Comma [0] 12527" xfId="31446" hidden="1"/>
    <cellStyle name="Comma [0] 12527" xfId="60833" hidden="1"/>
    <cellStyle name="Comma [0] 12528" xfId="31384" hidden="1"/>
    <cellStyle name="Comma [0] 12528" xfId="60771" hidden="1"/>
    <cellStyle name="Comma [0] 12529" xfId="31512" hidden="1"/>
    <cellStyle name="Comma [0] 12529" xfId="60899" hidden="1"/>
    <cellStyle name="Comma [0] 1253" xfId="6972" hidden="1"/>
    <cellStyle name="Comma [0] 1253" xfId="36360" hidden="1"/>
    <cellStyle name="Comma [0] 12530" xfId="31514" hidden="1"/>
    <cellStyle name="Comma [0] 12530" xfId="60901" hidden="1"/>
    <cellStyle name="Comma [0] 12531" xfId="31478" hidden="1"/>
    <cellStyle name="Comma [0] 12531" xfId="60865" hidden="1"/>
    <cellStyle name="Comma [0] 12532" xfId="31483" hidden="1"/>
    <cellStyle name="Comma [0] 12532" xfId="60870" hidden="1"/>
    <cellStyle name="Comma [0] 12533" xfId="30848" hidden="1"/>
    <cellStyle name="Comma [0] 12533" xfId="60235" hidden="1"/>
    <cellStyle name="Comma [0] 12534" xfId="31467" hidden="1"/>
    <cellStyle name="Comma [0] 12534" xfId="60854" hidden="1"/>
    <cellStyle name="Comma [0] 12535" xfId="31372" hidden="1"/>
    <cellStyle name="Comma [0] 12535" xfId="60759" hidden="1"/>
    <cellStyle name="Comma [0] 12536" xfId="31518" hidden="1"/>
    <cellStyle name="Comma [0] 12536" xfId="60905" hidden="1"/>
    <cellStyle name="Comma [0] 12537" xfId="31465" hidden="1"/>
    <cellStyle name="Comma [0] 12537" xfId="60852" hidden="1"/>
    <cellStyle name="Comma [0] 12538" xfId="31404" hidden="1"/>
    <cellStyle name="Comma [0] 12538" xfId="60791" hidden="1"/>
    <cellStyle name="Comma [0] 12539" xfId="31522" hidden="1"/>
    <cellStyle name="Comma [0] 12539" xfId="60909" hidden="1"/>
    <cellStyle name="Comma [0] 1254" xfId="6980" hidden="1"/>
    <cellStyle name="Comma [0] 1254" xfId="36368" hidden="1"/>
    <cellStyle name="Comma [0] 12540" xfId="31524" hidden="1"/>
    <cellStyle name="Comma [0] 12540" xfId="60911" hidden="1"/>
    <cellStyle name="Comma [0] 12541" xfId="31492" hidden="1"/>
    <cellStyle name="Comma [0] 12541" xfId="60879" hidden="1"/>
    <cellStyle name="Comma [0] 12542" xfId="31496" hidden="1"/>
    <cellStyle name="Comma [0] 12542" xfId="60883" hidden="1"/>
    <cellStyle name="Comma [0] 12543" xfId="31386" hidden="1"/>
    <cellStyle name="Comma [0] 12543" xfId="60773" hidden="1"/>
    <cellStyle name="Comma [0] 12544" xfId="31484" hidden="1"/>
    <cellStyle name="Comma [0] 12544" xfId="60871" hidden="1"/>
    <cellStyle name="Comma [0] 12545" xfId="31376" hidden="1"/>
    <cellStyle name="Comma [0] 12545" xfId="60763" hidden="1"/>
    <cellStyle name="Comma [0] 12546" xfId="31528" hidden="1"/>
    <cellStyle name="Comma [0] 12546" xfId="60915" hidden="1"/>
    <cellStyle name="Comma [0] 12547" xfId="31482" hidden="1"/>
    <cellStyle name="Comma [0] 12547" xfId="60869" hidden="1"/>
    <cellStyle name="Comma [0] 12548" xfId="31451" hidden="1"/>
    <cellStyle name="Comma [0] 12548" xfId="60838" hidden="1"/>
    <cellStyle name="Comma [0] 12549" xfId="31532" hidden="1"/>
    <cellStyle name="Comma [0] 12549" xfId="60919" hidden="1"/>
    <cellStyle name="Comma [0] 1255" xfId="6607" hidden="1"/>
    <cellStyle name="Comma [0] 1255" xfId="35995" hidden="1"/>
    <cellStyle name="Comma [0] 12550" xfId="31534" hidden="1"/>
    <cellStyle name="Comma [0] 12550" xfId="60921" hidden="1"/>
    <cellStyle name="Comma [0] 12551" xfId="31520" hidden="1"/>
    <cellStyle name="Comma [0] 12551" xfId="60907" hidden="1"/>
    <cellStyle name="Comma [0] 12552" xfId="31507" hidden="1"/>
    <cellStyle name="Comma [0] 12552" xfId="60894" hidden="1"/>
    <cellStyle name="Comma [0] 12553" xfId="31531" hidden="1"/>
    <cellStyle name="Comma [0] 12553" xfId="60918" hidden="1"/>
    <cellStyle name="Comma [0] 12554" xfId="31497" hidden="1"/>
    <cellStyle name="Comma [0] 12554" xfId="60884" hidden="1"/>
    <cellStyle name="Comma [0] 12555" xfId="31469" hidden="1"/>
    <cellStyle name="Comma [0] 12555" xfId="60856" hidden="1"/>
    <cellStyle name="Comma [0] 12556" xfId="31536" hidden="1"/>
    <cellStyle name="Comma [0] 12556" xfId="60923" hidden="1"/>
    <cellStyle name="Comma [0] 12557" xfId="31493" hidden="1"/>
    <cellStyle name="Comma [0] 12557" xfId="60880" hidden="1"/>
    <cellStyle name="Comma [0] 12558" xfId="31527" hidden="1"/>
    <cellStyle name="Comma [0] 12558" xfId="60914" hidden="1"/>
    <cellStyle name="Comma [0] 12559" xfId="31540" hidden="1"/>
    <cellStyle name="Comma [0] 12559" xfId="60927" hidden="1"/>
    <cellStyle name="Comma [0] 1256" xfId="6966" hidden="1"/>
    <cellStyle name="Comma [0] 1256" xfId="36354" hidden="1"/>
    <cellStyle name="Comma [0] 12560" xfId="31542" hidden="1"/>
    <cellStyle name="Comma [0] 12560" xfId="60929" hidden="1"/>
    <cellStyle name="Comma [0] 12561" xfId="31410" hidden="1"/>
    <cellStyle name="Comma [0] 12561" xfId="60797" hidden="1"/>
    <cellStyle name="Comma [0] 12562" xfId="31530" hidden="1"/>
    <cellStyle name="Comma [0] 12562" xfId="60917" hidden="1"/>
    <cellStyle name="Comma [0] 12563" xfId="31470" hidden="1"/>
    <cellStyle name="Comma [0] 12563" xfId="60857" hidden="1"/>
    <cellStyle name="Comma [0] 12564" xfId="31504" hidden="1"/>
    <cellStyle name="Comma [0] 12564" xfId="60891" hidden="1"/>
    <cellStyle name="Comma [0] 12565" xfId="31517" hidden="1"/>
    <cellStyle name="Comma [0] 12565" xfId="60904" hidden="1"/>
    <cellStyle name="Comma [0] 12566" xfId="31545" hidden="1"/>
    <cellStyle name="Comma [0] 12566" xfId="60932" hidden="1"/>
    <cellStyle name="Comma [0] 12567" xfId="31508" hidden="1"/>
    <cellStyle name="Comma [0] 12567" xfId="60895" hidden="1"/>
    <cellStyle name="Comma [0] 12568" xfId="31468" hidden="1"/>
    <cellStyle name="Comma [0] 12568" xfId="60855" hidden="1"/>
    <cellStyle name="Comma [0] 12569" xfId="31547" hidden="1"/>
    <cellStyle name="Comma [0] 12569" xfId="60934" hidden="1"/>
    <cellStyle name="Comma [0] 1257" xfId="6999" hidden="1"/>
    <cellStyle name="Comma [0] 1257" xfId="36387" hidden="1"/>
    <cellStyle name="Comma [0] 12570" xfId="31549" hidden="1"/>
    <cellStyle name="Comma [0] 12570" xfId="60936" hidden="1"/>
    <cellStyle name="Comma [0] 12571" xfId="30902" hidden="1"/>
    <cellStyle name="Comma [0] 12571" xfId="60289" hidden="1"/>
    <cellStyle name="Comma [0] 12572" xfId="30858" hidden="1"/>
    <cellStyle name="Comma [0] 12572" xfId="60245" hidden="1"/>
    <cellStyle name="Comma [0] 12573" xfId="31555" hidden="1"/>
    <cellStyle name="Comma [0] 12573" xfId="60942" hidden="1"/>
    <cellStyle name="Comma [0] 12574" xfId="31561" hidden="1"/>
    <cellStyle name="Comma [0] 12574" xfId="60948" hidden="1"/>
    <cellStyle name="Comma [0] 12575" xfId="31563" hidden="1"/>
    <cellStyle name="Comma [0] 12575" xfId="60950" hidden="1"/>
    <cellStyle name="Comma [0] 12576" xfId="31554" hidden="1"/>
    <cellStyle name="Comma [0] 12576" xfId="60941" hidden="1"/>
    <cellStyle name="Comma [0] 12577" xfId="31559" hidden="1"/>
    <cellStyle name="Comma [0] 12577" xfId="60946" hidden="1"/>
    <cellStyle name="Comma [0] 12578" xfId="31565" hidden="1"/>
    <cellStyle name="Comma [0] 12578" xfId="60952" hidden="1"/>
    <cellStyle name="Comma [0] 12579" xfId="31567" hidden="1"/>
    <cellStyle name="Comma [0] 12579" xfId="60954" hidden="1"/>
    <cellStyle name="Comma [0] 1258" xfId="7007" hidden="1"/>
    <cellStyle name="Comma [0] 1258" xfId="36395" hidden="1"/>
    <cellStyle name="Comma [0] 12580" xfId="30859" hidden="1"/>
    <cellStyle name="Comma [0] 12580" xfId="60246" hidden="1"/>
    <cellStyle name="Comma [0] 12581" xfId="30837" hidden="1"/>
    <cellStyle name="Comma [0] 12581" xfId="60224" hidden="1"/>
    <cellStyle name="Comma [0] 12582" xfId="31578" hidden="1"/>
    <cellStyle name="Comma [0] 12582" xfId="60965" hidden="1"/>
    <cellStyle name="Comma [0] 12583" xfId="31587" hidden="1"/>
    <cellStyle name="Comma [0] 12583" xfId="60974" hidden="1"/>
    <cellStyle name="Comma [0] 12584" xfId="31598" hidden="1"/>
    <cellStyle name="Comma [0] 12584" xfId="60985" hidden="1"/>
    <cellStyle name="Comma [0] 12585" xfId="31604" hidden="1"/>
    <cellStyle name="Comma [0] 12585" xfId="60991" hidden="1"/>
    <cellStyle name="Comma [0] 12586" xfId="31586" hidden="1"/>
    <cellStyle name="Comma [0] 12586" xfId="60973" hidden="1"/>
    <cellStyle name="Comma [0] 12587" xfId="31596" hidden="1"/>
    <cellStyle name="Comma [0] 12587" xfId="60983" hidden="1"/>
    <cellStyle name="Comma [0] 12588" xfId="31616" hidden="1"/>
    <cellStyle name="Comma [0] 12588" xfId="61003" hidden="1"/>
    <cellStyle name="Comma [0] 12589" xfId="31618" hidden="1"/>
    <cellStyle name="Comma [0] 12589" xfId="61005" hidden="1"/>
    <cellStyle name="Comma [0] 1259" xfId="6916" hidden="1"/>
    <cellStyle name="Comma [0] 1259" xfId="36304" hidden="1"/>
    <cellStyle name="Comma [0] 12590" xfId="31569" hidden="1"/>
    <cellStyle name="Comma [0] 12590" xfId="60956" hidden="1"/>
    <cellStyle name="Comma [0] 12591" xfId="30825" hidden="1"/>
    <cellStyle name="Comma [0] 12591" xfId="60212" hidden="1"/>
    <cellStyle name="Comma [0] 12592" xfId="31572" hidden="1"/>
    <cellStyle name="Comma [0] 12592" xfId="60959" hidden="1"/>
    <cellStyle name="Comma [0] 12593" xfId="30836" hidden="1"/>
    <cellStyle name="Comma [0] 12593" xfId="60223" hidden="1"/>
    <cellStyle name="Comma [0] 12594" xfId="30835" hidden="1"/>
    <cellStyle name="Comma [0] 12594" xfId="60222" hidden="1"/>
    <cellStyle name="Comma [0] 12595" xfId="31623" hidden="1"/>
    <cellStyle name="Comma [0] 12595" xfId="61010" hidden="1"/>
    <cellStyle name="Comma [0] 12596" xfId="30911" hidden="1"/>
    <cellStyle name="Comma [0] 12596" xfId="60298" hidden="1"/>
    <cellStyle name="Comma [0] 12597" xfId="31112" hidden="1"/>
    <cellStyle name="Comma [0] 12597" xfId="60499" hidden="1"/>
    <cellStyle name="Comma [0] 12598" xfId="31635" hidden="1"/>
    <cellStyle name="Comma [0] 12598" xfId="61022" hidden="1"/>
    <cellStyle name="Comma [0] 12599" xfId="31637" hidden="1"/>
    <cellStyle name="Comma [0] 12599" xfId="61024" hidden="1"/>
    <cellStyle name="Comma [0] 126" xfId="4763" hidden="1"/>
    <cellStyle name="Comma [0] 126" xfId="34151" hidden="1"/>
    <cellStyle name="Comma [0] 1260" xfId="6995" hidden="1"/>
    <cellStyle name="Comma [0] 1260" xfId="36383" hidden="1"/>
    <cellStyle name="Comma [0] 12600" xfId="31626" hidden="1"/>
    <cellStyle name="Comma [0] 12600" xfId="61013" hidden="1"/>
    <cellStyle name="Comma [0] 12601" xfId="31634" hidden="1"/>
    <cellStyle name="Comma [0] 12601" xfId="61021" hidden="1"/>
    <cellStyle name="Comma [0] 12602" xfId="31121" hidden="1"/>
    <cellStyle name="Comma [0] 12602" xfId="60508" hidden="1"/>
    <cellStyle name="Comma [0] 12603" xfId="31620" hidden="1"/>
    <cellStyle name="Comma [0] 12603" xfId="61007" hidden="1"/>
    <cellStyle name="Comma [0] 12604" xfId="31653" hidden="1"/>
    <cellStyle name="Comma [0] 12604" xfId="61040" hidden="1"/>
    <cellStyle name="Comma [0] 12605" xfId="31661" hidden="1"/>
    <cellStyle name="Comma [0] 12605" xfId="61048" hidden="1"/>
    <cellStyle name="Comma [0] 12606" xfId="31570" hidden="1"/>
    <cellStyle name="Comma [0] 12606" xfId="60957" hidden="1"/>
    <cellStyle name="Comma [0] 12607" xfId="31649" hidden="1"/>
    <cellStyle name="Comma [0] 12607" xfId="61036" hidden="1"/>
    <cellStyle name="Comma [0] 12608" xfId="31670" hidden="1"/>
    <cellStyle name="Comma [0] 12608" xfId="61057" hidden="1"/>
    <cellStyle name="Comma [0] 12609" xfId="31672" hidden="1"/>
    <cellStyle name="Comma [0] 12609" xfId="61059" hidden="1"/>
    <cellStyle name="Comma [0] 1261" xfId="7016" hidden="1"/>
    <cellStyle name="Comma [0] 1261" xfId="36404" hidden="1"/>
    <cellStyle name="Comma [0] 12610" xfId="31631" hidden="1"/>
    <cellStyle name="Comma [0] 12610" xfId="61018" hidden="1"/>
    <cellStyle name="Comma [0] 12611" xfId="31576" hidden="1"/>
    <cellStyle name="Comma [0] 12611" xfId="60963" hidden="1"/>
    <cellStyle name="Comma [0] 12612" xfId="31629" hidden="1"/>
    <cellStyle name="Comma [0] 12612" xfId="61016" hidden="1"/>
    <cellStyle name="Comma [0] 12613" xfId="31613" hidden="1"/>
    <cellStyle name="Comma [0] 12613" xfId="61000" hidden="1"/>
    <cellStyle name="Comma [0] 12614" xfId="31609" hidden="1"/>
    <cellStyle name="Comma [0] 12614" xfId="60996" hidden="1"/>
    <cellStyle name="Comma [0] 12615" xfId="31680" hidden="1"/>
    <cellStyle name="Comma [0] 12615" xfId="61067" hidden="1"/>
    <cellStyle name="Comma [0] 12616" xfId="31552" hidden="1"/>
    <cellStyle name="Comma [0] 12616" xfId="60939" hidden="1"/>
    <cellStyle name="Comma [0] 12617" xfId="30860" hidden="1"/>
    <cellStyle name="Comma [0] 12617" xfId="60247" hidden="1"/>
    <cellStyle name="Comma [0] 12618" xfId="31688" hidden="1"/>
    <cellStyle name="Comma [0] 12618" xfId="61075" hidden="1"/>
    <cellStyle name="Comma [0] 12619" xfId="31690" hidden="1"/>
    <cellStyle name="Comma [0] 12619" xfId="61077" hidden="1"/>
    <cellStyle name="Comma [0] 1262" xfId="7018" hidden="1"/>
    <cellStyle name="Comma [0] 1262" xfId="36406" hidden="1"/>
    <cellStyle name="Comma [0] 12620" xfId="31639" hidden="1"/>
    <cellStyle name="Comma [0] 12620" xfId="61026" hidden="1"/>
    <cellStyle name="Comma [0] 12621" xfId="31615" hidden="1"/>
    <cellStyle name="Comma [0] 12621" xfId="61002" hidden="1"/>
    <cellStyle name="Comma [0] 12622" xfId="31650" hidden="1"/>
    <cellStyle name="Comma [0] 12622" xfId="61037" hidden="1"/>
    <cellStyle name="Comma [0] 12623" xfId="31582" hidden="1"/>
    <cellStyle name="Comma [0] 12623" xfId="60969" hidden="1"/>
    <cellStyle name="Comma [0] 12624" xfId="31652" hidden="1"/>
    <cellStyle name="Comma [0] 12624" xfId="61039" hidden="1"/>
    <cellStyle name="Comma [0] 12625" xfId="31697" hidden="1"/>
    <cellStyle name="Comma [0] 12625" xfId="61084" hidden="1"/>
    <cellStyle name="Comma [0] 12626" xfId="31640" hidden="1"/>
    <cellStyle name="Comma [0] 12626" xfId="61027" hidden="1"/>
    <cellStyle name="Comma [0] 12627" xfId="31597" hidden="1"/>
    <cellStyle name="Comma [0] 12627" xfId="60984" hidden="1"/>
    <cellStyle name="Comma [0] 12628" xfId="31703" hidden="1"/>
    <cellStyle name="Comma [0] 12628" xfId="61090" hidden="1"/>
    <cellStyle name="Comma [0] 12629" xfId="31705" hidden="1"/>
    <cellStyle name="Comma [0] 12629" xfId="61092" hidden="1"/>
    <cellStyle name="Comma [0] 1263" xfId="6977" hidden="1"/>
    <cellStyle name="Comma [0] 1263" xfId="36365" hidden="1"/>
    <cellStyle name="Comma [0] 12630" xfId="31658" hidden="1"/>
    <cellStyle name="Comma [0] 12630" xfId="61045" hidden="1"/>
    <cellStyle name="Comma [0] 12631" xfId="31664" hidden="1"/>
    <cellStyle name="Comma [0] 12631" xfId="61051" hidden="1"/>
    <cellStyle name="Comma [0] 12632" xfId="31551" hidden="1"/>
    <cellStyle name="Comma [0] 12632" xfId="60938" hidden="1"/>
    <cellStyle name="Comma [0] 12633" xfId="31614" hidden="1"/>
    <cellStyle name="Comma [0] 12633" xfId="61001" hidden="1"/>
    <cellStyle name="Comma [0] 12634" xfId="31622" hidden="1"/>
    <cellStyle name="Comma [0] 12634" xfId="61009" hidden="1"/>
    <cellStyle name="Comma [0] 12635" xfId="31711" hidden="1"/>
    <cellStyle name="Comma [0] 12635" xfId="61098" hidden="1"/>
    <cellStyle name="Comma [0] 12636" xfId="31625" hidden="1"/>
    <cellStyle name="Comma [0] 12636" xfId="61012" hidden="1"/>
    <cellStyle name="Comma [0] 12637" xfId="31585" hidden="1"/>
    <cellStyle name="Comma [0] 12637" xfId="60972" hidden="1"/>
    <cellStyle name="Comma [0] 12638" xfId="31716" hidden="1"/>
    <cellStyle name="Comma [0] 12638" xfId="61103" hidden="1"/>
    <cellStyle name="Comma [0] 12639" xfId="31718" hidden="1"/>
    <cellStyle name="Comma [0] 12639" xfId="61105" hidden="1"/>
    <cellStyle name="Comma [0] 1264" xfId="6922" hidden="1"/>
    <cellStyle name="Comma [0] 1264" xfId="36310" hidden="1"/>
    <cellStyle name="Comma [0] 12640" xfId="31677" hidden="1"/>
    <cellStyle name="Comma [0] 12640" xfId="61064" hidden="1"/>
    <cellStyle name="Comma [0] 12641" xfId="31683" hidden="1"/>
    <cellStyle name="Comma [0] 12641" xfId="61070" hidden="1"/>
    <cellStyle name="Comma [0] 12642" xfId="31584" hidden="1"/>
    <cellStyle name="Comma [0] 12642" xfId="60971" hidden="1"/>
    <cellStyle name="Comma [0] 12643" xfId="31665" hidden="1"/>
    <cellStyle name="Comma [0] 12643" xfId="61052" hidden="1"/>
    <cellStyle name="Comma [0] 12644" xfId="31644" hidden="1"/>
    <cellStyle name="Comma [0] 12644" xfId="61031" hidden="1"/>
    <cellStyle name="Comma [0] 12645" xfId="31722" hidden="1"/>
    <cellStyle name="Comma [0] 12645" xfId="61109" hidden="1"/>
    <cellStyle name="Comma [0] 12646" xfId="31663" hidden="1"/>
    <cellStyle name="Comma [0] 12646" xfId="61050" hidden="1"/>
    <cellStyle name="Comma [0] 12647" xfId="31601" hidden="1"/>
    <cellStyle name="Comma [0] 12647" xfId="60988" hidden="1"/>
    <cellStyle name="Comma [0] 12648" xfId="31729" hidden="1"/>
    <cellStyle name="Comma [0] 12648" xfId="61116" hidden="1"/>
    <cellStyle name="Comma [0] 12649" xfId="31731" hidden="1"/>
    <cellStyle name="Comma [0] 12649" xfId="61118" hidden="1"/>
    <cellStyle name="Comma [0] 1265" xfId="6975" hidden="1"/>
    <cellStyle name="Comma [0] 1265" xfId="36363" hidden="1"/>
    <cellStyle name="Comma [0] 12650" xfId="31695" hidden="1"/>
    <cellStyle name="Comma [0] 12650" xfId="61082" hidden="1"/>
    <cellStyle name="Comma [0] 12651" xfId="31700" hidden="1"/>
    <cellStyle name="Comma [0] 12651" xfId="61087" hidden="1"/>
    <cellStyle name="Comma [0] 12652" xfId="31130" hidden="1"/>
    <cellStyle name="Comma [0] 12652" xfId="60517" hidden="1"/>
    <cellStyle name="Comma [0] 12653" xfId="31684" hidden="1"/>
    <cellStyle name="Comma [0] 12653" xfId="61071" hidden="1"/>
    <cellStyle name="Comma [0] 12654" xfId="31589" hidden="1"/>
    <cellStyle name="Comma [0] 12654" xfId="60976" hidden="1"/>
    <cellStyle name="Comma [0] 12655" xfId="31735" hidden="1"/>
    <cellStyle name="Comma [0] 12655" xfId="61122" hidden="1"/>
    <cellStyle name="Comma [0] 12656" xfId="31682" hidden="1"/>
    <cellStyle name="Comma [0] 12656" xfId="61069" hidden="1"/>
    <cellStyle name="Comma [0] 12657" xfId="31621" hidden="1"/>
    <cellStyle name="Comma [0] 12657" xfId="61008" hidden="1"/>
    <cellStyle name="Comma [0] 12658" xfId="31739" hidden="1"/>
    <cellStyle name="Comma [0] 12658" xfId="61126" hidden="1"/>
    <cellStyle name="Comma [0] 12659" xfId="31741" hidden="1"/>
    <cellStyle name="Comma [0] 12659" xfId="61128" hidden="1"/>
    <cellStyle name="Comma [0] 1266" xfId="6959" hidden="1"/>
    <cellStyle name="Comma [0] 1266" xfId="36347" hidden="1"/>
    <cellStyle name="Comma [0] 12660" xfId="31709" hidden="1"/>
    <cellStyle name="Comma [0] 12660" xfId="61096" hidden="1"/>
    <cellStyle name="Comma [0] 12661" xfId="31713" hidden="1"/>
    <cellStyle name="Comma [0] 12661" xfId="61100" hidden="1"/>
    <cellStyle name="Comma [0] 12662" xfId="31603" hidden="1"/>
    <cellStyle name="Comma [0] 12662" xfId="60990" hidden="1"/>
    <cellStyle name="Comma [0] 12663" xfId="31701" hidden="1"/>
    <cellStyle name="Comma [0] 12663" xfId="61088" hidden="1"/>
    <cellStyle name="Comma [0] 12664" xfId="31593" hidden="1"/>
    <cellStyle name="Comma [0] 12664" xfId="60980" hidden="1"/>
    <cellStyle name="Comma [0] 12665" xfId="31745" hidden="1"/>
    <cellStyle name="Comma [0] 12665" xfId="61132" hidden="1"/>
    <cellStyle name="Comma [0] 12666" xfId="31699" hidden="1"/>
    <cellStyle name="Comma [0] 12666" xfId="61086" hidden="1"/>
    <cellStyle name="Comma [0] 12667" xfId="31668" hidden="1"/>
    <cellStyle name="Comma [0] 12667" xfId="61055" hidden="1"/>
    <cellStyle name="Comma [0] 12668" xfId="31749" hidden="1"/>
    <cellStyle name="Comma [0] 12668" xfId="61136" hidden="1"/>
    <cellStyle name="Comma [0] 12669" xfId="31751" hidden="1"/>
    <cellStyle name="Comma [0] 12669" xfId="61138" hidden="1"/>
    <cellStyle name="Comma [0] 1267" xfId="6955" hidden="1"/>
    <cellStyle name="Comma [0] 1267" xfId="36343" hidden="1"/>
    <cellStyle name="Comma [0] 12670" xfId="31737" hidden="1"/>
    <cellStyle name="Comma [0] 12670" xfId="61124" hidden="1"/>
    <cellStyle name="Comma [0] 12671" xfId="31724" hidden="1"/>
    <cellStyle name="Comma [0] 12671" xfId="61111" hidden="1"/>
    <cellStyle name="Comma [0] 12672" xfId="31748" hidden="1"/>
    <cellStyle name="Comma [0] 12672" xfId="61135" hidden="1"/>
    <cellStyle name="Comma [0] 12673" xfId="31714" hidden="1"/>
    <cellStyle name="Comma [0] 12673" xfId="61101" hidden="1"/>
    <cellStyle name="Comma [0] 12674" xfId="31686" hidden="1"/>
    <cellStyle name="Comma [0] 12674" xfId="61073" hidden="1"/>
    <cellStyle name="Comma [0] 12675" xfId="31753" hidden="1"/>
    <cellStyle name="Comma [0] 12675" xfId="61140" hidden="1"/>
    <cellStyle name="Comma [0] 12676" xfId="31710" hidden="1"/>
    <cellStyle name="Comma [0] 12676" xfId="61097" hidden="1"/>
    <cellStyle name="Comma [0] 12677" xfId="31744" hidden="1"/>
    <cellStyle name="Comma [0] 12677" xfId="61131" hidden="1"/>
    <cellStyle name="Comma [0] 12678" xfId="31757" hidden="1"/>
    <cellStyle name="Comma [0] 12678" xfId="61144" hidden="1"/>
    <cellStyle name="Comma [0] 12679" xfId="31759" hidden="1"/>
    <cellStyle name="Comma [0] 12679" xfId="61146" hidden="1"/>
    <cellStyle name="Comma [0] 1268" xfId="7026" hidden="1"/>
    <cellStyle name="Comma [0] 1268" xfId="36414" hidden="1"/>
    <cellStyle name="Comma [0] 12680" xfId="31627" hidden="1"/>
    <cellStyle name="Comma [0] 12680" xfId="61014" hidden="1"/>
    <cellStyle name="Comma [0] 12681" xfId="31747" hidden="1"/>
    <cellStyle name="Comma [0] 12681" xfId="61134" hidden="1"/>
    <cellStyle name="Comma [0] 12682" xfId="31687" hidden="1"/>
    <cellStyle name="Comma [0] 12682" xfId="61074" hidden="1"/>
    <cellStyle name="Comma [0] 12683" xfId="31721" hidden="1"/>
    <cellStyle name="Comma [0] 12683" xfId="61108" hidden="1"/>
    <cellStyle name="Comma [0] 12684" xfId="31734" hidden="1"/>
    <cellStyle name="Comma [0] 12684" xfId="61121" hidden="1"/>
    <cellStyle name="Comma [0] 12685" xfId="31762" hidden="1"/>
    <cellStyle name="Comma [0] 12685" xfId="61149" hidden="1"/>
    <cellStyle name="Comma [0] 12686" xfId="31725" hidden="1"/>
    <cellStyle name="Comma [0] 12686" xfId="61112" hidden="1"/>
    <cellStyle name="Comma [0] 12687" xfId="31685" hidden="1"/>
    <cellStyle name="Comma [0] 12687" xfId="61072" hidden="1"/>
    <cellStyle name="Comma [0] 12688" xfId="31764" hidden="1"/>
    <cellStyle name="Comma [0] 12688" xfId="61151" hidden="1"/>
    <cellStyle name="Comma [0] 12689" xfId="31766" hidden="1"/>
    <cellStyle name="Comma [0] 12689" xfId="61153" hidden="1"/>
    <cellStyle name="Comma [0] 1269" xfId="6599" hidden="1"/>
    <cellStyle name="Comma [0] 1269" xfId="35987" hidden="1"/>
    <cellStyle name="Comma [0] 12690" xfId="17084" hidden="1"/>
    <cellStyle name="Comma [0] 12690" xfId="46471" hidden="1"/>
    <cellStyle name="Comma [0] 12691" xfId="31768" hidden="1"/>
    <cellStyle name="Comma [0] 12691" xfId="61155" hidden="1"/>
    <cellStyle name="Comma [0] 12692" xfId="31770" hidden="1"/>
    <cellStyle name="Comma [0] 12692" xfId="61157" hidden="1"/>
    <cellStyle name="Comma [0] 12693" xfId="31772" hidden="1"/>
    <cellStyle name="Comma [0] 12693" xfId="61159" hidden="1"/>
    <cellStyle name="Comma [0] 12694" xfId="31774" hidden="1"/>
    <cellStyle name="Comma [0] 12694" xfId="61161" hidden="1"/>
    <cellStyle name="Comma [0] 12695" xfId="31776" hidden="1"/>
    <cellStyle name="Comma [0] 12695" xfId="61163" hidden="1"/>
    <cellStyle name="Comma [0] 127" xfId="4717" hidden="1"/>
    <cellStyle name="Comma [0] 127" xfId="34105" hidden="1"/>
    <cellStyle name="Comma [0] 1270" xfId="6687" hidden="1"/>
    <cellStyle name="Comma [0] 1270" xfId="36075" hidden="1"/>
    <cellStyle name="Comma [0] 1271" xfId="7034" hidden="1"/>
    <cellStyle name="Comma [0] 1271" xfId="36422" hidden="1"/>
    <cellStyle name="Comma [0] 1272" xfId="7036" hidden="1"/>
    <cellStyle name="Comma [0] 1272" xfId="36424" hidden="1"/>
    <cellStyle name="Comma [0] 1273" xfId="6985" hidden="1"/>
    <cellStyle name="Comma [0] 1273" xfId="36373" hidden="1"/>
    <cellStyle name="Comma [0] 1274" xfId="6961" hidden="1"/>
    <cellStyle name="Comma [0] 1274" xfId="36349" hidden="1"/>
    <cellStyle name="Comma [0] 1275" xfId="6996" hidden="1"/>
    <cellStyle name="Comma [0] 1275" xfId="36384" hidden="1"/>
    <cellStyle name="Comma [0] 1276" xfId="6928" hidden="1"/>
    <cellStyle name="Comma [0] 1276" xfId="36316" hidden="1"/>
    <cellStyle name="Comma [0] 1277" xfId="6998" hidden="1"/>
    <cellStyle name="Comma [0] 1277" xfId="36386" hidden="1"/>
    <cellStyle name="Comma [0] 1278" xfId="7043" hidden="1"/>
    <cellStyle name="Comma [0] 1278" xfId="36431" hidden="1"/>
    <cellStyle name="Comma [0] 1279" xfId="6986" hidden="1"/>
    <cellStyle name="Comma [0] 1279" xfId="36374" hidden="1"/>
    <cellStyle name="Comma [0] 128" xfId="4686" hidden="1"/>
    <cellStyle name="Comma [0] 128" xfId="34074" hidden="1"/>
    <cellStyle name="Comma [0] 1280" xfId="6943" hidden="1"/>
    <cellStyle name="Comma [0] 1280" xfId="36331" hidden="1"/>
    <cellStyle name="Comma [0] 1281" xfId="7049" hidden="1"/>
    <cellStyle name="Comma [0] 1281" xfId="36437" hidden="1"/>
    <cellStyle name="Comma [0] 1282" xfId="7051" hidden="1"/>
    <cellStyle name="Comma [0] 1282" xfId="36439" hidden="1"/>
    <cellStyle name="Comma [0] 1283" xfId="7004" hidden="1"/>
    <cellStyle name="Comma [0] 1283" xfId="36392" hidden="1"/>
    <cellStyle name="Comma [0] 1284" xfId="7010" hidden="1"/>
    <cellStyle name="Comma [0] 1284" xfId="36398" hidden="1"/>
    <cellStyle name="Comma [0] 1285" xfId="6636" hidden="1"/>
    <cellStyle name="Comma [0] 1285" xfId="36024" hidden="1"/>
    <cellStyle name="Comma [0] 1286" xfId="6960" hidden="1"/>
    <cellStyle name="Comma [0] 1286" xfId="36348" hidden="1"/>
    <cellStyle name="Comma [0] 1287" xfId="6968" hidden="1"/>
    <cellStyle name="Comma [0] 1287" xfId="36356" hidden="1"/>
    <cellStyle name="Comma [0] 1288" xfId="7057" hidden="1"/>
    <cellStyle name="Comma [0] 1288" xfId="36445" hidden="1"/>
    <cellStyle name="Comma [0] 1289" xfId="6971" hidden="1"/>
    <cellStyle name="Comma [0] 1289" xfId="36359" hidden="1"/>
    <cellStyle name="Comma [0] 129" xfId="4767" hidden="1"/>
    <cellStyle name="Comma [0] 129" xfId="34155" hidden="1"/>
    <cellStyle name="Comma [0] 1290" xfId="6931" hidden="1"/>
    <cellStyle name="Comma [0] 1290" xfId="36319" hidden="1"/>
    <cellStyle name="Comma [0] 1291" xfId="7062" hidden="1"/>
    <cellStyle name="Comma [0] 1291" xfId="36450" hidden="1"/>
    <cellStyle name="Comma [0] 1292" xfId="7064" hidden="1"/>
    <cellStyle name="Comma [0] 1292" xfId="36452" hidden="1"/>
    <cellStyle name="Comma [0] 1293" xfId="7023" hidden="1"/>
    <cellStyle name="Comma [0] 1293" xfId="36411" hidden="1"/>
    <cellStyle name="Comma [0] 1294" xfId="7029" hidden="1"/>
    <cellStyle name="Comma [0] 1294" xfId="36417" hidden="1"/>
    <cellStyle name="Comma [0] 1295" xfId="6930" hidden="1"/>
    <cellStyle name="Comma [0] 1295" xfId="36318" hidden="1"/>
    <cellStyle name="Comma [0] 1296" xfId="7011" hidden="1"/>
    <cellStyle name="Comma [0] 1296" xfId="36399" hidden="1"/>
    <cellStyle name="Comma [0] 1297" xfId="6990" hidden="1"/>
    <cellStyle name="Comma [0] 1297" xfId="36378" hidden="1"/>
    <cellStyle name="Comma [0] 1298" xfId="7068" hidden="1"/>
    <cellStyle name="Comma [0] 1298" xfId="36456" hidden="1"/>
    <cellStyle name="Comma [0] 1299" xfId="7009" hidden="1"/>
    <cellStyle name="Comma [0] 1299" xfId="36397" hidden="1"/>
    <cellStyle name="Comma [0] 13" xfId="131" hidden="1"/>
    <cellStyle name="Comma [0] 13" xfId="296" hidden="1"/>
    <cellStyle name="Comma [0] 13" xfId="248" hidden="1"/>
    <cellStyle name="Comma [0] 13" xfId="84" hidden="1"/>
    <cellStyle name="Comma [0] 13" xfId="479" hidden="1"/>
    <cellStyle name="Comma [0] 13" xfId="644" hidden="1"/>
    <cellStyle name="Comma [0] 13" xfId="596" hidden="1"/>
    <cellStyle name="Comma [0] 13" xfId="432" hidden="1"/>
    <cellStyle name="Comma [0] 13" xfId="817" hidden="1"/>
    <cellStyle name="Comma [0] 13" xfId="982" hidden="1"/>
    <cellStyle name="Comma [0] 13" xfId="934" hidden="1"/>
    <cellStyle name="Comma [0] 13" xfId="770" hidden="1"/>
    <cellStyle name="Comma [0] 13" xfId="1159" hidden="1"/>
    <cellStyle name="Comma [0] 13" xfId="1324" hidden="1"/>
    <cellStyle name="Comma [0] 13" xfId="1276" hidden="1"/>
    <cellStyle name="Comma [0] 13" xfId="1112" hidden="1"/>
    <cellStyle name="Comma [0] 13" xfId="1487" hidden="1"/>
    <cellStyle name="Comma [0] 13" xfId="1652" hidden="1"/>
    <cellStyle name="Comma [0] 13" xfId="1604" hidden="1"/>
    <cellStyle name="Comma [0] 13" xfId="1440" hidden="1"/>
    <cellStyle name="Comma [0] 13" xfId="1815" hidden="1"/>
    <cellStyle name="Comma [0] 13" xfId="1980" hidden="1"/>
    <cellStyle name="Comma [0] 13" xfId="1932" hidden="1"/>
    <cellStyle name="Comma [0] 13" xfId="1768" hidden="1"/>
    <cellStyle name="Comma [0] 13" xfId="2146" hidden="1"/>
    <cellStyle name="Comma [0] 13" xfId="2310" hidden="1"/>
    <cellStyle name="Comma [0] 13" xfId="2263" hidden="1"/>
    <cellStyle name="Comma [0] 13" xfId="2099" hidden="1"/>
    <cellStyle name="Comma [0] 13" xfId="4529" hidden="1"/>
    <cellStyle name="Comma [0] 13" xfId="33917" hidden="1"/>
    <cellStyle name="Comma [0] 13" xfId="61200" hidden="1"/>
    <cellStyle name="Comma [0] 13" xfId="61282" hidden="1"/>
    <cellStyle name="Comma [0] 13" xfId="61366" hidden="1"/>
    <cellStyle name="Comma [0] 13" xfId="61448" hidden="1"/>
    <cellStyle name="Comma [0] 13" xfId="61531" hidden="1"/>
    <cellStyle name="Comma [0] 13" xfId="61613" hidden="1"/>
    <cellStyle name="Comma [0] 13" xfId="61693" hidden="1"/>
    <cellStyle name="Comma [0] 13" xfId="61775" hidden="1"/>
    <cellStyle name="Comma [0] 13" xfId="61857" hidden="1"/>
    <cellStyle name="Comma [0] 13" xfId="61939" hidden="1"/>
    <cellStyle name="Comma [0] 13" xfId="62023" hidden="1"/>
    <cellStyle name="Comma [0] 13" xfId="62105" hidden="1"/>
    <cellStyle name="Comma [0] 13" xfId="62187" hidden="1"/>
    <cellStyle name="Comma [0] 13" xfId="62269" hidden="1"/>
    <cellStyle name="Comma [0] 13" xfId="62349" hidden="1"/>
    <cellStyle name="Comma [0] 13" xfId="62431" hidden="1"/>
    <cellStyle name="Comma [0] 13" xfId="62506" hidden="1"/>
    <cellStyle name="Comma [0] 13" xfId="62588" hidden="1"/>
    <cellStyle name="Comma [0] 13" xfId="62672" hidden="1"/>
    <cellStyle name="Comma [0] 13" xfId="62754" hidden="1"/>
    <cellStyle name="Comma [0] 13" xfId="62836" hidden="1"/>
    <cellStyle name="Comma [0] 13" xfId="62918" hidden="1"/>
    <cellStyle name="Comma [0] 13" xfId="62998" hidden="1"/>
    <cellStyle name="Comma [0] 13" xfId="63080" hidden="1"/>
    <cellStyle name="Comma [0] 130" xfId="4769" hidden="1"/>
    <cellStyle name="Comma [0] 130" xfId="34157" hidden="1"/>
    <cellStyle name="Comma [0] 1300" xfId="6947" hidden="1"/>
    <cellStyle name="Comma [0] 1300" xfId="36335" hidden="1"/>
    <cellStyle name="Comma [0] 1301" xfId="7075" hidden="1"/>
    <cellStyle name="Comma [0] 1301" xfId="36463" hidden="1"/>
    <cellStyle name="Comma [0] 1302" xfId="7077" hidden="1"/>
    <cellStyle name="Comma [0] 1302" xfId="36465" hidden="1"/>
    <cellStyle name="Comma [0] 1303" xfId="7041" hidden="1"/>
    <cellStyle name="Comma [0] 1303" xfId="36429" hidden="1"/>
    <cellStyle name="Comma [0] 1304" xfId="7046" hidden="1"/>
    <cellStyle name="Comma [0] 1304" xfId="36434" hidden="1"/>
    <cellStyle name="Comma [0] 1305" xfId="6610" hidden="1"/>
    <cellStyle name="Comma [0] 1305" xfId="35998" hidden="1"/>
    <cellStyle name="Comma [0] 1306" xfId="7030" hidden="1"/>
    <cellStyle name="Comma [0] 1306" xfId="36418" hidden="1"/>
    <cellStyle name="Comma [0] 1307" xfId="6935" hidden="1"/>
    <cellStyle name="Comma [0] 1307" xfId="36323" hidden="1"/>
    <cellStyle name="Comma [0] 1308" xfId="7081" hidden="1"/>
    <cellStyle name="Comma [0] 1308" xfId="36469" hidden="1"/>
    <cellStyle name="Comma [0] 1309" xfId="7028" hidden="1"/>
    <cellStyle name="Comma [0] 1309" xfId="36416" hidden="1"/>
    <cellStyle name="Comma [0] 131" xfId="4755" hidden="1"/>
    <cellStyle name="Comma [0] 131" xfId="34143" hidden="1"/>
    <cellStyle name="Comma [0] 1310" xfId="6967" hidden="1"/>
    <cellStyle name="Comma [0] 1310" xfId="36355" hidden="1"/>
    <cellStyle name="Comma [0] 1311" xfId="7085" hidden="1"/>
    <cellStyle name="Comma [0] 1311" xfId="36473" hidden="1"/>
    <cellStyle name="Comma [0] 1312" xfId="7087" hidden="1"/>
    <cellStyle name="Comma [0] 1312" xfId="36475" hidden="1"/>
    <cellStyle name="Comma [0] 1313" xfId="7055" hidden="1"/>
    <cellStyle name="Comma [0] 1313" xfId="36443" hidden="1"/>
    <cellStyle name="Comma [0] 1314" xfId="7059" hidden="1"/>
    <cellStyle name="Comma [0] 1314" xfId="36447" hidden="1"/>
    <cellStyle name="Comma [0] 1315" xfId="6949" hidden="1"/>
    <cellStyle name="Comma [0] 1315" xfId="36337" hidden="1"/>
    <cellStyle name="Comma [0] 1316" xfId="7047" hidden="1"/>
    <cellStyle name="Comma [0] 1316" xfId="36435" hidden="1"/>
    <cellStyle name="Comma [0] 1317" xfId="6939" hidden="1"/>
    <cellStyle name="Comma [0] 1317" xfId="36327" hidden="1"/>
    <cellStyle name="Comma [0] 1318" xfId="7091" hidden="1"/>
    <cellStyle name="Comma [0] 1318" xfId="36479" hidden="1"/>
    <cellStyle name="Comma [0] 1319" xfId="7045" hidden="1"/>
    <cellStyle name="Comma [0] 1319" xfId="36433" hidden="1"/>
    <cellStyle name="Comma [0] 132" xfId="4742" hidden="1"/>
    <cellStyle name="Comma [0] 132" xfId="34130" hidden="1"/>
    <cellStyle name="Comma [0] 1320" xfId="7014" hidden="1"/>
    <cellStyle name="Comma [0] 1320" xfId="36402" hidden="1"/>
    <cellStyle name="Comma [0] 1321" xfId="7095" hidden="1"/>
    <cellStyle name="Comma [0] 1321" xfId="36483" hidden="1"/>
    <cellStyle name="Comma [0] 1322" xfId="7097" hidden="1"/>
    <cellStyle name="Comma [0] 1322" xfId="36485" hidden="1"/>
    <cellStyle name="Comma [0] 1323" xfId="7083" hidden="1"/>
    <cellStyle name="Comma [0] 1323" xfId="36471" hidden="1"/>
    <cellStyle name="Comma [0] 1324" xfId="7070" hidden="1"/>
    <cellStyle name="Comma [0] 1324" xfId="36458" hidden="1"/>
    <cellStyle name="Comma [0] 1325" xfId="7094" hidden="1"/>
    <cellStyle name="Comma [0] 1325" xfId="36482" hidden="1"/>
    <cellStyle name="Comma [0] 1326" xfId="7060" hidden="1"/>
    <cellStyle name="Comma [0] 1326" xfId="36448" hidden="1"/>
    <cellStyle name="Comma [0] 1327" xfId="7032" hidden="1"/>
    <cellStyle name="Comma [0] 1327" xfId="36420" hidden="1"/>
    <cellStyle name="Comma [0] 1328" xfId="7099" hidden="1"/>
    <cellStyle name="Comma [0] 1328" xfId="36487" hidden="1"/>
    <cellStyle name="Comma [0] 1329" xfId="7056" hidden="1"/>
    <cellStyle name="Comma [0] 1329" xfId="36444" hidden="1"/>
    <cellStyle name="Comma [0] 133" xfId="4766" hidden="1"/>
    <cellStyle name="Comma [0] 133" xfId="34154" hidden="1"/>
    <cellStyle name="Comma [0] 1330" xfId="7090" hidden="1"/>
    <cellStyle name="Comma [0] 1330" xfId="36478" hidden="1"/>
    <cellStyle name="Comma [0] 1331" xfId="7103" hidden="1"/>
    <cellStyle name="Comma [0] 1331" xfId="36491" hidden="1"/>
    <cellStyle name="Comma [0] 1332" xfId="7105" hidden="1"/>
    <cellStyle name="Comma [0] 1332" xfId="36493" hidden="1"/>
    <cellStyle name="Comma [0] 1333" xfId="6973" hidden="1"/>
    <cellStyle name="Comma [0] 1333" xfId="36361" hidden="1"/>
    <cellStyle name="Comma [0] 1334" xfId="7093" hidden="1"/>
    <cellStyle name="Comma [0] 1334" xfId="36481" hidden="1"/>
    <cellStyle name="Comma [0] 1335" xfId="7033" hidden="1"/>
    <cellStyle name="Comma [0] 1335" xfId="36421" hidden="1"/>
    <cellStyle name="Comma [0] 1336" xfId="7067" hidden="1"/>
    <cellStyle name="Comma [0] 1336" xfId="36455" hidden="1"/>
    <cellStyle name="Comma [0] 1337" xfId="7080" hidden="1"/>
    <cellStyle name="Comma [0] 1337" xfId="36468" hidden="1"/>
    <cellStyle name="Comma [0] 1338" xfId="7108" hidden="1"/>
    <cellStyle name="Comma [0] 1338" xfId="36496" hidden="1"/>
    <cellStyle name="Comma [0] 1339" xfId="7071" hidden="1"/>
    <cellStyle name="Comma [0] 1339" xfId="36459" hidden="1"/>
    <cellStyle name="Comma [0] 134" xfId="4732" hidden="1"/>
    <cellStyle name="Comma [0] 134" xfId="34120" hidden="1"/>
    <cellStyle name="Comma [0] 1340" xfId="7031" hidden="1"/>
    <cellStyle name="Comma [0] 1340" xfId="36419" hidden="1"/>
    <cellStyle name="Comma [0] 1341" xfId="7110" hidden="1"/>
    <cellStyle name="Comma [0] 1341" xfId="36498" hidden="1"/>
    <cellStyle name="Comma [0] 1342" xfId="7112" hidden="1"/>
    <cellStyle name="Comma [0] 1342" xfId="36500" hidden="1"/>
    <cellStyle name="Comma [0] 1343" xfId="6624" hidden="1"/>
    <cellStyle name="Comma [0] 1343" xfId="36012" hidden="1"/>
    <cellStyle name="Comma [0] 1344" xfId="6621" hidden="1"/>
    <cellStyle name="Comma [0] 1344" xfId="36009" hidden="1"/>
    <cellStyle name="Comma [0] 1345" xfId="7118" hidden="1"/>
    <cellStyle name="Comma [0] 1345" xfId="36506" hidden="1"/>
    <cellStyle name="Comma [0] 1346" xfId="7124" hidden="1"/>
    <cellStyle name="Comma [0] 1346" xfId="36512" hidden="1"/>
    <cellStyle name="Comma [0] 1347" xfId="7126" hidden="1"/>
    <cellStyle name="Comma [0] 1347" xfId="36514" hidden="1"/>
    <cellStyle name="Comma [0] 1348" xfId="7117" hidden="1"/>
    <cellStyle name="Comma [0] 1348" xfId="36505" hidden="1"/>
    <cellStyle name="Comma [0] 1349" xfId="7122" hidden="1"/>
    <cellStyle name="Comma [0] 1349" xfId="36510" hidden="1"/>
    <cellStyle name="Comma [0] 135" xfId="4704" hidden="1"/>
    <cellStyle name="Comma [0] 135" xfId="34092" hidden="1"/>
    <cellStyle name="Comma [0] 1350" xfId="7128" hidden="1"/>
    <cellStyle name="Comma [0] 1350" xfId="36516" hidden="1"/>
    <cellStyle name="Comma [0] 1351" xfId="7130" hidden="1"/>
    <cellStyle name="Comma [0] 1351" xfId="36518" hidden="1"/>
    <cellStyle name="Comma [0] 1352" xfId="6647" hidden="1"/>
    <cellStyle name="Comma [0] 1352" xfId="36035" hidden="1"/>
    <cellStyle name="Comma [0] 1353" xfId="6649" hidden="1"/>
    <cellStyle name="Comma [0] 1353" xfId="36037" hidden="1"/>
    <cellStyle name="Comma [0] 1354" xfId="7141" hidden="1"/>
    <cellStyle name="Comma [0] 1354" xfId="36529" hidden="1"/>
    <cellStyle name="Comma [0] 1355" xfId="7150" hidden="1"/>
    <cellStyle name="Comma [0] 1355" xfId="36538" hidden="1"/>
    <cellStyle name="Comma [0] 1356" xfId="7161" hidden="1"/>
    <cellStyle name="Comma [0] 1356" xfId="36549" hidden="1"/>
    <cellStyle name="Comma [0] 1357" xfId="7167" hidden="1"/>
    <cellStyle name="Comma [0] 1357" xfId="36555" hidden="1"/>
    <cellStyle name="Comma [0] 1358" xfId="7149" hidden="1"/>
    <cellStyle name="Comma [0] 1358" xfId="36537" hidden="1"/>
    <cellStyle name="Comma [0] 1359" xfId="7159" hidden="1"/>
    <cellStyle name="Comma [0] 1359" xfId="36547" hidden="1"/>
    <cellStyle name="Comma [0] 136" xfId="4771" hidden="1"/>
    <cellStyle name="Comma [0] 136" xfId="34159" hidden="1"/>
    <cellStyle name="Comma [0] 1360" xfId="7179" hidden="1"/>
    <cellStyle name="Comma [0] 1360" xfId="36567" hidden="1"/>
    <cellStyle name="Comma [0] 1361" xfId="7181" hidden="1"/>
    <cellStyle name="Comma [0] 1361" xfId="36569" hidden="1"/>
    <cellStyle name="Comma [0] 1362" xfId="7132" hidden="1"/>
    <cellStyle name="Comma [0] 1362" xfId="36520" hidden="1"/>
    <cellStyle name="Comma [0] 1363" xfId="6629" hidden="1"/>
    <cellStyle name="Comma [0] 1363" xfId="36017" hidden="1"/>
    <cellStyle name="Comma [0] 1364" xfId="7135" hidden="1"/>
    <cellStyle name="Comma [0] 1364" xfId="36523" hidden="1"/>
    <cellStyle name="Comma [0] 1365" xfId="6634" hidden="1"/>
    <cellStyle name="Comma [0] 1365" xfId="36022" hidden="1"/>
    <cellStyle name="Comma [0] 1366" xfId="6618" hidden="1"/>
    <cellStyle name="Comma [0] 1366" xfId="36006" hidden="1"/>
    <cellStyle name="Comma [0] 1367" xfId="7186" hidden="1"/>
    <cellStyle name="Comma [0] 1367" xfId="36574" hidden="1"/>
    <cellStyle name="Comma [0] 1368" xfId="6627" hidden="1"/>
    <cellStyle name="Comma [0] 1368" xfId="36015" hidden="1"/>
    <cellStyle name="Comma [0] 1369" xfId="6648" hidden="1"/>
    <cellStyle name="Comma [0] 1369" xfId="36036" hidden="1"/>
    <cellStyle name="Comma [0] 137" xfId="4728" hidden="1"/>
    <cellStyle name="Comma [0] 137" xfId="34116" hidden="1"/>
    <cellStyle name="Comma [0] 1370" xfId="7198" hidden="1"/>
    <cellStyle name="Comma [0] 1370" xfId="36586" hidden="1"/>
    <cellStyle name="Comma [0] 1371" xfId="7200" hidden="1"/>
    <cellStyle name="Comma [0] 1371" xfId="36588" hidden="1"/>
    <cellStyle name="Comma [0] 1372" xfId="7189" hidden="1"/>
    <cellStyle name="Comma [0] 1372" xfId="36577" hidden="1"/>
    <cellStyle name="Comma [0] 1373" xfId="7197" hidden="1"/>
    <cellStyle name="Comma [0] 1373" xfId="36585" hidden="1"/>
    <cellStyle name="Comma [0] 1374" xfId="6631" hidden="1"/>
    <cellStyle name="Comma [0] 1374" xfId="36019" hidden="1"/>
    <cellStyle name="Comma [0] 1375" xfId="7183" hidden="1"/>
    <cellStyle name="Comma [0] 1375" xfId="36571" hidden="1"/>
    <cellStyle name="Comma [0] 1376" xfId="7216" hidden="1"/>
    <cellStyle name="Comma [0] 1376" xfId="36604" hidden="1"/>
    <cellStyle name="Comma [0] 1377" xfId="7224" hidden="1"/>
    <cellStyle name="Comma [0] 1377" xfId="36612" hidden="1"/>
    <cellStyle name="Comma [0] 1378" xfId="7133" hidden="1"/>
    <cellStyle name="Comma [0] 1378" xfId="36521" hidden="1"/>
    <cellStyle name="Comma [0] 1379" xfId="7212" hidden="1"/>
    <cellStyle name="Comma [0] 1379" xfId="36600" hidden="1"/>
    <cellStyle name="Comma [0] 138" xfId="4762" hidden="1"/>
    <cellStyle name="Comma [0] 138" xfId="34150" hidden="1"/>
    <cellStyle name="Comma [0] 1380" xfId="7233" hidden="1"/>
    <cellStyle name="Comma [0] 1380" xfId="36621" hidden="1"/>
    <cellStyle name="Comma [0] 1381" xfId="7235" hidden="1"/>
    <cellStyle name="Comma [0] 1381" xfId="36623" hidden="1"/>
    <cellStyle name="Comma [0] 1382" xfId="7194" hidden="1"/>
    <cellStyle name="Comma [0] 1382" xfId="36582" hidden="1"/>
    <cellStyle name="Comma [0] 1383" xfId="7139" hidden="1"/>
    <cellStyle name="Comma [0] 1383" xfId="36527" hidden="1"/>
    <cellStyle name="Comma [0] 1384" xfId="7192" hidden="1"/>
    <cellStyle name="Comma [0] 1384" xfId="36580" hidden="1"/>
    <cellStyle name="Comma [0] 1385" xfId="7176" hidden="1"/>
    <cellStyle name="Comma [0] 1385" xfId="36564" hidden="1"/>
    <cellStyle name="Comma [0] 1386" xfId="7172" hidden="1"/>
    <cellStyle name="Comma [0] 1386" xfId="36560" hidden="1"/>
    <cellStyle name="Comma [0] 1387" xfId="7243" hidden="1"/>
    <cellStyle name="Comma [0] 1387" xfId="36631" hidden="1"/>
    <cellStyle name="Comma [0] 1388" xfId="7115" hidden="1"/>
    <cellStyle name="Comma [0] 1388" xfId="36503" hidden="1"/>
    <cellStyle name="Comma [0] 1389" xfId="6597" hidden="1"/>
    <cellStyle name="Comma [0] 1389" xfId="35985" hidden="1"/>
    <cellStyle name="Comma [0] 139" xfId="4775" hidden="1"/>
    <cellStyle name="Comma [0] 139" xfId="34163" hidden="1"/>
    <cellStyle name="Comma [0] 1390" xfId="7251" hidden="1"/>
    <cellStyle name="Comma [0] 1390" xfId="36639" hidden="1"/>
    <cellStyle name="Comma [0] 1391" xfId="7253" hidden="1"/>
    <cellStyle name="Comma [0] 1391" xfId="36641" hidden="1"/>
    <cellStyle name="Comma [0] 1392" xfId="7202" hidden="1"/>
    <cellStyle name="Comma [0] 1392" xfId="36590" hidden="1"/>
    <cellStyle name="Comma [0] 1393" xfId="7178" hidden="1"/>
    <cellStyle name="Comma [0] 1393" xfId="36566" hidden="1"/>
    <cellStyle name="Comma [0] 1394" xfId="7213" hidden="1"/>
    <cellStyle name="Comma [0] 1394" xfId="36601" hidden="1"/>
    <cellStyle name="Comma [0] 1395" xfId="7145" hidden="1"/>
    <cellStyle name="Comma [0] 1395" xfId="36533" hidden="1"/>
    <cellStyle name="Comma [0] 1396" xfId="7215" hidden="1"/>
    <cellStyle name="Comma [0] 1396" xfId="36603" hidden="1"/>
    <cellStyle name="Comma [0] 1397" xfId="7260" hidden="1"/>
    <cellStyle name="Comma [0] 1397" xfId="36648" hidden="1"/>
    <cellStyle name="Comma [0] 1398" xfId="7203" hidden="1"/>
    <cellStyle name="Comma [0] 1398" xfId="36591" hidden="1"/>
    <cellStyle name="Comma [0] 1399" xfId="7160" hidden="1"/>
    <cellStyle name="Comma [0] 1399" xfId="36548" hidden="1"/>
    <cellStyle name="Comma [0] 14" xfId="133" hidden="1"/>
    <cellStyle name="Comma [0] 14" xfId="298" hidden="1"/>
    <cellStyle name="Comma [0] 14" xfId="246" hidden="1"/>
    <cellStyle name="Comma [0] 14" xfId="82" hidden="1"/>
    <cellStyle name="Comma [0] 14" xfId="481" hidden="1"/>
    <cellStyle name="Comma [0] 14" xfId="646" hidden="1"/>
    <cellStyle name="Comma [0] 14" xfId="594" hidden="1"/>
    <cellStyle name="Comma [0] 14" xfId="430" hidden="1"/>
    <cellStyle name="Comma [0] 14" xfId="819" hidden="1"/>
    <cellStyle name="Comma [0] 14" xfId="984" hidden="1"/>
    <cellStyle name="Comma [0] 14" xfId="932" hidden="1"/>
    <cellStyle name="Comma [0] 14" xfId="768" hidden="1"/>
    <cellStyle name="Comma [0] 14" xfId="1161" hidden="1"/>
    <cellStyle name="Comma [0] 14" xfId="1326" hidden="1"/>
    <cellStyle name="Comma [0] 14" xfId="1274" hidden="1"/>
    <cellStyle name="Comma [0] 14" xfId="1110" hidden="1"/>
    <cellStyle name="Comma [0] 14" xfId="1489" hidden="1"/>
    <cellStyle name="Comma [0] 14" xfId="1654" hidden="1"/>
    <cellStyle name="Comma [0] 14" xfId="1602" hidden="1"/>
    <cellStyle name="Comma [0] 14" xfId="1438" hidden="1"/>
    <cellStyle name="Comma [0] 14" xfId="1817" hidden="1"/>
    <cellStyle name="Comma [0] 14" xfId="1982" hidden="1"/>
    <cellStyle name="Comma [0] 14" xfId="1930" hidden="1"/>
    <cellStyle name="Comma [0] 14" xfId="1766" hidden="1"/>
    <cellStyle name="Comma [0] 14" xfId="2148" hidden="1"/>
    <cellStyle name="Comma [0] 14" xfId="2312" hidden="1"/>
    <cellStyle name="Comma [0] 14" xfId="2261" hidden="1"/>
    <cellStyle name="Comma [0] 14" xfId="2097" hidden="1"/>
    <cellStyle name="Comma [0] 14" xfId="4548" hidden="1"/>
    <cellStyle name="Comma [0] 14" xfId="33936" hidden="1"/>
    <cellStyle name="Comma [0] 14" xfId="61202" hidden="1"/>
    <cellStyle name="Comma [0] 14" xfId="61284" hidden="1"/>
    <cellStyle name="Comma [0] 14" xfId="61368" hidden="1"/>
    <cellStyle name="Comma [0] 14" xfId="61450" hidden="1"/>
    <cellStyle name="Comma [0] 14" xfId="61533" hidden="1"/>
    <cellStyle name="Comma [0] 14" xfId="61615" hidden="1"/>
    <cellStyle name="Comma [0] 14" xfId="61695" hidden="1"/>
    <cellStyle name="Comma [0] 14" xfId="61777" hidden="1"/>
    <cellStyle name="Comma [0] 14" xfId="61859" hidden="1"/>
    <cellStyle name="Comma [0] 14" xfId="61941" hidden="1"/>
    <cellStyle name="Comma [0] 14" xfId="62025" hidden="1"/>
    <cellStyle name="Comma [0] 14" xfId="62107" hidden="1"/>
    <cellStyle name="Comma [0] 14" xfId="62189" hidden="1"/>
    <cellStyle name="Comma [0] 14" xfId="62271" hidden="1"/>
    <cellStyle name="Comma [0] 14" xfId="62351" hidden="1"/>
    <cellStyle name="Comma [0] 14" xfId="62433" hidden="1"/>
    <cellStyle name="Comma [0] 14" xfId="62508" hidden="1"/>
    <cellStyle name="Comma [0] 14" xfId="62590" hidden="1"/>
    <cellStyle name="Comma [0] 14" xfId="62674" hidden="1"/>
    <cellStyle name="Comma [0] 14" xfId="62756" hidden="1"/>
    <cellStyle name="Comma [0] 14" xfId="62838" hidden="1"/>
    <cellStyle name="Comma [0] 14" xfId="62920" hidden="1"/>
    <cellStyle name="Comma [0] 14" xfId="63000" hidden="1"/>
    <cellStyle name="Comma [0] 14" xfId="63082" hidden="1"/>
    <cellStyle name="Comma [0] 140" xfId="4777" hidden="1"/>
    <cellStyle name="Comma [0] 140" xfId="34165" hidden="1"/>
    <cellStyle name="Comma [0] 1400" xfId="7266" hidden="1"/>
    <cellStyle name="Comma [0] 1400" xfId="36654" hidden="1"/>
    <cellStyle name="Comma [0] 1401" xfId="7268" hidden="1"/>
    <cellStyle name="Comma [0] 1401" xfId="36656" hidden="1"/>
    <cellStyle name="Comma [0] 1402" xfId="7221" hidden="1"/>
    <cellStyle name="Comma [0] 1402" xfId="36609" hidden="1"/>
    <cellStyle name="Comma [0] 1403" xfId="7227" hidden="1"/>
    <cellStyle name="Comma [0] 1403" xfId="36615" hidden="1"/>
    <cellStyle name="Comma [0] 1404" xfId="7114" hidden="1"/>
    <cellStyle name="Comma [0] 1404" xfId="36502" hidden="1"/>
    <cellStyle name="Comma [0] 1405" xfId="7177" hidden="1"/>
    <cellStyle name="Comma [0] 1405" xfId="36565" hidden="1"/>
    <cellStyle name="Comma [0] 1406" xfId="7185" hidden="1"/>
    <cellStyle name="Comma [0] 1406" xfId="36573" hidden="1"/>
    <cellStyle name="Comma [0] 1407" xfId="7274" hidden="1"/>
    <cellStyle name="Comma [0] 1407" xfId="36662" hidden="1"/>
    <cellStyle name="Comma [0] 1408" xfId="7188" hidden="1"/>
    <cellStyle name="Comma [0] 1408" xfId="36576" hidden="1"/>
    <cellStyle name="Comma [0] 1409" xfId="7148" hidden="1"/>
    <cellStyle name="Comma [0] 1409" xfId="36536" hidden="1"/>
    <cellStyle name="Comma [0] 141" xfId="4645" hidden="1"/>
    <cellStyle name="Comma [0] 141" xfId="34033" hidden="1"/>
    <cellStyle name="Comma [0] 1410" xfId="7279" hidden="1"/>
    <cellStyle name="Comma [0] 1410" xfId="36667" hidden="1"/>
    <cellStyle name="Comma [0] 1411" xfId="7281" hidden="1"/>
    <cellStyle name="Comma [0] 1411" xfId="36669" hidden="1"/>
    <cellStyle name="Comma [0] 1412" xfId="7240" hidden="1"/>
    <cellStyle name="Comma [0] 1412" xfId="36628" hidden="1"/>
    <cellStyle name="Comma [0] 1413" xfId="7246" hidden="1"/>
    <cellStyle name="Comma [0] 1413" xfId="36634" hidden="1"/>
    <cellStyle name="Comma [0] 1414" xfId="7147" hidden="1"/>
    <cellStyle name="Comma [0] 1414" xfId="36535" hidden="1"/>
    <cellStyle name="Comma [0] 1415" xfId="7228" hidden="1"/>
    <cellStyle name="Comma [0] 1415" xfId="36616" hidden="1"/>
    <cellStyle name="Comma [0] 1416" xfId="7207" hidden="1"/>
    <cellStyle name="Comma [0] 1416" xfId="36595" hidden="1"/>
    <cellStyle name="Comma [0] 1417" xfId="7285" hidden="1"/>
    <cellStyle name="Comma [0] 1417" xfId="36673" hidden="1"/>
    <cellStyle name="Comma [0] 1418" xfId="7226" hidden="1"/>
    <cellStyle name="Comma [0] 1418" xfId="36614" hidden="1"/>
    <cellStyle name="Comma [0] 1419" xfId="7164" hidden="1"/>
    <cellStyle name="Comma [0] 1419" xfId="36552" hidden="1"/>
    <cellStyle name="Comma [0] 142" xfId="4765" hidden="1"/>
    <cellStyle name="Comma [0] 142" xfId="34153" hidden="1"/>
    <cellStyle name="Comma [0] 1420" xfId="7292" hidden="1"/>
    <cellStyle name="Comma [0] 1420" xfId="36680" hidden="1"/>
    <cellStyle name="Comma [0] 1421" xfId="7294" hidden="1"/>
    <cellStyle name="Comma [0] 1421" xfId="36682" hidden="1"/>
    <cellStyle name="Comma [0] 1422" xfId="7258" hidden="1"/>
    <cellStyle name="Comma [0] 1422" xfId="36646" hidden="1"/>
    <cellStyle name="Comma [0] 1423" xfId="7263" hidden="1"/>
    <cellStyle name="Comma [0] 1423" xfId="36651" hidden="1"/>
    <cellStyle name="Comma [0] 1424" xfId="6628" hidden="1"/>
    <cellStyle name="Comma [0] 1424" xfId="36016" hidden="1"/>
    <cellStyle name="Comma [0] 1425" xfId="7247" hidden="1"/>
    <cellStyle name="Comma [0] 1425" xfId="36635" hidden="1"/>
    <cellStyle name="Comma [0] 1426" xfId="7152" hidden="1"/>
    <cellStyle name="Comma [0] 1426" xfId="36540" hidden="1"/>
    <cellStyle name="Comma [0] 1427" xfId="7298" hidden="1"/>
    <cellStyle name="Comma [0] 1427" xfId="36686" hidden="1"/>
    <cellStyle name="Comma [0] 1428" xfId="7245" hidden="1"/>
    <cellStyle name="Comma [0] 1428" xfId="36633" hidden="1"/>
    <cellStyle name="Comma [0] 1429" xfId="7184" hidden="1"/>
    <cellStyle name="Comma [0] 1429" xfId="36572" hidden="1"/>
    <cellStyle name="Comma [0] 143" xfId="4705" hidden="1"/>
    <cellStyle name="Comma [0] 143" xfId="34093" hidden="1"/>
    <cellStyle name="Comma [0] 1430" xfId="7302" hidden="1"/>
    <cellStyle name="Comma [0] 1430" xfId="36690" hidden="1"/>
    <cellStyle name="Comma [0] 1431" xfId="7304" hidden="1"/>
    <cellStyle name="Comma [0] 1431" xfId="36692" hidden="1"/>
    <cellStyle name="Comma [0] 1432" xfId="7272" hidden="1"/>
    <cellStyle name="Comma [0] 1432" xfId="36660" hidden="1"/>
    <cellStyle name="Comma [0] 1433" xfId="7276" hidden="1"/>
    <cellStyle name="Comma [0] 1433" xfId="36664" hidden="1"/>
    <cellStyle name="Comma [0] 1434" xfId="7166" hidden="1"/>
    <cellStyle name="Comma [0] 1434" xfId="36554" hidden="1"/>
    <cellStyle name="Comma [0] 1435" xfId="7264" hidden="1"/>
    <cellStyle name="Comma [0] 1435" xfId="36652" hidden="1"/>
    <cellStyle name="Comma [0] 1436" xfId="7156" hidden="1"/>
    <cellStyle name="Comma [0] 1436" xfId="36544" hidden="1"/>
    <cellStyle name="Comma [0] 1437" xfId="7308" hidden="1"/>
    <cellStyle name="Comma [0] 1437" xfId="36696" hidden="1"/>
    <cellStyle name="Comma [0] 1438" xfId="7262" hidden="1"/>
    <cellStyle name="Comma [0] 1438" xfId="36650" hidden="1"/>
    <cellStyle name="Comma [0] 1439" xfId="7231" hidden="1"/>
    <cellStyle name="Comma [0] 1439" xfId="36619" hidden="1"/>
    <cellStyle name="Comma [0] 144" xfId="4739" hidden="1"/>
    <cellStyle name="Comma [0] 144" xfId="34127" hidden="1"/>
    <cellStyle name="Comma [0] 1440" xfId="7312" hidden="1"/>
    <cellStyle name="Comma [0] 1440" xfId="36700" hidden="1"/>
    <cellStyle name="Comma [0] 1441" xfId="7314" hidden="1"/>
    <cellStyle name="Comma [0] 1441" xfId="36702" hidden="1"/>
    <cellStyle name="Comma [0] 1442" xfId="7300" hidden="1"/>
    <cellStyle name="Comma [0] 1442" xfId="36688" hidden="1"/>
    <cellStyle name="Comma [0] 1443" xfId="7287" hidden="1"/>
    <cellStyle name="Comma [0] 1443" xfId="36675" hidden="1"/>
    <cellStyle name="Comma [0] 1444" xfId="7311" hidden="1"/>
    <cellStyle name="Comma [0] 1444" xfId="36699" hidden="1"/>
    <cellStyle name="Comma [0] 1445" xfId="7277" hidden="1"/>
    <cellStyle name="Comma [0] 1445" xfId="36665" hidden="1"/>
    <cellStyle name="Comma [0] 1446" xfId="7249" hidden="1"/>
    <cellStyle name="Comma [0] 1446" xfId="36637" hidden="1"/>
    <cellStyle name="Comma [0] 1447" xfId="7316" hidden="1"/>
    <cellStyle name="Comma [0] 1447" xfId="36704" hidden="1"/>
    <cellStyle name="Comma [0] 1448" xfId="7273" hidden="1"/>
    <cellStyle name="Comma [0] 1448" xfId="36661" hidden="1"/>
    <cellStyle name="Comma [0] 1449" xfId="7307" hidden="1"/>
    <cellStyle name="Comma [0] 1449" xfId="36695" hidden="1"/>
    <cellStyle name="Comma [0] 145" xfId="4752" hidden="1"/>
    <cellStyle name="Comma [0] 145" xfId="34140" hidden="1"/>
    <cellStyle name="Comma [0] 1450" xfId="7320" hidden="1"/>
    <cellStyle name="Comma [0] 1450" xfId="36708" hidden="1"/>
    <cellStyle name="Comma [0] 1451" xfId="7322" hidden="1"/>
    <cellStyle name="Comma [0] 1451" xfId="36710" hidden="1"/>
    <cellStyle name="Comma [0] 1452" xfId="7190" hidden="1"/>
    <cellStyle name="Comma [0] 1452" xfId="36578" hidden="1"/>
    <cellStyle name="Comma [0] 1453" xfId="7310" hidden="1"/>
    <cellStyle name="Comma [0] 1453" xfId="36698" hidden="1"/>
    <cellStyle name="Comma [0] 1454" xfId="7250" hidden="1"/>
    <cellStyle name="Comma [0] 1454" xfId="36638" hidden="1"/>
    <cellStyle name="Comma [0] 1455" xfId="7284" hidden="1"/>
    <cellStyle name="Comma [0] 1455" xfId="36672" hidden="1"/>
    <cellStyle name="Comma [0] 1456" xfId="7297" hidden="1"/>
    <cellStyle name="Comma [0] 1456" xfId="36685" hidden="1"/>
    <cellStyle name="Comma [0] 1457" xfId="7325" hidden="1"/>
    <cellStyle name="Comma [0] 1457" xfId="36713" hidden="1"/>
    <cellStyle name="Comma [0] 1458" xfId="7288" hidden="1"/>
    <cellStyle name="Comma [0] 1458" xfId="36676" hidden="1"/>
    <cellStyle name="Comma [0] 1459" xfId="7248" hidden="1"/>
    <cellStyle name="Comma [0] 1459" xfId="36636" hidden="1"/>
    <cellStyle name="Comma [0] 146" xfId="4780" hidden="1"/>
    <cellStyle name="Comma [0] 146" xfId="34168" hidden="1"/>
    <cellStyle name="Comma [0] 1460" xfId="7327" hidden="1"/>
    <cellStyle name="Comma [0] 1460" xfId="36715" hidden="1"/>
    <cellStyle name="Comma [0] 1461" xfId="7329" hidden="1"/>
    <cellStyle name="Comma [0] 1461" xfId="36717" hidden="1"/>
    <cellStyle name="Comma [0] 1462" xfId="6682" hidden="1"/>
    <cellStyle name="Comma [0] 1462" xfId="36070" hidden="1"/>
    <cellStyle name="Comma [0] 1463" xfId="6638" hidden="1"/>
    <cellStyle name="Comma [0] 1463" xfId="36026" hidden="1"/>
    <cellStyle name="Comma [0] 1464" xfId="7335" hidden="1"/>
    <cellStyle name="Comma [0] 1464" xfId="36723" hidden="1"/>
    <cellStyle name="Comma [0] 1465" xfId="7341" hidden="1"/>
    <cellStyle name="Comma [0] 1465" xfId="36729" hidden="1"/>
    <cellStyle name="Comma [0] 1466" xfId="7343" hidden="1"/>
    <cellStyle name="Comma [0] 1466" xfId="36731" hidden="1"/>
    <cellStyle name="Comma [0] 1467" xfId="7334" hidden="1"/>
    <cellStyle name="Comma [0] 1467" xfId="36722" hidden="1"/>
    <cellStyle name="Comma [0] 1468" xfId="7339" hidden="1"/>
    <cellStyle name="Comma [0] 1468" xfId="36727" hidden="1"/>
    <cellStyle name="Comma [0] 1469" xfId="7345" hidden="1"/>
    <cellStyle name="Comma [0] 1469" xfId="36733" hidden="1"/>
    <cellStyle name="Comma [0] 147" xfId="4743" hidden="1"/>
    <cellStyle name="Comma [0] 147" xfId="34131" hidden="1"/>
    <cellStyle name="Comma [0] 1470" xfId="7347" hidden="1"/>
    <cellStyle name="Comma [0] 1470" xfId="36735" hidden="1"/>
    <cellStyle name="Comma [0] 1471" xfId="6639" hidden="1"/>
    <cellStyle name="Comma [0] 1471" xfId="36027" hidden="1"/>
    <cellStyle name="Comma [0] 1472" xfId="6617" hidden="1"/>
    <cellStyle name="Comma [0] 1472" xfId="36005" hidden="1"/>
    <cellStyle name="Comma [0] 1473" xfId="7358" hidden="1"/>
    <cellStyle name="Comma [0] 1473" xfId="36746" hidden="1"/>
    <cellStyle name="Comma [0] 1474" xfId="7367" hidden="1"/>
    <cellStyle name="Comma [0] 1474" xfId="36755" hidden="1"/>
    <cellStyle name="Comma [0] 1475" xfId="7378" hidden="1"/>
    <cellStyle name="Comma [0] 1475" xfId="36766" hidden="1"/>
    <cellStyle name="Comma [0] 1476" xfId="7384" hidden="1"/>
    <cellStyle name="Comma [0] 1476" xfId="36772" hidden="1"/>
    <cellStyle name="Comma [0] 1477" xfId="7366" hidden="1"/>
    <cellStyle name="Comma [0] 1477" xfId="36754" hidden="1"/>
    <cellStyle name="Comma [0] 1478" xfId="7376" hidden="1"/>
    <cellStyle name="Comma [0] 1478" xfId="36764" hidden="1"/>
    <cellStyle name="Comma [0] 1479" xfId="7396" hidden="1"/>
    <cellStyle name="Comma [0] 1479" xfId="36784" hidden="1"/>
    <cellStyle name="Comma [0] 148" xfId="4703" hidden="1"/>
    <cellStyle name="Comma [0] 148" xfId="34091" hidden="1"/>
    <cellStyle name="Comma [0] 1480" xfId="7398" hidden="1"/>
    <cellStyle name="Comma [0] 1480" xfId="36786" hidden="1"/>
    <cellStyle name="Comma [0] 1481" xfId="7349" hidden="1"/>
    <cellStyle name="Comma [0] 1481" xfId="36737" hidden="1"/>
    <cellStyle name="Comma [0] 1482" xfId="6605" hidden="1"/>
    <cellStyle name="Comma [0] 1482" xfId="35993" hidden="1"/>
    <cellStyle name="Comma [0] 1483" xfId="7352" hidden="1"/>
    <cellStyle name="Comma [0] 1483" xfId="36740" hidden="1"/>
    <cellStyle name="Comma [0] 1484" xfId="6616" hidden="1"/>
    <cellStyle name="Comma [0] 1484" xfId="36004" hidden="1"/>
    <cellStyle name="Comma [0] 1485" xfId="6615" hidden="1"/>
    <cellStyle name="Comma [0] 1485" xfId="36003" hidden="1"/>
    <cellStyle name="Comma [0] 1486" xfId="7403" hidden="1"/>
    <cellStyle name="Comma [0] 1486" xfId="36791" hidden="1"/>
    <cellStyle name="Comma [0] 1487" xfId="6691" hidden="1"/>
    <cellStyle name="Comma [0] 1487" xfId="36079" hidden="1"/>
    <cellStyle name="Comma [0] 1488" xfId="6892" hidden="1"/>
    <cellStyle name="Comma [0] 1488" xfId="36280" hidden="1"/>
    <cellStyle name="Comma [0] 1489" xfId="7415" hidden="1"/>
    <cellStyle name="Comma [0] 1489" xfId="36803" hidden="1"/>
    <cellStyle name="Comma [0] 149" xfId="4782" hidden="1"/>
    <cellStyle name="Comma [0] 149" xfId="34170" hidden="1"/>
    <cellStyle name="Comma [0] 1490" xfId="7417" hidden="1"/>
    <cellStyle name="Comma [0] 1490" xfId="36805" hidden="1"/>
    <cellStyle name="Comma [0] 1491" xfId="7406" hidden="1"/>
    <cellStyle name="Comma [0] 1491" xfId="36794" hidden="1"/>
    <cellStyle name="Comma [0] 1492" xfId="7414" hidden="1"/>
    <cellStyle name="Comma [0] 1492" xfId="36802" hidden="1"/>
    <cellStyle name="Comma [0] 1493" xfId="6901" hidden="1"/>
    <cellStyle name="Comma [0] 1493" xfId="36289" hidden="1"/>
    <cellStyle name="Comma [0] 1494" xfId="7400" hidden="1"/>
    <cellStyle name="Comma [0] 1494" xfId="36788" hidden="1"/>
    <cellStyle name="Comma [0] 1495" xfId="7433" hidden="1"/>
    <cellStyle name="Comma [0] 1495" xfId="36821" hidden="1"/>
    <cellStyle name="Comma [0] 1496" xfId="7441" hidden="1"/>
    <cellStyle name="Comma [0] 1496" xfId="36829" hidden="1"/>
    <cellStyle name="Comma [0] 1497" xfId="7350" hidden="1"/>
    <cellStyle name="Comma [0] 1497" xfId="36738" hidden="1"/>
    <cellStyle name="Comma [0] 1498" xfId="7429" hidden="1"/>
    <cellStyle name="Comma [0] 1498" xfId="36817" hidden="1"/>
    <cellStyle name="Comma [0] 1499" xfId="7450" hidden="1"/>
    <cellStyle name="Comma [0] 1499" xfId="36838" hidden="1"/>
    <cellStyle name="Comma [0] 15" xfId="135" hidden="1"/>
    <cellStyle name="Comma [0] 15" xfId="300" hidden="1"/>
    <cellStyle name="Comma [0] 15" xfId="244" hidden="1"/>
    <cellStyle name="Comma [0] 15" xfId="80" hidden="1"/>
    <cellStyle name="Comma [0] 15" xfId="483" hidden="1"/>
    <cellStyle name="Comma [0] 15" xfId="648" hidden="1"/>
    <cellStyle name="Comma [0] 15" xfId="592" hidden="1"/>
    <cellStyle name="Comma [0] 15" xfId="428" hidden="1"/>
    <cellStyle name="Comma [0] 15" xfId="821" hidden="1"/>
    <cellStyle name="Comma [0] 15" xfId="986" hidden="1"/>
    <cellStyle name="Comma [0] 15" xfId="930" hidden="1"/>
    <cellStyle name="Comma [0] 15" xfId="766" hidden="1"/>
    <cellStyle name="Comma [0] 15" xfId="1163" hidden="1"/>
    <cellStyle name="Comma [0] 15" xfId="1328" hidden="1"/>
    <cellStyle name="Comma [0] 15" xfId="1272" hidden="1"/>
    <cellStyle name="Comma [0] 15" xfId="1108" hidden="1"/>
    <cellStyle name="Comma [0] 15" xfId="1491" hidden="1"/>
    <cellStyle name="Comma [0] 15" xfId="1656" hidden="1"/>
    <cellStyle name="Comma [0] 15" xfId="1600" hidden="1"/>
    <cellStyle name="Comma [0] 15" xfId="1436" hidden="1"/>
    <cellStyle name="Comma [0] 15" xfId="1819" hidden="1"/>
    <cellStyle name="Comma [0] 15" xfId="1984" hidden="1"/>
    <cellStyle name="Comma [0] 15" xfId="1928" hidden="1"/>
    <cellStyle name="Comma [0] 15" xfId="1764" hidden="1"/>
    <cellStyle name="Comma [0] 15" xfId="2150" hidden="1"/>
    <cellStyle name="Comma [0] 15" xfId="2314" hidden="1"/>
    <cellStyle name="Comma [0] 15" xfId="2259" hidden="1"/>
    <cellStyle name="Comma [0] 15" xfId="2095" hidden="1"/>
    <cellStyle name="Comma [0] 15" xfId="4522" hidden="1"/>
    <cellStyle name="Comma [0] 15" xfId="33910" hidden="1"/>
    <cellStyle name="Comma [0] 15" xfId="61204" hidden="1"/>
    <cellStyle name="Comma [0] 15" xfId="61286" hidden="1"/>
    <cellStyle name="Comma [0] 15" xfId="61370" hidden="1"/>
    <cellStyle name="Comma [0] 15" xfId="61452" hidden="1"/>
    <cellStyle name="Comma [0] 15" xfId="61535" hidden="1"/>
    <cellStyle name="Comma [0] 15" xfId="61617" hidden="1"/>
    <cellStyle name="Comma [0] 15" xfId="61697" hidden="1"/>
    <cellStyle name="Comma [0] 15" xfId="61779" hidden="1"/>
    <cellStyle name="Comma [0] 15" xfId="61861" hidden="1"/>
    <cellStyle name="Comma [0] 15" xfId="61943" hidden="1"/>
    <cellStyle name="Comma [0] 15" xfId="62027" hidden="1"/>
    <cellStyle name="Comma [0] 15" xfId="62109" hidden="1"/>
    <cellStyle name="Comma [0] 15" xfId="62191" hidden="1"/>
    <cellStyle name="Comma [0] 15" xfId="62273" hidden="1"/>
    <cellStyle name="Comma [0] 15" xfId="62353" hidden="1"/>
    <cellStyle name="Comma [0] 15" xfId="62435" hidden="1"/>
    <cellStyle name="Comma [0] 15" xfId="62510" hidden="1"/>
    <cellStyle name="Comma [0] 15" xfId="62592" hidden="1"/>
    <cellStyle name="Comma [0] 15" xfId="62676" hidden="1"/>
    <cellStyle name="Comma [0] 15" xfId="62758" hidden="1"/>
    <cellStyle name="Comma [0] 15" xfId="62840" hidden="1"/>
    <cellStyle name="Comma [0] 15" xfId="62922" hidden="1"/>
    <cellStyle name="Comma [0] 15" xfId="63002" hidden="1"/>
    <cellStyle name="Comma [0] 15" xfId="63084" hidden="1"/>
    <cellStyle name="Comma [0] 150" xfId="4784" hidden="1"/>
    <cellStyle name="Comma [0] 150" xfId="34172" hidden="1"/>
    <cellStyle name="Comma [0] 1500" xfId="7452" hidden="1"/>
    <cellStyle name="Comma [0] 1500" xfId="36840" hidden="1"/>
    <cellStyle name="Comma [0] 1501" xfId="7411" hidden="1"/>
    <cellStyle name="Comma [0] 1501" xfId="36799" hidden="1"/>
    <cellStyle name="Comma [0] 1502" xfId="7356" hidden="1"/>
    <cellStyle name="Comma [0] 1502" xfId="36744" hidden="1"/>
    <cellStyle name="Comma [0] 1503" xfId="7409" hidden="1"/>
    <cellStyle name="Comma [0] 1503" xfId="36797" hidden="1"/>
    <cellStyle name="Comma [0] 1504" xfId="7393" hidden="1"/>
    <cellStyle name="Comma [0] 1504" xfId="36781" hidden="1"/>
    <cellStyle name="Comma [0] 1505" xfId="7389" hidden="1"/>
    <cellStyle name="Comma [0] 1505" xfId="36777" hidden="1"/>
    <cellStyle name="Comma [0] 1506" xfId="7460" hidden="1"/>
    <cellStyle name="Comma [0] 1506" xfId="36848" hidden="1"/>
    <cellStyle name="Comma [0] 1507" xfId="7332" hidden="1"/>
    <cellStyle name="Comma [0] 1507" xfId="36720" hidden="1"/>
    <cellStyle name="Comma [0] 1508" xfId="6640" hidden="1"/>
    <cellStyle name="Comma [0] 1508" xfId="36028" hidden="1"/>
    <cellStyle name="Comma [0] 1509" xfId="7468" hidden="1"/>
    <cellStyle name="Comma [0] 1509" xfId="36856" hidden="1"/>
    <cellStyle name="Comma [0] 151" xfId="4385" hidden="1"/>
    <cellStyle name="Comma [0] 151" xfId="33774" hidden="1"/>
    <cellStyle name="Comma [0] 1510" xfId="7470" hidden="1"/>
    <cellStyle name="Comma [0] 1510" xfId="36858" hidden="1"/>
    <cellStyle name="Comma [0] 1511" xfId="7419" hidden="1"/>
    <cellStyle name="Comma [0] 1511" xfId="36807" hidden="1"/>
    <cellStyle name="Comma [0] 1512" xfId="7395" hidden="1"/>
    <cellStyle name="Comma [0] 1512" xfId="36783" hidden="1"/>
    <cellStyle name="Comma [0] 1513" xfId="7430" hidden="1"/>
    <cellStyle name="Comma [0] 1513" xfId="36818" hidden="1"/>
    <cellStyle name="Comma [0] 1514" xfId="7362" hidden="1"/>
    <cellStyle name="Comma [0] 1514" xfId="36750" hidden="1"/>
    <cellStyle name="Comma [0] 1515" xfId="7432" hidden="1"/>
    <cellStyle name="Comma [0] 1515" xfId="36820" hidden="1"/>
    <cellStyle name="Comma [0] 1516" xfId="7477" hidden="1"/>
    <cellStyle name="Comma [0] 1516" xfId="36865" hidden="1"/>
    <cellStyle name="Comma [0] 1517" xfId="7420" hidden="1"/>
    <cellStyle name="Comma [0] 1517" xfId="36808" hidden="1"/>
    <cellStyle name="Comma [0] 1518" xfId="7377" hidden="1"/>
    <cellStyle name="Comma [0] 1518" xfId="36765" hidden="1"/>
    <cellStyle name="Comma [0] 1519" xfId="7483" hidden="1"/>
    <cellStyle name="Comma [0] 1519" xfId="36871" hidden="1"/>
    <cellStyle name="Comma [0] 152" xfId="4382" hidden="1"/>
    <cellStyle name="Comma [0] 152" xfId="33771" hidden="1"/>
    <cellStyle name="Comma [0] 1520" xfId="7485" hidden="1"/>
    <cellStyle name="Comma [0] 1520" xfId="36873" hidden="1"/>
    <cellStyle name="Comma [0] 1521" xfId="7438" hidden="1"/>
    <cellStyle name="Comma [0] 1521" xfId="36826" hidden="1"/>
    <cellStyle name="Comma [0] 1522" xfId="7444" hidden="1"/>
    <cellStyle name="Comma [0] 1522" xfId="36832" hidden="1"/>
    <cellStyle name="Comma [0] 1523" xfId="7331" hidden="1"/>
    <cellStyle name="Comma [0] 1523" xfId="36719" hidden="1"/>
    <cellStyle name="Comma [0] 1524" xfId="7394" hidden="1"/>
    <cellStyle name="Comma [0] 1524" xfId="36782" hidden="1"/>
    <cellStyle name="Comma [0] 1525" xfId="7402" hidden="1"/>
    <cellStyle name="Comma [0] 1525" xfId="36790" hidden="1"/>
    <cellStyle name="Comma [0] 1526" xfId="7491" hidden="1"/>
    <cellStyle name="Comma [0] 1526" xfId="36879" hidden="1"/>
    <cellStyle name="Comma [0] 1527" xfId="7405" hidden="1"/>
    <cellStyle name="Comma [0] 1527" xfId="36793" hidden="1"/>
    <cellStyle name="Comma [0] 1528" xfId="7365" hidden="1"/>
    <cellStyle name="Comma [0] 1528" xfId="36753" hidden="1"/>
    <cellStyle name="Comma [0] 1529" xfId="7496" hidden="1"/>
    <cellStyle name="Comma [0] 1529" xfId="36884" hidden="1"/>
    <cellStyle name="Comma [0] 153" xfId="4790" hidden="1"/>
    <cellStyle name="Comma [0] 153" xfId="34178" hidden="1"/>
    <cellStyle name="Comma [0] 1530" xfId="7498" hidden="1"/>
    <cellStyle name="Comma [0] 1530" xfId="36886" hidden="1"/>
    <cellStyle name="Comma [0] 1531" xfId="7457" hidden="1"/>
    <cellStyle name="Comma [0] 1531" xfId="36845" hidden="1"/>
    <cellStyle name="Comma [0] 1532" xfId="7463" hidden="1"/>
    <cellStyle name="Comma [0] 1532" xfId="36851" hidden="1"/>
    <cellStyle name="Comma [0] 1533" xfId="7364" hidden="1"/>
    <cellStyle name="Comma [0] 1533" xfId="36752" hidden="1"/>
    <cellStyle name="Comma [0] 1534" xfId="7445" hidden="1"/>
    <cellStyle name="Comma [0] 1534" xfId="36833" hidden="1"/>
    <cellStyle name="Comma [0] 1535" xfId="7424" hidden="1"/>
    <cellStyle name="Comma [0] 1535" xfId="36812" hidden="1"/>
    <cellStyle name="Comma [0] 1536" xfId="7502" hidden="1"/>
    <cellStyle name="Comma [0] 1536" xfId="36890" hidden="1"/>
    <cellStyle name="Comma [0] 1537" xfId="7443" hidden="1"/>
    <cellStyle name="Comma [0] 1537" xfId="36831" hidden="1"/>
    <cellStyle name="Comma [0] 1538" xfId="7381" hidden="1"/>
    <cellStyle name="Comma [0] 1538" xfId="36769" hidden="1"/>
    <cellStyle name="Comma [0] 1539" xfId="7509" hidden="1"/>
    <cellStyle name="Comma [0] 1539" xfId="36897" hidden="1"/>
    <cellStyle name="Comma [0] 154" xfId="4796" hidden="1"/>
    <cellStyle name="Comma [0] 154" xfId="34184" hidden="1"/>
    <cellStyle name="Comma [0] 1540" xfId="7511" hidden="1"/>
    <cellStyle name="Comma [0] 1540" xfId="36899" hidden="1"/>
    <cellStyle name="Comma [0] 1541" xfId="7475" hidden="1"/>
    <cellStyle name="Comma [0] 1541" xfId="36863" hidden="1"/>
    <cellStyle name="Comma [0] 1542" xfId="7480" hidden="1"/>
    <cellStyle name="Comma [0] 1542" xfId="36868" hidden="1"/>
    <cellStyle name="Comma [0] 1543" xfId="6910" hidden="1"/>
    <cellStyle name="Comma [0] 1543" xfId="36298" hidden="1"/>
    <cellStyle name="Comma [0] 1544" xfId="7464" hidden="1"/>
    <cellStyle name="Comma [0] 1544" xfId="36852" hidden="1"/>
    <cellStyle name="Comma [0] 1545" xfId="7369" hidden="1"/>
    <cellStyle name="Comma [0] 1545" xfId="36757" hidden="1"/>
    <cellStyle name="Comma [0] 1546" xfId="7515" hidden="1"/>
    <cellStyle name="Comma [0] 1546" xfId="36903" hidden="1"/>
    <cellStyle name="Comma [0] 1547" xfId="7462" hidden="1"/>
    <cellStyle name="Comma [0] 1547" xfId="36850" hidden="1"/>
    <cellStyle name="Comma [0] 1548" xfId="7401" hidden="1"/>
    <cellStyle name="Comma [0] 1548" xfId="36789" hidden="1"/>
    <cellStyle name="Comma [0] 1549" xfId="7519" hidden="1"/>
    <cellStyle name="Comma [0] 1549" xfId="36907" hidden="1"/>
    <cellStyle name="Comma [0] 155" xfId="4798" hidden="1"/>
    <cellStyle name="Comma [0] 155" xfId="34186" hidden="1"/>
    <cellStyle name="Comma [0] 1550" xfId="7521" hidden="1"/>
    <cellStyle name="Comma [0] 1550" xfId="36909" hidden="1"/>
    <cellStyle name="Comma [0] 1551" xfId="7489" hidden="1"/>
    <cellStyle name="Comma [0] 1551" xfId="36877" hidden="1"/>
    <cellStyle name="Comma [0] 1552" xfId="7493" hidden="1"/>
    <cellStyle name="Comma [0] 1552" xfId="36881" hidden="1"/>
    <cellStyle name="Comma [0] 1553" xfId="7383" hidden="1"/>
    <cellStyle name="Comma [0] 1553" xfId="36771" hidden="1"/>
    <cellStyle name="Comma [0] 1554" xfId="7481" hidden="1"/>
    <cellStyle name="Comma [0] 1554" xfId="36869" hidden="1"/>
    <cellStyle name="Comma [0] 1555" xfId="7373" hidden="1"/>
    <cellStyle name="Comma [0] 1555" xfId="36761" hidden="1"/>
    <cellStyle name="Comma [0] 1556" xfId="7525" hidden="1"/>
    <cellStyle name="Comma [0] 1556" xfId="36913" hidden="1"/>
    <cellStyle name="Comma [0] 1557" xfId="7479" hidden="1"/>
    <cellStyle name="Comma [0] 1557" xfId="36867" hidden="1"/>
    <cellStyle name="Comma [0] 1558" xfId="7448" hidden="1"/>
    <cellStyle name="Comma [0] 1558" xfId="36836" hidden="1"/>
    <cellStyle name="Comma [0] 1559" xfId="7529" hidden="1"/>
    <cellStyle name="Comma [0] 1559" xfId="36917" hidden="1"/>
    <cellStyle name="Comma [0] 156" xfId="4789" hidden="1"/>
    <cellStyle name="Comma [0] 156" xfId="34177" hidden="1"/>
    <cellStyle name="Comma [0] 1560" xfId="7531" hidden="1"/>
    <cellStyle name="Comma [0] 1560" xfId="36919" hidden="1"/>
    <cellStyle name="Comma [0] 1561" xfId="7517" hidden="1"/>
    <cellStyle name="Comma [0] 1561" xfId="36905" hidden="1"/>
    <cellStyle name="Comma [0] 1562" xfId="7504" hidden="1"/>
    <cellStyle name="Comma [0] 1562" xfId="36892" hidden="1"/>
    <cellStyle name="Comma [0] 1563" xfId="7528" hidden="1"/>
    <cellStyle name="Comma [0] 1563" xfId="36916" hidden="1"/>
    <cellStyle name="Comma [0] 1564" xfId="7494" hidden="1"/>
    <cellStyle name="Comma [0] 1564" xfId="36882" hidden="1"/>
    <cellStyle name="Comma [0] 1565" xfId="7466" hidden="1"/>
    <cellStyle name="Comma [0] 1565" xfId="36854" hidden="1"/>
    <cellStyle name="Comma [0] 1566" xfId="7533" hidden="1"/>
    <cellStyle name="Comma [0] 1566" xfId="36921" hidden="1"/>
    <cellStyle name="Comma [0] 1567" xfId="7490" hidden="1"/>
    <cellStyle name="Comma [0] 1567" xfId="36878" hidden="1"/>
    <cellStyle name="Comma [0] 1568" xfId="7524" hidden="1"/>
    <cellStyle name="Comma [0] 1568" xfId="36912" hidden="1"/>
    <cellStyle name="Comma [0] 1569" xfId="7537" hidden="1"/>
    <cellStyle name="Comma [0] 1569" xfId="36925" hidden="1"/>
    <cellStyle name="Comma [0] 157" xfId="4794" hidden="1"/>
    <cellStyle name="Comma [0] 157" xfId="34182" hidden="1"/>
    <cellStyle name="Comma [0] 1570" xfId="7539" hidden="1"/>
    <cellStyle name="Comma [0] 1570" xfId="36927" hidden="1"/>
    <cellStyle name="Comma [0] 1571" xfId="7407" hidden="1"/>
    <cellStyle name="Comma [0] 1571" xfId="36795" hidden="1"/>
    <cellStyle name="Comma [0] 1572" xfId="7527" hidden="1"/>
    <cellStyle name="Comma [0] 1572" xfId="36915" hidden="1"/>
    <cellStyle name="Comma [0] 1573" xfId="7467" hidden="1"/>
    <cellStyle name="Comma [0] 1573" xfId="36855" hidden="1"/>
    <cellStyle name="Comma [0] 1574" xfId="7501" hidden="1"/>
    <cellStyle name="Comma [0] 1574" xfId="36889" hidden="1"/>
    <cellStyle name="Comma [0] 1575" xfId="7514" hidden="1"/>
    <cellStyle name="Comma [0] 1575" xfId="36902" hidden="1"/>
    <cellStyle name="Comma [0] 1576" xfId="7542" hidden="1"/>
    <cellStyle name="Comma [0] 1576" xfId="36930" hidden="1"/>
    <cellStyle name="Comma [0] 1577" xfId="7505" hidden="1"/>
    <cellStyle name="Comma [0] 1577" xfId="36893" hidden="1"/>
    <cellStyle name="Comma [0] 1578" xfId="7465" hidden="1"/>
    <cellStyle name="Comma [0] 1578" xfId="36853" hidden="1"/>
    <cellStyle name="Comma [0] 1579" xfId="7544" hidden="1"/>
    <cellStyle name="Comma [0] 1579" xfId="36932" hidden="1"/>
    <cellStyle name="Comma [0] 158" xfId="4800" hidden="1"/>
    <cellStyle name="Comma [0] 158" xfId="34188" hidden="1"/>
    <cellStyle name="Comma [0] 1580" xfId="7546" hidden="1"/>
    <cellStyle name="Comma [0] 1580" xfId="36934" hidden="1"/>
    <cellStyle name="Comma [0] 1581" xfId="7605" hidden="1"/>
    <cellStyle name="Comma [0] 1581" xfId="36993" hidden="1"/>
    <cellStyle name="Comma [0] 1582" xfId="7629" hidden="1"/>
    <cellStyle name="Comma [0] 1582" xfId="37017" hidden="1"/>
    <cellStyle name="Comma [0] 1583" xfId="7636" hidden="1"/>
    <cellStyle name="Comma [0] 1583" xfId="37024" hidden="1"/>
    <cellStyle name="Comma [0] 1584" xfId="7648" hidden="1"/>
    <cellStyle name="Comma [0] 1584" xfId="37036" hidden="1"/>
    <cellStyle name="Comma [0] 1585" xfId="7651" hidden="1"/>
    <cellStyle name="Comma [0] 1585" xfId="37039" hidden="1"/>
    <cellStyle name="Comma [0] 1586" xfId="7635" hidden="1"/>
    <cellStyle name="Comma [0] 1586" xfId="37023" hidden="1"/>
    <cellStyle name="Comma [0] 1587" xfId="7646" hidden="1"/>
    <cellStyle name="Comma [0] 1587" xfId="37034" hidden="1"/>
    <cellStyle name="Comma [0] 1588" xfId="7655" hidden="1"/>
    <cellStyle name="Comma [0] 1588" xfId="37043" hidden="1"/>
    <cellStyle name="Comma [0] 1589" xfId="7657" hidden="1"/>
    <cellStyle name="Comma [0] 1589" xfId="37045" hidden="1"/>
    <cellStyle name="Comma [0] 159" xfId="4802" hidden="1"/>
    <cellStyle name="Comma [0] 159" xfId="34190" hidden="1"/>
    <cellStyle name="Comma [0] 1590" xfId="7622" hidden="1"/>
    <cellStyle name="Comma [0] 1590" xfId="37010" hidden="1"/>
    <cellStyle name="Comma [0] 1591" xfId="7609" hidden="1"/>
    <cellStyle name="Comma [0] 1591" xfId="36997" hidden="1"/>
    <cellStyle name="Comma [0] 1592" xfId="7668" hidden="1"/>
    <cellStyle name="Comma [0] 1592" xfId="37056" hidden="1"/>
    <cellStyle name="Comma [0] 1593" xfId="7677" hidden="1"/>
    <cellStyle name="Comma [0] 1593" xfId="37065" hidden="1"/>
    <cellStyle name="Comma [0] 1594" xfId="7688" hidden="1"/>
    <cellStyle name="Comma [0] 1594" xfId="37076" hidden="1"/>
    <cellStyle name="Comma [0] 1595" xfId="7694" hidden="1"/>
    <cellStyle name="Comma [0] 1595" xfId="37082" hidden="1"/>
    <cellStyle name="Comma [0] 1596" xfId="7676" hidden="1"/>
    <cellStyle name="Comma [0] 1596" xfId="37064" hidden="1"/>
    <cellStyle name="Comma [0] 1597" xfId="7686" hidden="1"/>
    <cellStyle name="Comma [0] 1597" xfId="37074" hidden="1"/>
    <cellStyle name="Comma [0] 1598" xfId="7706" hidden="1"/>
    <cellStyle name="Comma [0] 1598" xfId="37094" hidden="1"/>
    <cellStyle name="Comma [0] 1599" xfId="7708" hidden="1"/>
    <cellStyle name="Comma [0] 1599" xfId="37096" hidden="1"/>
    <cellStyle name="Comma [0] 16" xfId="137" hidden="1"/>
    <cellStyle name="Comma [0] 16" xfId="302" hidden="1"/>
    <cellStyle name="Comma [0] 16" xfId="242" hidden="1"/>
    <cellStyle name="Comma [0] 16" xfId="78" hidden="1"/>
    <cellStyle name="Comma [0] 16" xfId="485" hidden="1"/>
    <cellStyle name="Comma [0] 16" xfId="650" hidden="1"/>
    <cellStyle name="Comma [0] 16" xfId="590" hidden="1"/>
    <cellStyle name="Comma [0] 16" xfId="426" hidden="1"/>
    <cellStyle name="Comma [0] 16" xfId="823" hidden="1"/>
    <cellStyle name="Comma [0] 16" xfId="988" hidden="1"/>
    <cellStyle name="Comma [0] 16" xfId="928" hidden="1"/>
    <cellStyle name="Comma [0] 16" xfId="764" hidden="1"/>
    <cellStyle name="Comma [0] 16" xfId="1165" hidden="1"/>
    <cellStyle name="Comma [0] 16" xfId="1330" hidden="1"/>
    <cellStyle name="Comma [0] 16" xfId="1270" hidden="1"/>
    <cellStyle name="Comma [0] 16" xfId="1106" hidden="1"/>
    <cellStyle name="Comma [0] 16" xfId="1493" hidden="1"/>
    <cellStyle name="Comma [0] 16" xfId="1658" hidden="1"/>
    <cellStyle name="Comma [0] 16" xfId="1598" hidden="1"/>
    <cellStyle name="Comma [0] 16" xfId="1434" hidden="1"/>
    <cellStyle name="Comma [0] 16" xfId="1821" hidden="1"/>
    <cellStyle name="Comma [0] 16" xfId="1986" hidden="1"/>
    <cellStyle name="Comma [0] 16" xfId="1926" hidden="1"/>
    <cellStyle name="Comma [0] 16" xfId="1762" hidden="1"/>
    <cellStyle name="Comma [0] 16" xfId="2152" hidden="1"/>
    <cellStyle name="Comma [0] 16" xfId="2316" hidden="1"/>
    <cellStyle name="Comma [0] 16" xfId="2257" hidden="1"/>
    <cellStyle name="Comma [0] 16" xfId="2093" hidden="1"/>
    <cellStyle name="Comma [0] 16" xfId="4502" hidden="1"/>
    <cellStyle name="Comma [0] 16" xfId="33891" hidden="1"/>
    <cellStyle name="Comma [0] 16" xfId="61206" hidden="1"/>
    <cellStyle name="Comma [0] 16" xfId="61288" hidden="1"/>
    <cellStyle name="Comma [0] 16" xfId="61372" hidden="1"/>
    <cellStyle name="Comma [0] 16" xfId="61454" hidden="1"/>
    <cellStyle name="Comma [0] 16" xfId="61537" hidden="1"/>
    <cellStyle name="Comma [0] 16" xfId="61619" hidden="1"/>
    <cellStyle name="Comma [0] 16" xfId="61699" hidden="1"/>
    <cellStyle name="Comma [0] 16" xfId="61781" hidden="1"/>
    <cellStyle name="Comma [0] 16" xfId="61863" hidden="1"/>
    <cellStyle name="Comma [0] 16" xfId="61945" hidden="1"/>
    <cellStyle name="Comma [0] 16" xfId="62029" hidden="1"/>
    <cellStyle name="Comma [0] 16" xfId="62111" hidden="1"/>
    <cellStyle name="Comma [0] 16" xfId="62193" hidden="1"/>
    <cellStyle name="Comma [0] 16" xfId="62275" hidden="1"/>
    <cellStyle name="Comma [0] 16" xfId="62355" hidden="1"/>
    <cellStyle name="Comma [0] 16" xfId="62437" hidden="1"/>
    <cellStyle name="Comma [0] 16" xfId="62512" hidden="1"/>
    <cellStyle name="Comma [0] 16" xfId="62594" hidden="1"/>
    <cellStyle name="Comma [0] 16" xfId="62678" hidden="1"/>
    <cellStyle name="Comma [0] 16" xfId="62760" hidden="1"/>
    <cellStyle name="Comma [0] 16" xfId="62842" hidden="1"/>
    <cellStyle name="Comma [0] 16" xfId="62924" hidden="1"/>
    <cellStyle name="Comma [0] 16" xfId="63004" hidden="1"/>
    <cellStyle name="Comma [0] 16" xfId="63086" hidden="1"/>
    <cellStyle name="Comma [0] 160" xfId="4408" hidden="1"/>
    <cellStyle name="Comma [0] 160" xfId="33797" hidden="1"/>
    <cellStyle name="Comma [0] 1600" xfId="7659" hidden="1"/>
    <cellStyle name="Comma [0] 1600" xfId="37047" hidden="1"/>
    <cellStyle name="Comma [0] 1601" xfId="7612" hidden="1"/>
    <cellStyle name="Comma [0] 1601" xfId="37000" hidden="1"/>
    <cellStyle name="Comma [0] 1602" xfId="7662" hidden="1"/>
    <cellStyle name="Comma [0] 1602" xfId="37050" hidden="1"/>
    <cellStyle name="Comma [0] 1603" xfId="7618" hidden="1"/>
    <cellStyle name="Comma [0] 1603" xfId="37006" hidden="1"/>
    <cellStyle name="Comma [0] 1604" xfId="7620" hidden="1"/>
    <cellStyle name="Comma [0] 1604" xfId="37008" hidden="1"/>
    <cellStyle name="Comma [0] 1605" xfId="7713" hidden="1"/>
    <cellStyle name="Comma [0] 1605" xfId="37101" hidden="1"/>
    <cellStyle name="Comma [0] 1606" xfId="7608" hidden="1"/>
    <cellStyle name="Comma [0] 1606" xfId="36996" hidden="1"/>
    <cellStyle name="Comma [0] 1607" xfId="7616" hidden="1"/>
    <cellStyle name="Comma [0] 1607" xfId="37004" hidden="1"/>
    <cellStyle name="Comma [0] 1608" xfId="7725" hidden="1"/>
    <cellStyle name="Comma [0] 1608" xfId="37113" hidden="1"/>
    <cellStyle name="Comma [0] 1609" xfId="7727" hidden="1"/>
    <cellStyle name="Comma [0] 1609" xfId="37115" hidden="1"/>
    <cellStyle name="Comma [0] 161" xfId="4410" hidden="1"/>
    <cellStyle name="Comma [0] 161" xfId="33799" hidden="1"/>
    <cellStyle name="Comma [0] 1610" xfId="7716" hidden="1"/>
    <cellStyle name="Comma [0] 1610" xfId="37104" hidden="1"/>
    <cellStyle name="Comma [0] 1611" xfId="7724" hidden="1"/>
    <cellStyle name="Comma [0] 1611" xfId="37112" hidden="1"/>
    <cellStyle name="Comma [0] 1612" xfId="7614" hidden="1"/>
    <cellStyle name="Comma [0] 1612" xfId="37002" hidden="1"/>
    <cellStyle name="Comma [0] 1613" xfId="7710" hidden="1"/>
    <cellStyle name="Comma [0] 1613" xfId="37098" hidden="1"/>
    <cellStyle name="Comma [0] 1614" xfId="7743" hidden="1"/>
    <cellStyle name="Comma [0] 1614" xfId="37131" hidden="1"/>
    <cellStyle name="Comma [0] 1615" xfId="7751" hidden="1"/>
    <cellStyle name="Comma [0] 1615" xfId="37139" hidden="1"/>
    <cellStyle name="Comma [0] 1616" xfId="7660" hidden="1"/>
    <cellStyle name="Comma [0] 1616" xfId="37048" hidden="1"/>
    <cellStyle name="Comma [0] 1617" xfId="7739" hidden="1"/>
    <cellStyle name="Comma [0] 1617" xfId="37127" hidden="1"/>
    <cellStyle name="Comma [0] 1618" xfId="7760" hidden="1"/>
    <cellStyle name="Comma [0] 1618" xfId="37148" hidden="1"/>
    <cellStyle name="Comma [0] 1619" xfId="7762" hidden="1"/>
    <cellStyle name="Comma [0] 1619" xfId="37150" hidden="1"/>
    <cellStyle name="Comma [0] 162" xfId="4813" hidden="1"/>
    <cellStyle name="Comma [0] 162" xfId="34201" hidden="1"/>
    <cellStyle name="Comma [0] 1620" xfId="7721" hidden="1"/>
    <cellStyle name="Comma [0] 1620" xfId="37109" hidden="1"/>
    <cellStyle name="Comma [0] 1621" xfId="7666" hidden="1"/>
    <cellStyle name="Comma [0] 1621" xfId="37054" hidden="1"/>
    <cellStyle name="Comma [0] 1622" xfId="7719" hidden="1"/>
    <cellStyle name="Comma [0] 1622" xfId="37107" hidden="1"/>
    <cellStyle name="Comma [0] 1623" xfId="7703" hidden="1"/>
    <cellStyle name="Comma [0] 1623" xfId="37091" hidden="1"/>
    <cellStyle name="Comma [0] 1624" xfId="7699" hidden="1"/>
    <cellStyle name="Comma [0] 1624" xfId="37087" hidden="1"/>
    <cellStyle name="Comma [0] 1625" xfId="7770" hidden="1"/>
    <cellStyle name="Comma [0] 1625" xfId="37158" hidden="1"/>
    <cellStyle name="Comma [0] 1626" xfId="7633" hidden="1"/>
    <cellStyle name="Comma [0] 1626" xfId="37021" hidden="1"/>
    <cellStyle name="Comma [0] 1627" xfId="7625" hidden="1"/>
    <cellStyle name="Comma [0] 1627" xfId="37013" hidden="1"/>
    <cellStyle name="Comma [0] 1628" xfId="7778" hidden="1"/>
    <cellStyle name="Comma [0] 1628" xfId="37166" hidden="1"/>
    <cellStyle name="Comma [0] 1629" xfId="7780" hidden="1"/>
    <cellStyle name="Comma [0] 1629" xfId="37168" hidden="1"/>
    <cellStyle name="Comma [0] 163" xfId="4822" hidden="1"/>
    <cellStyle name="Comma [0] 163" xfId="34210" hidden="1"/>
    <cellStyle name="Comma [0] 1630" xfId="7729" hidden="1"/>
    <cellStyle name="Comma [0] 1630" xfId="37117" hidden="1"/>
    <cellStyle name="Comma [0] 1631" xfId="7705" hidden="1"/>
    <cellStyle name="Comma [0] 1631" xfId="37093" hidden="1"/>
    <cellStyle name="Comma [0] 1632" xfId="7740" hidden="1"/>
    <cellStyle name="Comma [0] 1632" xfId="37128" hidden="1"/>
    <cellStyle name="Comma [0] 1633" xfId="7672" hidden="1"/>
    <cellStyle name="Comma [0] 1633" xfId="37060" hidden="1"/>
    <cellStyle name="Comma [0] 1634" xfId="7742" hidden="1"/>
    <cellStyle name="Comma [0] 1634" xfId="37130" hidden="1"/>
    <cellStyle name="Comma [0] 1635" xfId="7787" hidden="1"/>
    <cellStyle name="Comma [0] 1635" xfId="37175" hidden="1"/>
    <cellStyle name="Comma [0] 1636" xfId="7730" hidden="1"/>
    <cellStyle name="Comma [0] 1636" xfId="37118" hidden="1"/>
    <cellStyle name="Comma [0] 1637" xfId="7687" hidden="1"/>
    <cellStyle name="Comma [0] 1637" xfId="37075" hidden="1"/>
    <cellStyle name="Comma [0] 1638" xfId="7793" hidden="1"/>
    <cellStyle name="Comma [0] 1638" xfId="37181" hidden="1"/>
    <cellStyle name="Comma [0] 1639" xfId="7795" hidden="1"/>
    <cellStyle name="Comma [0] 1639" xfId="37183" hidden="1"/>
    <cellStyle name="Comma [0] 164" xfId="4833" hidden="1"/>
    <cellStyle name="Comma [0] 164" xfId="34221" hidden="1"/>
    <cellStyle name="Comma [0] 1640" xfId="7748" hidden="1"/>
    <cellStyle name="Comma [0] 1640" xfId="37136" hidden="1"/>
    <cellStyle name="Comma [0] 1641" xfId="7754" hidden="1"/>
    <cellStyle name="Comma [0] 1641" xfId="37142" hidden="1"/>
    <cellStyle name="Comma [0] 1642" xfId="7632" hidden="1"/>
    <cellStyle name="Comma [0] 1642" xfId="37020" hidden="1"/>
    <cellStyle name="Comma [0] 1643" xfId="7704" hidden="1"/>
    <cellStyle name="Comma [0] 1643" xfId="37092" hidden="1"/>
    <cellStyle name="Comma [0] 1644" xfId="7712" hidden="1"/>
    <cellStyle name="Comma [0] 1644" xfId="37100" hidden="1"/>
    <cellStyle name="Comma [0] 1645" xfId="7801" hidden="1"/>
    <cellStyle name="Comma [0] 1645" xfId="37189" hidden="1"/>
    <cellStyle name="Comma [0] 1646" xfId="7715" hidden="1"/>
    <cellStyle name="Comma [0] 1646" xfId="37103" hidden="1"/>
    <cellStyle name="Comma [0] 1647" xfId="7675" hidden="1"/>
    <cellStyle name="Comma [0] 1647" xfId="37063" hidden="1"/>
    <cellStyle name="Comma [0] 1648" xfId="7806" hidden="1"/>
    <cellStyle name="Comma [0] 1648" xfId="37194" hidden="1"/>
    <cellStyle name="Comma [0] 1649" xfId="7808" hidden="1"/>
    <cellStyle name="Comma [0] 1649" xfId="37196" hidden="1"/>
    <cellStyle name="Comma [0] 165" xfId="4839" hidden="1"/>
    <cellStyle name="Comma [0] 165" xfId="34227" hidden="1"/>
    <cellStyle name="Comma [0] 1650" xfId="7767" hidden="1"/>
    <cellStyle name="Comma [0] 1650" xfId="37155" hidden="1"/>
    <cellStyle name="Comma [0] 1651" xfId="7773" hidden="1"/>
    <cellStyle name="Comma [0] 1651" xfId="37161" hidden="1"/>
    <cellStyle name="Comma [0] 1652" xfId="7674" hidden="1"/>
    <cellStyle name="Comma [0] 1652" xfId="37062" hidden="1"/>
    <cellStyle name="Comma [0] 1653" xfId="7755" hidden="1"/>
    <cellStyle name="Comma [0] 1653" xfId="37143" hidden="1"/>
    <cellStyle name="Comma [0] 1654" xfId="7734" hidden="1"/>
    <cellStyle name="Comma [0] 1654" xfId="37122" hidden="1"/>
    <cellStyle name="Comma [0] 1655" xfId="7812" hidden="1"/>
    <cellStyle name="Comma [0] 1655" xfId="37200" hidden="1"/>
    <cellStyle name="Comma [0] 1656" xfId="7753" hidden="1"/>
    <cellStyle name="Comma [0] 1656" xfId="37141" hidden="1"/>
    <cellStyle name="Comma [0] 1657" xfId="7691" hidden="1"/>
    <cellStyle name="Comma [0] 1657" xfId="37079" hidden="1"/>
    <cellStyle name="Comma [0] 1658" xfId="7819" hidden="1"/>
    <cellStyle name="Comma [0] 1658" xfId="37207" hidden="1"/>
    <cellStyle name="Comma [0] 1659" xfId="7821" hidden="1"/>
    <cellStyle name="Comma [0] 1659" xfId="37209" hidden="1"/>
    <cellStyle name="Comma [0] 166" xfId="4821" hidden="1"/>
    <cellStyle name="Comma [0] 166" xfId="34209" hidden="1"/>
    <cellStyle name="Comma [0] 1660" xfId="7785" hidden="1"/>
    <cellStyle name="Comma [0] 1660" xfId="37173" hidden="1"/>
    <cellStyle name="Comma [0] 1661" xfId="7790" hidden="1"/>
    <cellStyle name="Comma [0] 1661" xfId="37178" hidden="1"/>
    <cellStyle name="Comma [0] 1662" xfId="7611" hidden="1"/>
    <cellStyle name="Comma [0] 1662" xfId="36999" hidden="1"/>
    <cellStyle name="Comma [0] 1663" xfId="7774" hidden="1"/>
    <cellStyle name="Comma [0] 1663" xfId="37162" hidden="1"/>
    <cellStyle name="Comma [0] 1664" xfId="7679" hidden="1"/>
    <cellStyle name="Comma [0] 1664" xfId="37067" hidden="1"/>
    <cellStyle name="Comma [0] 1665" xfId="7825" hidden="1"/>
    <cellStyle name="Comma [0] 1665" xfId="37213" hidden="1"/>
    <cellStyle name="Comma [0] 1666" xfId="7772" hidden="1"/>
    <cellStyle name="Comma [0] 1666" xfId="37160" hidden="1"/>
    <cellStyle name="Comma [0] 1667" xfId="7711" hidden="1"/>
    <cellStyle name="Comma [0] 1667" xfId="37099" hidden="1"/>
    <cellStyle name="Comma [0] 1668" xfId="7829" hidden="1"/>
    <cellStyle name="Comma [0] 1668" xfId="37217" hidden="1"/>
    <cellStyle name="Comma [0] 1669" xfId="7831" hidden="1"/>
    <cellStyle name="Comma [0] 1669" xfId="37219" hidden="1"/>
    <cellStyle name="Comma [0] 167" xfId="4831" hidden="1"/>
    <cellStyle name="Comma [0] 167" xfId="34219" hidden="1"/>
    <cellStyle name="Comma [0] 1670" xfId="7799" hidden="1"/>
    <cellStyle name="Comma [0] 1670" xfId="37187" hidden="1"/>
    <cellStyle name="Comma [0] 1671" xfId="7803" hidden="1"/>
    <cellStyle name="Comma [0] 1671" xfId="37191" hidden="1"/>
    <cellStyle name="Comma [0] 1672" xfId="7693" hidden="1"/>
    <cellStyle name="Comma [0] 1672" xfId="37081" hidden="1"/>
    <cellStyle name="Comma [0] 1673" xfId="7791" hidden="1"/>
    <cellStyle name="Comma [0] 1673" xfId="37179" hidden="1"/>
    <cellStyle name="Comma [0] 1674" xfId="7683" hidden="1"/>
    <cellStyle name="Comma [0] 1674" xfId="37071" hidden="1"/>
    <cellStyle name="Comma [0] 1675" xfId="7835" hidden="1"/>
    <cellStyle name="Comma [0] 1675" xfId="37223" hidden="1"/>
    <cellStyle name="Comma [0] 1676" xfId="7789" hidden="1"/>
    <cellStyle name="Comma [0] 1676" xfId="37177" hidden="1"/>
    <cellStyle name="Comma [0] 1677" xfId="7758" hidden="1"/>
    <cellStyle name="Comma [0] 1677" xfId="37146" hidden="1"/>
    <cellStyle name="Comma [0] 1678" xfId="7839" hidden="1"/>
    <cellStyle name="Comma [0] 1678" xfId="37227" hidden="1"/>
    <cellStyle name="Comma [0] 1679" xfId="7841" hidden="1"/>
    <cellStyle name="Comma [0] 1679" xfId="37229" hidden="1"/>
    <cellStyle name="Comma [0] 168" xfId="4851" hidden="1"/>
    <cellStyle name="Comma [0] 168" xfId="34239" hidden="1"/>
    <cellStyle name="Comma [0] 1680" xfId="7827" hidden="1"/>
    <cellStyle name="Comma [0] 1680" xfId="37215" hidden="1"/>
    <cellStyle name="Comma [0] 1681" xfId="7814" hidden="1"/>
    <cellStyle name="Comma [0] 1681" xfId="37202" hidden="1"/>
    <cellStyle name="Comma [0] 1682" xfId="7838" hidden="1"/>
    <cellStyle name="Comma [0] 1682" xfId="37226" hidden="1"/>
    <cellStyle name="Comma [0] 1683" xfId="7804" hidden="1"/>
    <cellStyle name="Comma [0] 1683" xfId="37192" hidden="1"/>
    <cellStyle name="Comma [0] 1684" xfId="7776" hidden="1"/>
    <cellStyle name="Comma [0] 1684" xfId="37164" hidden="1"/>
    <cellStyle name="Comma [0] 1685" xfId="7843" hidden="1"/>
    <cellStyle name="Comma [0] 1685" xfId="37231" hidden="1"/>
    <cellStyle name="Comma [0] 1686" xfId="7800" hidden="1"/>
    <cellStyle name="Comma [0] 1686" xfId="37188" hidden="1"/>
    <cellStyle name="Comma [0] 1687" xfId="7834" hidden="1"/>
    <cellStyle name="Comma [0] 1687" xfId="37222" hidden="1"/>
    <cellStyle name="Comma [0] 1688" xfId="7847" hidden="1"/>
    <cellStyle name="Comma [0] 1688" xfId="37235" hidden="1"/>
    <cellStyle name="Comma [0] 1689" xfId="7849" hidden="1"/>
    <cellStyle name="Comma [0] 1689" xfId="37237" hidden="1"/>
    <cellStyle name="Comma [0] 169" xfId="4853" hidden="1"/>
    <cellStyle name="Comma [0] 169" xfId="34241" hidden="1"/>
    <cellStyle name="Comma [0] 1690" xfId="7717" hidden="1"/>
    <cellStyle name="Comma [0] 1690" xfId="37105" hidden="1"/>
    <cellStyle name="Comma [0] 1691" xfId="7837" hidden="1"/>
    <cellStyle name="Comma [0] 1691" xfId="37225" hidden="1"/>
    <cellStyle name="Comma [0] 1692" xfId="7777" hidden="1"/>
    <cellStyle name="Comma [0] 1692" xfId="37165" hidden="1"/>
    <cellStyle name="Comma [0] 1693" xfId="7811" hidden="1"/>
    <cellStyle name="Comma [0] 1693" xfId="37199" hidden="1"/>
    <cellStyle name="Comma [0] 1694" xfId="7824" hidden="1"/>
    <cellStyle name="Comma [0] 1694" xfId="37212" hidden="1"/>
    <cellStyle name="Comma [0] 1695" xfId="7852" hidden="1"/>
    <cellStyle name="Comma [0] 1695" xfId="37240" hidden="1"/>
    <cellStyle name="Comma [0] 1696" xfId="7815" hidden="1"/>
    <cellStyle name="Comma [0] 1696" xfId="37203" hidden="1"/>
    <cellStyle name="Comma [0] 1697" xfId="7775" hidden="1"/>
    <cellStyle name="Comma [0] 1697" xfId="37163" hidden="1"/>
    <cellStyle name="Comma [0] 1698" xfId="7854" hidden="1"/>
    <cellStyle name="Comma [0] 1698" xfId="37242" hidden="1"/>
    <cellStyle name="Comma [0] 1699" xfId="7856" hidden="1"/>
    <cellStyle name="Comma [0] 1699" xfId="37244" hidden="1"/>
    <cellStyle name="Comma [0] 17" xfId="139" hidden="1"/>
    <cellStyle name="Comma [0] 17" xfId="304" hidden="1"/>
    <cellStyle name="Comma [0] 17" xfId="240" hidden="1"/>
    <cellStyle name="Comma [0] 17" xfId="76" hidden="1"/>
    <cellStyle name="Comma [0] 17" xfId="487" hidden="1"/>
    <cellStyle name="Comma [0] 17" xfId="652" hidden="1"/>
    <cellStyle name="Comma [0] 17" xfId="588" hidden="1"/>
    <cellStyle name="Comma [0] 17" xfId="424" hidden="1"/>
    <cellStyle name="Comma [0] 17" xfId="825" hidden="1"/>
    <cellStyle name="Comma [0] 17" xfId="990" hidden="1"/>
    <cellStyle name="Comma [0] 17" xfId="926" hidden="1"/>
    <cellStyle name="Comma [0] 17" xfId="762" hidden="1"/>
    <cellStyle name="Comma [0] 17" xfId="1167" hidden="1"/>
    <cellStyle name="Comma [0] 17" xfId="1332" hidden="1"/>
    <cellStyle name="Comma [0] 17" xfId="1268" hidden="1"/>
    <cellStyle name="Comma [0] 17" xfId="1104" hidden="1"/>
    <cellStyle name="Comma [0] 17" xfId="1495" hidden="1"/>
    <cellStyle name="Comma [0] 17" xfId="1660" hidden="1"/>
    <cellStyle name="Comma [0] 17" xfId="1596" hidden="1"/>
    <cellStyle name="Comma [0] 17" xfId="1432" hidden="1"/>
    <cellStyle name="Comma [0] 17" xfId="1823" hidden="1"/>
    <cellStyle name="Comma [0] 17" xfId="1988" hidden="1"/>
    <cellStyle name="Comma [0] 17" xfId="1924" hidden="1"/>
    <cellStyle name="Comma [0] 17" xfId="1760" hidden="1"/>
    <cellStyle name="Comma [0] 17" xfId="2154" hidden="1"/>
    <cellStyle name="Comma [0] 17" xfId="2318" hidden="1"/>
    <cellStyle name="Comma [0] 17" xfId="2255" hidden="1"/>
    <cellStyle name="Comma [0] 17" xfId="2091" hidden="1"/>
    <cellStyle name="Comma [0] 17" xfId="4553" hidden="1"/>
    <cellStyle name="Comma [0] 17" xfId="33941" hidden="1"/>
    <cellStyle name="Comma [0] 17" xfId="61208" hidden="1"/>
    <cellStyle name="Comma [0] 17" xfId="61290" hidden="1"/>
    <cellStyle name="Comma [0] 17" xfId="61374" hidden="1"/>
    <cellStyle name="Comma [0] 17" xfId="61456" hidden="1"/>
    <cellStyle name="Comma [0] 17" xfId="61539" hidden="1"/>
    <cellStyle name="Comma [0] 17" xfId="61621" hidden="1"/>
    <cellStyle name="Comma [0] 17" xfId="61701" hidden="1"/>
    <cellStyle name="Comma [0] 17" xfId="61783" hidden="1"/>
    <cellStyle name="Comma [0] 17" xfId="61865" hidden="1"/>
    <cellStyle name="Comma [0] 17" xfId="61947" hidden="1"/>
    <cellStyle name="Comma [0] 17" xfId="62031" hidden="1"/>
    <cellStyle name="Comma [0] 17" xfId="62113" hidden="1"/>
    <cellStyle name="Comma [0] 17" xfId="62195" hidden="1"/>
    <cellStyle name="Comma [0] 17" xfId="62277" hidden="1"/>
    <cellStyle name="Comma [0] 17" xfId="62357" hidden="1"/>
    <cellStyle name="Comma [0] 17" xfId="62439" hidden="1"/>
    <cellStyle name="Comma [0] 17" xfId="62514" hidden="1"/>
    <cellStyle name="Comma [0] 17" xfId="62596" hidden="1"/>
    <cellStyle name="Comma [0] 17" xfId="62680" hidden="1"/>
    <cellStyle name="Comma [0] 17" xfId="62762" hidden="1"/>
    <cellStyle name="Comma [0] 17" xfId="62844" hidden="1"/>
    <cellStyle name="Comma [0] 17" xfId="62926" hidden="1"/>
    <cellStyle name="Comma [0] 17" xfId="63006" hidden="1"/>
    <cellStyle name="Comma [0] 17" xfId="63088" hidden="1"/>
    <cellStyle name="Comma [0] 170" xfId="4804" hidden="1"/>
    <cellStyle name="Comma [0] 170" xfId="34192" hidden="1"/>
    <cellStyle name="Comma [0] 1700" xfId="7916" hidden="1"/>
    <cellStyle name="Comma [0] 1700" xfId="37304" hidden="1"/>
    <cellStyle name="Comma [0] 1701" xfId="7935" hidden="1"/>
    <cellStyle name="Comma [0] 1701" xfId="37323" hidden="1"/>
    <cellStyle name="Comma [0] 1702" xfId="7942" hidden="1"/>
    <cellStyle name="Comma [0] 1702" xfId="37330" hidden="1"/>
    <cellStyle name="Comma [0] 1703" xfId="7949" hidden="1"/>
    <cellStyle name="Comma [0] 1703" xfId="37337" hidden="1"/>
    <cellStyle name="Comma [0] 1704" xfId="7954" hidden="1"/>
    <cellStyle name="Comma [0] 1704" xfId="37342" hidden="1"/>
    <cellStyle name="Comma [0] 1705" xfId="7941" hidden="1"/>
    <cellStyle name="Comma [0] 1705" xfId="37329" hidden="1"/>
    <cellStyle name="Comma [0] 1706" xfId="7946" hidden="1"/>
    <cellStyle name="Comma [0] 1706" xfId="37334" hidden="1"/>
    <cellStyle name="Comma [0] 1707" xfId="7958" hidden="1"/>
    <cellStyle name="Comma [0] 1707" xfId="37346" hidden="1"/>
    <cellStyle name="Comma [0] 1708" xfId="7960" hidden="1"/>
    <cellStyle name="Comma [0] 1708" xfId="37348" hidden="1"/>
    <cellStyle name="Comma [0] 1709" xfId="7931" hidden="1"/>
    <cellStyle name="Comma [0] 1709" xfId="37319" hidden="1"/>
    <cellStyle name="Comma [0] 171" xfId="4390" hidden="1"/>
    <cellStyle name="Comma [0] 171" xfId="33779" hidden="1"/>
    <cellStyle name="Comma [0] 1710" xfId="7920" hidden="1"/>
    <cellStyle name="Comma [0] 1710" xfId="37308" hidden="1"/>
    <cellStyle name="Comma [0] 1711" xfId="7971" hidden="1"/>
    <cellStyle name="Comma [0] 1711" xfId="37359" hidden="1"/>
    <cellStyle name="Comma [0] 1712" xfId="7980" hidden="1"/>
    <cellStyle name="Comma [0] 1712" xfId="37368" hidden="1"/>
    <cellStyle name="Comma [0] 1713" xfId="7991" hidden="1"/>
    <cellStyle name="Comma [0] 1713" xfId="37379" hidden="1"/>
    <cellStyle name="Comma [0] 1714" xfId="7997" hidden="1"/>
    <cellStyle name="Comma [0] 1714" xfId="37385" hidden="1"/>
    <cellStyle name="Comma [0] 1715" xfId="7979" hidden="1"/>
    <cellStyle name="Comma [0] 1715" xfId="37367" hidden="1"/>
    <cellStyle name="Comma [0] 1716" xfId="7989" hidden="1"/>
    <cellStyle name="Comma [0] 1716" xfId="37377" hidden="1"/>
    <cellStyle name="Comma [0] 1717" xfId="8009" hidden="1"/>
    <cellStyle name="Comma [0] 1717" xfId="37397" hidden="1"/>
    <cellStyle name="Comma [0] 1718" xfId="8011" hidden="1"/>
    <cellStyle name="Comma [0] 1718" xfId="37399" hidden="1"/>
    <cellStyle name="Comma [0] 1719" xfId="7962" hidden="1"/>
    <cellStyle name="Comma [0] 1719" xfId="37350" hidden="1"/>
    <cellStyle name="Comma [0] 172" xfId="4807" hidden="1"/>
    <cellStyle name="Comma [0] 172" xfId="34195" hidden="1"/>
    <cellStyle name="Comma [0] 1720" xfId="7923" hidden="1"/>
    <cellStyle name="Comma [0] 1720" xfId="37311" hidden="1"/>
    <cellStyle name="Comma [0] 1721" xfId="7965" hidden="1"/>
    <cellStyle name="Comma [0] 1721" xfId="37353" hidden="1"/>
    <cellStyle name="Comma [0] 1722" xfId="7928" hidden="1"/>
    <cellStyle name="Comma [0] 1722" xfId="37316" hidden="1"/>
    <cellStyle name="Comma [0] 1723" xfId="7930" hidden="1"/>
    <cellStyle name="Comma [0] 1723" xfId="37318" hidden="1"/>
    <cellStyle name="Comma [0] 1724" xfId="8016" hidden="1"/>
    <cellStyle name="Comma [0] 1724" xfId="37404" hidden="1"/>
    <cellStyle name="Comma [0] 1725" xfId="7919" hidden="1"/>
    <cellStyle name="Comma [0] 1725" xfId="37307" hidden="1"/>
    <cellStyle name="Comma [0] 1726" xfId="7927" hidden="1"/>
    <cellStyle name="Comma [0] 1726" xfId="37315" hidden="1"/>
    <cellStyle name="Comma [0] 1727" xfId="8028" hidden="1"/>
    <cellStyle name="Comma [0] 1727" xfId="37416" hidden="1"/>
    <cellStyle name="Comma [0] 1728" xfId="8030" hidden="1"/>
    <cellStyle name="Comma [0] 1728" xfId="37418" hidden="1"/>
    <cellStyle name="Comma [0] 1729" xfId="8019" hidden="1"/>
    <cellStyle name="Comma [0] 1729" xfId="37407" hidden="1"/>
    <cellStyle name="Comma [0] 173" xfId="4395" hidden="1"/>
    <cellStyle name="Comma [0] 173" xfId="33784" hidden="1"/>
    <cellStyle name="Comma [0] 1730" xfId="8027" hidden="1"/>
    <cellStyle name="Comma [0] 1730" xfId="37415" hidden="1"/>
    <cellStyle name="Comma [0] 1731" xfId="7925" hidden="1"/>
    <cellStyle name="Comma [0] 1731" xfId="37313" hidden="1"/>
    <cellStyle name="Comma [0] 1732" xfId="8013" hidden="1"/>
    <cellStyle name="Comma [0] 1732" xfId="37401" hidden="1"/>
    <cellStyle name="Comma [0] 1733" xfId="8046" hidden="1"/>
    <cellStyle name="Comma [0] 1733" xfId="37434" hidden="1"/>
    <cellStyle name="Comma [0] 1734" xfId="8054" hidden="1"/>
    <cellStyle name="Comma [0] 1734" xfId="37442" hidden="1"/>
    <cellStyle name="Comma [0] 1735" xfId="7963" hidden="1"/>
    <cellStyle name="Comma [0] 1735" xfId="37351" hidden="1"/>
    <cellStyle name="Comma [0] 1736" xfId="8042" hidden="1"/>
    <cellStyle name="Comma [0] 1736" xfId="37430" hidden="1"/>
    <cellStyle name="Comma [0] 1737" xfId="8063" hidden="1"/>
    <cellStyle name="Comma [0] 1737" xfId="37451" hidden="1"/>
    <cellStyle name="Comma [0] 1738" xfId="8065" hidden="1"/>
    <cellStyle name="Comma [0] 1738" xfId="37453" hidden="1"/>
    <cellStyle name="Comma [0] 1739" xfId="8024" hidden="1"/>
    <cellStyle name="Comma [0] 1739" xfId="37412" hidden="1"/>
    <cellStyle name="Comma [0] 174" xfId="4379" hidden="1"/>
    <cellStyle name="Comma [0] 174" xfId="33768" hidden="1"/>
    <cellStyle name="Comma [0] 1740" xfId="7969" hidden="1"/>
    <cellStyle name="Comma [0] 1740" xfId="37357" hidden="1"/>
    <cellStyle name="Comma [0] 1741" xfId="8022" hidden="1"/>
    <cellStyle name="Comma [0] 1741" xfId="37410" hidden="1"/>
    <cellStyle name="Comma [0] 1742" xfId="8006" hidden="1"/>
    <cellStyle name="Comma [0] 1742" xfId="37394" hidden="1"/>
    <cellStyle name="Comma [0] 1743" xfId="8002" hidden="1"/>
    <cellStyle name="Comma [0] 1743" xfId="37390" hidden="1"/>
    <cellStyle name="Comma [0] 1744" xfId="8073" hidden="1"/>
    <cellStyle name="Comma [0] 1744" xfId="37461" hidden="1"/>
    <cellStyle name="Comma [0] 1745" xfId="7939" hidden="1"/>
    <cellStyle name="Comma [0] 1745" xfId="37327" hidden="1"/>
    <cellStyle name="Comma [0] 1746" xfId="7932" hidden="1"/>
    <cellStyle name="Comma [0] 1746" xfId="37320" hidden="1"/>
    <cellStyle name="Comma [0] 1747" xfId="8081" hidden="1"/>
    <cellStyle name="Comma [0] 1747" xfId="37469" hidden="1"/>
    <cellStyle name="Comma [0] 1748" xfId="8083" hidden="1"/>
    <cellStyle name="Comma [0] 1748" xfId="37471" hidden="1"/>
    <cellStyle name="Comma [0] 1749" xfId="8032" hidden="1"/>
    <cellStyle name="Comma [0] 1749" xfId="37420" hidden="1"/>
    <cellStyle name="Comma [0] 175" xfId="4858" hidden="1"/>
    <cellStyle name="Comma [0] 175" xfId="34246" hidden="1"/>
    <cellStyle name="Comma [0] 1750" xfId="8008" hidden="1"/>
    <cellStyle name="Comma [0] 1750" xfId="37396" hidden="1"/>
    <cellStyle name="Comma [0] 1751" xfId="8043" hidden="1"/>
    <cellStyle name="Comma [0] 1751" xfId="37431" hidden="1"/>
    <cellStyle name="Comma [0] 1752" xfId="7975" hidden="1"/>
    <cellStyle name="Comma [0] 1752" xfId="37363" hidden="1"/>
    <cellStyle name="Comma [0] 1753" xfId="8045" hidden="1"/>
    <cellStyle name="Comma [0] 1753" xfId="37433" hidden="1"/>
    <cellStyle name="Comma [0] 1754" xfId="8090" hidden="1"/>
    <cellStyle name="Comma [0] 1754" xfId="37478" hidden="1"/>
    <cellStyle name="Comma [0] 1755" xfId="8033" hidden="1"/>
    <cellStyle name="Comma [0] 1755" xfId="37421" hidden="1"/>
    <cellStyle name="Comma [0] 1756" xfId="7990" hidden="1"/>
    <cellStyle name="Comma [0] 1756" xfId="37378" hidden="1"/>
    <cellStyle name="Comma [0] 1757" xfId="8096" hidden="1"/>
    <cellStyle name="Comma [0] 1757" xfId="37484" hidden="1"/>
    <cellStyle name="Comma [0] 1758" xfId="8098" hidden="1"/>
    <cellStyle name="Comma [0] 1758" xfId="37486" hidden="1"/>
    <cellStyle name="Comma [0] 1759" xfId="8051" hidden="1"/>
    <cellStyle name="Comma [0] 1759" xfId="37439" hidden="1"/>
    <cellStyle name="Comma [0] 176" xfId="4388" hidden="1"/>
    <cellStyle name="Comma [0] 176" xfId="33777" hidden="1"/>
    <cellStyle name="Comma [0] 1760" xfId="8057" hidden="1"/>
    <cellStyle name="Comma [0] 1760" xfId="37445" hidden="1"/>
    <cellStyle name="Comma [0] 1761" xfId="7938" hidden="1"/>
    <cellStyle name="Comma [0] 1761" xfId="37326" hidden="1"/>
    <cellStyle name="Comma [0] 1762" xfId="8007" hidden="1"/>
    <cellStyle name="Comma [0] 1762" xfId="37395" hidden="1"/>
    <cellStyle name="Comma [0] 1763" xfId="8015" hidden="1"/>
    <cellStyle name="Comma [0] 1763" xfId="37403" hidden="1"/>
    <cellStyle name="Comma [0] 1764" xfId="8104" hidden="1"/>
    <cellStyle name="Comma [0] 1764" xfId="37492" hidden="1"/>
    <cellStyle name="Comma [0] 1765" xfId="8018" hidden="1"/>
    <cellStyle name="Comma [0] 1765" xfId="37406" hidden="1"/>
    <cellStyle name="Comma [0] 1766" xfId="7978" hidden="1"/>
    <cellStyle name="Comma [0] 1766" xfId="37366" hidden="1"/>
    <cellStyle name="Comma [0] 1767" xfId="8109" hidden="1"/>
    <cellStyle name="Comma [0] 1767" xfId="37497" hidden="1"/>
    <cellStyle name="Comma [0] 1768" xfId="8111" hidden="1"/>
    <cellStyle name="Comma [0] 1768" xfId="37499" hidden="1"/>
    <cellStyle name="Comma [0] 1769" xfId="8070" hidden="1"/>
    <cellStyle name="Comma [0] 1769" xfId="37458" hidden="1"/>
    <cellStyle name="Comma [0] 177" xfId="4409" hidden="1"/>
    <cellStyle name="Comma [0] 177" xfId="33798" hidden="1"/>
    <cellStyle name="Comma [0] 1770" xfId="8076" hidden="1"/>
    <cellStyle name="Comma [0] 1770" xfId="37464" hidden="1"/>
    <cellStyle name="Comma [0] 1771" xfId="7977" hidden="1"/>
    <cellStyle name="Comma [0] 1771" xfId="37365" hidden="1"/>
    <cellStyle name="Comma [0] 1772" xfId="8058" hidden="1"/>
    <cellStyle name="Comma [0] 1772" xfId="37446" hidden="1"/>
    <cellStyle name="Comma [0] 1773" xfId="8037" hidden="1"/>
    <cellStyle name="Comma [0] 1773" xfId="37425" hidden="1"/>
    <cellStyle name="Comma [0] 1774" xfId="8115" hidden="1"/>
    <cellStyle name="Comma [0] 1774" xfId="37503" hidden="1"/>
    <cellStyle name="Comma [0] 1775" xfId="8056" hidden="1"/>
    <cellStyle name="Comma [0] 1775" xfId="37444" hidden="1"/>
    <cellStyle name="Comma [0] 1776" xfId="7994" hidden="1"/>
    <cellStyle name="Comma [0] 1776" xfId="37382" hidden="1"/>
    <cellStyle name="Comma [0] 1777" xfId="8122" hidden="1"/>
    <cellStyle name="Comma [0] 1777" xfId="37510" hidden="1"/>
    <cellStyle name="Comma [0] 1778" xfId="8124" hidden="1"/>
    <cellStyle name="Comma [0] 1778" xfId="37512" hidden="1"/>
    <cellStyle name="Comma [0] 1779" xfId="8088" hidden="1"/>
    <cellStyle name="Comma [0] 1779" xfId="37476" hidden="1"/>
    <cellStyle name="Comma [0] 178" xfId="4870" hidden="1"/>
    <cellStyle name="Comma [0] 178" xfId="34258" hidden="1"/>
    <cellStyle name="Comma [0] 1780" xfId="8093" hidden="1"/>
    <cellStyle name="Comma [0] 1780" xfId="37481" hidden="1"/>
    <cellStyle name="Comma [0] 1781" xfId="7922" hidden="1"/>
    <cellStyle name="Comma [0] 1781" xfId="37310" hidden="1"/>
    <cellStyle name="Comma [0] 1782" xfId="8077" hidden="1"/>
    <cellStyle name="Comma [0] 1782" xfId="37465" hidden="1"/>
    <cellStyle name="Comma [0] 1783" xfId="7982" hidden="1"/>
    <cellStyle name="Comma [0] 1783" xfId="37370" hidden="1"/>
    <cellStyle name="Comma [0] 1784" xfId="8128" hidden="1"/>
    <cellStyle name="Comma [0] 1784" xfId="37516" hidden="1"/>
    <cellStyle name="Comma [0] 1785" xfId="8075" hidden="1"/>
    <cellStyle name="Comma [0] 1785" xfId="37463" hidden="1"/>
    <cellStyle name="Comma [0] 1786" xfId="8014" hidden="1"/>
    <cellStyle name="Comma [0] 1786" xfId="37402" hidden="1"/>
    <cellStyle name="Comma [0] 1787" xfId="8132" hidden="1"/>
    <cellStyle name="Comma [0] 1787" xfId="37520" hidden="1"/>
    <cellStyle name="Comma [0] 1788" xfId="8134" hidden="1"/>
    <cellStyle name="Comma [0] 1788" xfId="37522" hidden="1"/>
    <cellStyle name="Comma [0] 1789" xfId="8102" hidden="1"/>
    <cellStyle name="Comma [0] 1789" xfId="37490" hidden="1"/>
    <cellStyle name="Comma [0] 179" xfId="4872" hidden="1"/>
    <cellStyle name="Comma [0] 179" xfId="34260" hidden="1"/>
    <cellStyle name="Comma [0] 1790" xfId="8106" hidden="1"/>
    <cellStyle name="Comma [0] 1790" xfId="37494" hidden="1"/>
    <cellStyle name="Comma [0] 1791" xfId="7996" hidden="1"/>
    <cellStyle name="Comma [0] 1791" xfId="37384" hidden="1"/>
    <cellStyle name="Comma [0] 1792" xfId="8094" hidden="1"/>
    <cellStyle name="Comma [0] 1792" xfId="37482" hidden="1"/>
    <cellStyle name="Comma [0] 1793" xfId="7986" hidden="1"/>
    <cellStyle name="Comma [0] 1793" xfId="37374" hidden="1"/>
    <cellStyle name="Comma [0] 1794" xfId="8138" hidden="1"/>
    <cellStyle name="Comma [0] 1794" xfId="37526" hidden="1"/>
    <cellStyle name="Comma [0] 1795" xfId="8092" hidden="1"/>
    <cellStyle name="Comma [0] 1795" xfId="37480" hidden="1"/>
    <cellStyle name="Comma [0] 1796" xfId="8061" hidden="1"/>
    <cellStyle name="Comma [0] 1796" xfId="37449" hidden="1"/>
    <cellStyle name="Comma [0] 1797" xfId="8142" hidden="1"/>
    <cellStyle name="Comma [0] 1797" xfId="37530" hidden="1"/>
    <cellStyle name="Comma [0] 1798" xfId="8144" hidden="1"/>
    <cellStyle name="Comma [0] 1798" xfId="37532" hidden="1"/>
    <cellStyle name="Comma [0] 1799" xfId="8130" hidden="1"/>
    <cellStyle name="Comma [0] 1799" xfId="37518" hidden="1"/>
    <cellStyle name="Comma [0] 18" xfId="141" hidden="1"/>
    <cellStyle name="Comma [0] 18" xfId="306" hidden="1"/>
    <cellStyle name="Comma [0] 18" xfId="238" hidden="1"/>
    <cellStyle name="Comma [0] 18" xfId="74" hidden="1"/>
    <cellStyle name="Comma [0] 18" xfId="489" hidden="1"/>
    <cellStyle name="Comma [0] 18" xfId="654" hidden="1"/>
    <cellStyle name="Comma [0] 18" xfId="586" hidden="1"/>
    <cellStyle name="Comma [0] 18" xfId="422" hidden="1"/>
    <cellStyle name="Comma [0] 18" xfId="827" hidden="1"/>
    <cellStyle name="Comma [0] 18" xfId="992" hidden="1"/>
    <cellStyle name="Comma [0] 18" xfId="924" hidden="1"/>
    <cellStyle name="Comma [0] 18" xfId="760" hidden="1"/>
    <cellStyle name="Comma [0] 18" xfId="1169" hidden="1"/>
    <cellStyle name="Comma [0] 18" xfId="1334" hidden="1"/>
    <cellStyle name="Comma [0] 18" xfId="1266" hidden="1"/>
    <cellStyle name="Comma [0] 18" xfId="1102" hidden="1"/>
    <cellStyle name="Comma [0] 18" xfId="1497" hidden="1"/>
    <cellStyle name="Comma [0] 18" xfId="1662" hidden="1"/>
    <cellStyle name="Comma [0] 18" xfId="1594" hidden="1"/>
    <cellStyle name="Comma [0] 18" xfId="1430" hidden="1"/>
    <cellStyle name="Comma [0] 18" xfId="1825" hidden="1"/>
    <cellStyle name="Comma [0] 18" xfId="1990" hidden="1"/>
    <cellStyle name="Comma [0] 18" xfId="1922" hidden="1"/>
    <cellStyle name="Comma [0] 18" xfId="1758" hidden="1"/>
    <cellStyle name="Comma [0] 18" xfId="2156" hidden="1"/>
    <cellStyle name="Comma [0] 18" xfId="2320" hidden="1"/>
    <cellStyle name="Comma [0] 18" xfId="2253" hidden="1"/>
    <cellStyle name="Comma [0] 18" xfId="2089" hidden="1"/>
    <cellStyle name="Comma [0] 18" xfId="4519" hidden="1"/>
    <cellStyle name="Comma [0] 18" xfId="33907" hidden="1"/>
    <cellStyle name="Comma [0] 18" xfId="61210" hidden="1"/>
    <cellStyle name="Comma [0] 18" xfId="61292" hidden="1"/>
    <cellStyle name="Comma [0] 18" xfId="61376" hidden="1"/>
    <cellStyle name="Comma [0] 18" xfId="61458" hidden="1"/>
    <cellStyle name="Comma [0] 18" xfId="61541" hidden="1"/>
    <cellStyle name="Comma [0] 18" xfId="61623" hidden="1"/>
    <cellStyle name="Comma [0] 18" xfId="61703" hidden="1"/>
    <cellStyle name="Comma [0] 18" xfId="61785" hidden="1"/>
    <cellStyle name="Comma [0] 18" xfId="61867" hidden="1"/>
    <cellStyle name="Comma [0] 18" xfId="61949" hidden="1"/>
    <cellStyle name="Comma [0] 18" xfId="62033" hidden="1"/>
    <cellStyle name="Comma [0] 18" xfId="62115" hidden="1"/>
    <cellStyle name="Comma [0] 18" xfId="62197" hidden="1"/>
    <cellStyle name="Comma [0] 18" xfId="62279" hidden="1"/>
    <cellStyle name="Comma [0] 18" xfId="62359" hidden="1"/>
    <cellStyle name="Comma [0] 18" xfId="62441" hidden="1"/>
    <cellStyle name="Comma [0] 18" xfId="62516" hidden="1"/>
    <cellStyle name="Comma [0] 18" xfId="62598" hidden="1"/>
    <cellStyle name="Comma [0] 18" xfId="62682" hidden="1"/>
    <cellStyle name="Comma [0] 18" xfId="62764" hidden="1"/>
    <cellStyle name="Comma [0] 18" xfId="62846" hidden="1"/>
    <cellStyle name="Comma [0] 18" xfId="62928" hidden="1"/>
    <cellStyle name="Comma [0] 18" xfId="63008" hidden="1"/>
    <cellStyle name="Comma [0] 18" xfId="63090" hidden="1"/>
    <cellStyle name="Comma [0] 180" xfId="4861" hidden="1"/>
    <cellStyle name="Comma [0] 180" xfId="34249" hidden="1"/>
    <cellStyle name="Comma [0] 1800" xfId="8117" hidden="1"/>
    <cellStyle name="Comma [0] 1800" xfId="37505" hidden="1"/>
    <cellStyle name="Comma [0] 1801" xfId="8141" hidden="1"/>
    <cellStyle name="Comma [0] 1801" xfId="37529" hidden="1"/>
    <cellStyle name="Comma [0] 1802" xfId="8107" hidden="1"/>
    <cellStyle name="Comma [0] 1802" xfId="37495" hidden="1"/>
    <cellStyle name="Comma [0] 1803" xfId="8079" hidden="1"/>
    <cellStyle name="Comma [0] 1803" xfId="37467" hidden="1"/>
    <cellStyle name="Comma [0] 1804" xfId="8146" hidden="1"/>
    <cellStyle name="Comma [0] 1804" xfId="37534" hidden="1"/>
    <cellStyle name="Comma [0] 1805" xfId="8103" hidden="1"/>
    <cellStyle name="Comma [0] 1805" xfId="37491" hidden="1"/>
    <cellStyle name="Comma [0] 1806" xfId="8137" hidden="1"/>
    <cellStyle name="Comma [0] 1806" xfId="37525" hidden="1"/>
    <cellStyle name="Comma [0] 1807" xfId="8150" hidden="1"/>
    <cellStyle name="Comma [0] 1807" xfId="37538" hidden="1"/>
    <cellStyle name="Comma [0] 1808" xfId="8152" hidden="1"/>
    <cellStyle name="Comma [0] 1808" xfId="37540" hidden="1"/>
    <cellStyle name="Comma [0] 1809" xfId="8020" hidden="1"/>
    <cellStyle name="Comma [0] 1809" xfId="37408" hidden="1"/>
    <cellStyle name="Comma [0] 181" xfId="4869" hidden="1"/>
    <cellStyle name="Comma [0] 181" xfId="34257" hidden="1"/>
    <cellStyle name="Comma [0] 1810" xfId="8140" hidden="1"/>
    <cellStyle name="Comma [0] 1810" xfId="37528" hidden="1"/>
    <cellStyle name="Comma [0] 1811" xfId="8080" hidden="1"/>
    <cellStyle name="Comma [0] 1811" xfId="37468" hidden="1"/>
    <cellStyle name="Comma [0] 1812" xfId="8114" hidden="1"/>
    <cellStyle name="Comma [0] 1812" xfId="37502" hidden="1"/>
    <cellStyle name="Comma [0] 1813" xfId="8127" hidden="1"/>
    <cellStyle name="Comma [0] 1813" xfId="37515" hidden="1"/>
    <cellStyle name="Comma [0] 1814" xfId="8155" hidden="1"/>
    <cellStyle name="Comma [0] 1814" xfId="37543" hidden="1"/>
    <cellStyle name="Comma [0] 1815" xfId="8118" hidden="1"/>
    <cellStyle name="Comma [0] 1815" xfId="37506" hidden="1"/>
    <cellStyle name="Comma [0] 1816" xfId="8078" hidden="1"/>
    <cellStyle name="Comma [0] 1816" xfId="37466" hidden="1"/>
    <cellStyle name="Comma [0] 1817" xfId="8158" hidden="1"/>
    <cellStyle name="Comma [0] 1817" xfId="37546" hidden="1"/>
    <cellStyle name="Comma [0] 1818" xfId="8160" hidden="1"/>
    <cellStyle name="Comma [0] 1818" xfId="37548" hidden="1"/>
    <cellStyle name="Comma [0] 1819" xfId="7879" hidden="1"/>
    <cellStyle name="Comma [0] 1819" xfId="37267" hidden="1"/>
    <cellStyle name="Comma [0] 182" xfId="4392" hidden="1"/>
    <cellStyle name="Comma [0] 182" xfId="33781" hidden="1"/>
    <cellStyle name="Comma [0] 1820" xfId="7861" hidden="1"/>
    <cellStyle name="Comma [0] 1820" xfId="37249" hidden="1"/>
    <cellStyle name="Comma [0] 1821" xfId="8164" hidden="1"/>
    <cellStyle name="Comma [0] 1821" xfId="37552" hidden="1"/>
    <cellStyle name="Comma [0] 1822" xfId="8171" hidden="1"/>
    <cellStyle name="Comma [0] 1822" xfId="37559" hidden="1"/>
    <cellStyle name="Comma [0] 1823" xfId="8173" hidden="1"/>
    <cellStyle name="Comma [0] 1823" xfId="37561" hidden="1"/>
    <cellStyle name="Comma [0] 1824" xfId="8163" hidden="1"/>
    <cellStyle name="Comma [0] 1824" xfId="37551" hidden="1"/>
    <cellStyle name="Comma [0] 1825" xfId="8169" hidden="1"/>
    <cellStyle name="Comma [0] 1825" xfId="37557" hidden="1"/>
    <cellStyle name="Comma [0] 1826" xfId="8176" hidden="1"/>
    <cellStyle name="Comma [0] 1826" xfId="37564" hidden="1"/>
    <cellStyle name="Comma [0] 1827" xfId="8178" hidden="1"/>
    <cellStyle name="Comma [0] 1827" xfId="37566" hidden="1"/>
    <cellStyle name="Comma [0] 1828" xfId="7953" hidden="1"/>
    <cellStyle name="Comma [0] 1828" xfId="37341" hidden="1"/>
    <cellStyle name="Comma [0] 1829" xfId="7909" hidden="1"/>
    <cellStyle name="Comma [0] 1829" xfId="37297" hidden="1"/>
    <cellStyle name="Comma [0] 183" xfId="4855" hidden="1"/>
    <cellStyle name="Comma [0] 183" xfId="34243" hidden="1"/>
    <cellStyle name="Comma [0] 1830" xfId="8189" hidden="1"/>
    <cellStyle name="Comma [0] 1830" xfId="37577" hidden="1"/>
    <cellStyle name="Comma [0] 1831" xfId="8198" hidden="1"/>
    <cellStyle name="Comma [0] 1831" xfId="37586" hidden="1"/>
    <cellStyle name="Comma [0] 1832" xfId="8209" hidden="1"/>
    <cellStyle name="Comma [0] 1832" xfId="37597" hidden="1"/>
    <cellStyle name="Comma [0] 1833" xfId="8215" hidden="1"/>
    <cellStyle name="Comma [0] 1833" xfId="37603" hidden="1"/>
    <cellStyle name="Comma [0] 1834" xfId="8197" hidden="1"/>
    <cellStyle name="Comma [0] 1834" xfId="37585" hidden="1"/>
    <cellStyle name="Comma [0] 1835" xfId="8207" hidden="1"/>
    <cellStyle name="Comma [0] 1835" xfId="37595" hidden="1"/>
    <cellStyle name="Comma [0] 1836" xfId="8227" hidden="1"/>
    <cellStyle name="Comma [0] 1836" xfId="37615" hidden="1"/>
    <cellStyle name="Comma [0] 1837" xfId="8229" hidden="1"/>
    <cellStyle name="Comma [0] 1837" xfId="37617" hidden="1"/>
    <cellStyle name="Comma [0] 1838" xfId="8180" hidden="1"/>
    <cellStyle name="Comma [0] 1838" xfId="37568" hidden="1"/>
    <cellStyle name="Comma [0] 1839" xfId="7874" hidden="1"/>
    <cellStyle name="Comma [0] 1839" xfId="37262" hidden="1"/>
    <cellStyle name="Comma [0] 184" xfId="4888" hidden="1"/>
    <cellStyle name="Comma [0] 184" xfId="34276" hidden="1"/>
    <cellStyle name="Comma [0] 1840" xfId="8183" hidden="1"/>
    <cellStyle name="Comma [0] 1840" xfId="37571" hidden="1"/>
    <cellStyle name="Comma [0] 1841" xfId="7908" hidden="1"/>
    <cellStyle name="Comma [0] 1841" xfId="37296" hidden="1"/>
    <cellStyle name="Comma [0] 1842" xfId="7907" hidden="1"/>
    <cellStyle name="Comma [0] 1842" xfId="37295" hidden="1"/>
    <cellStyle name="Comma [0] 1843" xfId="8234" hidden="1"/>
    <cellStyle name="Comma [0] 1843" xfId="37622" hidden="1"/>
    <cellStyle name="Comma [0] 1844" xfId="7876" hidden="1"/>
    <cellStyle name="Comma [0] 1844" xfId="37264" hidden="1"/>
    <cellStyle name="Comma [0] 1845" xfId="7910" hidden="1"/>
    <cellStyle name="Comma [0] 1845" xfId="37298" hidden="1"/>
    <cellStyle name="Comma [0] 1846" xfId="8246" hidden="1"/>
    <cellStyle name="Comma [0] 1846" xfId="37634" hidden="1"/>
    <cellStyle name="Comma [0] 1847" xfId="8248" hidden="1"/>
    <cellStyle name="Comma [0] 1847" xfId="37636" hidden="1"/>
    <cellStyle name="Comma [0] 1848" xfId="8237" hidden="1"/>
    <cellStyle name="Comma [0] 1848" xfId="37625" hidden="1"/>
    <cellStyle name="Comma [0] 1849" xfId="8245" hidden="1"/>
    <cellStyle name="Comma [0] 1849" xfId="37633" hidden="1"/>
    <cellStyle name="Comma [0] 185" xfId="4896" hidden="1"/>
    <cellStyle name="Comma [0] 185" xfId="34284" hidden="1"/>
    <cellStyle name="Comma [0] 1850" xfId="7872" hidden="1"/>
    <cellStyle name="Comma [0] 1850" xfId="37260" hidden="1"/>
    <cellStyle name="Comma [0] 1851" xfId="8231" hidden="1"/>
    <cellStyle name="Comma [0] 1851" xfId="37619" hidden="1"/>
    <cellStyle name="Comma [0] 1852" xfId="8264" hidden="1"/>
    <cellStyle name="Comma [0] 1852" xfId="37652" hidden="1"/>
    <cellStyle name="Comma [0] 1853" xfId="8272" hidden="1"/>
    <cellStyle name="Comma [0] 1853" xfId="37660" hidden="1"/>
    <cellStyle name="Comma [0] 1854" xfId="8181" hidden="1"/>
    <cellStyle name="Comma [0] 1854" xfId="37569" hidden="1"/>
    <cellStyle name="Comma [0] 1855" xfId="8260" hidden="1"/>
    <cellStyle name="Comma [0] 1855" xfId="37648" hidden="1"/>
    <cellStyle name="Comma [0] 1856" xfId="8281" hidden="1"/>
    <cellStyle name="Comma [0] 1856" xfId="37669" hidden="1"/>
    <cellStyle name="Comma [0] 1857" xfId="8283" hidden="1"/>
    <cellStyle name="Comma [0] 1857" xfId="37671" hidden="1"/>
    <cellStyle name="Comma [0] 1858" xfId="8242" hidden="1"/>
    <cellStyle name="Comma [0] 1858" xfId="37630" hidden="1"/>
    <cellStyle name="Comma [0] 1859" xfId="8187" hidden="1"/>
    <cellStyle name="Comma [0] 1859" xfId="37575" hidden="1"/>
    <cellStyle name="Comma [0] 186" xfId="4805" hidden="1"/>
    <cellStyle name="Comma [0] 186" xfId="34193" hidden="1"/>
    <cellStyle name="Comma [0] 1860" xfId="8240" hidden="1"/>
    <cellStyle name="Comma [0] 1860" xfId="37628" hidden="1"/>
    <cellStyle name="Comma [0] 1861" xfId="8224" hidden="1"/>
    <cellStyle name="Comma [0] 1861" xfId="37612" hidden="1"/>
    <cellStyle name="Comma [0] 1862" xfId="8220" hidden="1"/>
    <cellStyle name="Comma [0] 1862" xfId="37608" hidden="1"/>
    <cellStyle name="Comma [0] 1863" xfId="8291" hidden="1"/>
    <cellStyle name="Comma [0] 1863" xfId="37679" hidden="1"/>
    <cellStyle name="Comma [0] 1864" xfId="7864" hidden="1"/>
    <cellStyle name="Comma [0] 1864" xfId="37252" hidden="1"/>
    <cellStyle name="Comma [0] 1865" xfId="7952" hidden="1"/>
    <cellStyle name="Comma [0] 1865" xfId="37340" hidden="1"/>
    <cellStyle name="Comma [0] 1866" xfId="8299" hidden="1"/>
    <cellStyle name="Comma [0] 1866" xfId="37687" hidden="1"/>
    <cellStyle name="Comma [0] 1867" xfId="8301" hidden="1"/>
    <cellStyle name="Comma [0] 1867" xfId="37689" hidden="1"/>
    <cellStyle name="Comma [0] 1868" xfId="8250" hidden="1"/>
    <cellStyle name="Comma [0] 1868" xfId="37638" hidden="1"/>
    <cellStyle name="Comma [0] 1869" xfId="8226" hidden="1"/>
    <cellStyle name="Comma [0] 1869" xfId="37614" hidden="1"/>
    <cellStyle name="Comma [0] 187" xfId="4884" hidden="1"/>
    <cellStyle name="Comma [0] 187" xfId="34272" hidden="1"/>
    <cellStyle name="Comma [0] 1870" xfId="8261" hidden="1"/>
    <cellStyle name="Comma [0] 1870" xfId="37649" hidden="1"/>
    <cellStyle name="Comma [0] 1871" xfId="8193" hidden="1"/>
    <cellStyle name="Comma [0] 1871" xfId="37581" hidden="1"/>
    <cellStyle name="Comma [0] 1872" xfId="8263" hidden="1"/>
    <cellStyle name="Comma [0] 1872" xfId="37651" hidden="1"/>
    <cellStyle name="Comma [0] 1873" xfId="8308" hidden="1"/>
    <cellStyle name="Comma [0] 1873" xfId="37696" hidden="1"/>
    <cellStyle name="Comma [0] 1874" xfId="8251" hidden="1"/>
    <cellStyle name="Comma [0] 1874" xfId="37639" hidden="1"/>
    <cellStyle name="Comma [0] 1875" xfId="8208" hidden="1"/>
    <cellStyle name="Comma [0] 1875" xfId="37596" hidden="1"/>
    <cellStyle name="Comma [0] 1876" xfId="8314" hidden="1"/>
    <cellStyle name="Comma [0] 1876" xfId="37702" hidden="1"/>
    <cellStyle name="Comma [0] 1877" xfId="8316" hidden="1"/>
    <cellStyle name="Comma [0] 1877" xfId="37704" hidden="1"/>
    <cellStyle name="Comma [0] 1878" xfId="8269" hidden="1"/>
    <cellStyle name="Comma [0] 1878" xfId="37657" hidden="1"/>
    <cellStyle name="Comma [0] 1879" xfId="8275" hidden="1"/>
    <cellStyle name="Comma [0] 1879" xfId="37663" hidden="1"/>
    <cellStyle name="Comma [0] 188" xfId="4905" hidden="1"/>
    <cellStyle name="Comma [0] 188" xfId="34293" hidden="1"/>
    <cellStyle name="Comma [0] 1880" xfId="7901" hidden="1"/>
    <cellStyle name="Comma [0] 1880" xfId="37289" hidden="1"/>
    <cellStyle name="Comma [0] 1881" xfId="8225" hidden="1"/>
    <cellStyle name="Comma [0] 1881" xfId="37613" hidden="1"/>
    <cellStyle name="Comma [0] 1882" xfId="8233" hidden="1"/>
    <cellStyle name="Comma [0] 1882" xfId="37621" hidden="1"/>
    <cellStyle name="Comma [0] 1883" xfId="8322" hidden="1"/>
    <cellStyle name="Comma [0] 1883" xfId="37710" hidden="1"/>
    <cellStyle name="Comma [0] 1884" xfId="8236" hidden="1"/>
    <cellStyle name="Comma [0] 1884" xfId="37624" hidden="1"/>
    <cellStyle name="Comma [0] 1885" xfId="8196" hidden="1"/>
    <cellStyle name="Comma [0] 1885" xfId="37584" hidden="1"/>
    <cellStyle name="Comma [0] 1886" xfId="8327" hidden="1"/>
    <cellStyle name="Comma [0] 1886" xfId="37715" hidden="1"/>
    <cellStyle name="Comma [0] 1887" xfId="8329" hidden="1"/>
    <cellStyle name="Comma [0] 1887" xfId="37717" hidden="1"/>
    <cellStyle name="Comma [0] 1888" xfId="8288" hidden="1"/>
    <cellStyle name="Comma [0] 1888" xfId="37676" hidden="1"/>
    <cellStyle name="Comma [0] 1889" xfId="8294" hidden="1"/>
    <cellStyle name="Comma [0] 1889" xfId="37682" hidden="1"/>
    <cellStyle name="Comma [0] 189" xfId="4907" hidden="1"/>
    <cellStyle name="Comma [0] 189" xfId="34295" hidden="1"/>
    <cellStyle name="Comma [0] 1890" xfId="8195" hidden="1"/>
    <cellStyle name="Comma [0] 1890" xfId="37583" hidden="1"/>
    <cellStyle name="Comma [0] 1891" xfId="8276" hidden="1"/>
    <cellStyle name="Comma [0] 1891" xfId="37664" hidden="1"/>
    <cellStyle name="Comma [0] 1892" xfId="8255" hidden="1"/>
    <cellStyle name="Comma [0] 1892" xfId="37643" hidden="1"/>
    <cellStyle name="Comma [0] 1893" xfId="8333" hidden="1"/>
    <cellStyle name="Comma [0] 1893" xfId="37721" hidden="1"/>
    <cellStyle name="Comma [0] 1894" xfId="8274" hidden="1"/>
    <cellStyle name="Comma [0] 1894" xfId="37662" hidden="1"/>
    <cellStyle name="Comma [0] 1895" xfId="8212" hidden="1"/>
    <cellStyle name="Comma [0] 1895" xfId="37600" hidden="1"/>
    <cellStyle name="Comma [0] 1896" xfId="8340" hidden="1"/>
    <cellStyle name="Comma [0] 1896" xfId="37728" hidden="1"/>
    <cellStyle name="Comma [0] 1897" xfId="8342" hidden="1"/>
    <cellStyle name="Comma [0] 1897" xfId="37730" hidden="1"/>
    <cellStyle name="Comma [0] 1898" xfId="8306" hidden="1"/>
    <cellStyle name="Comma [0] 1898" xfId="37694" hidden="1"/>
    <cellStyle name="Comma [0] 1899" xfId="8311" hidden="1"/>
    <cellStyle name="Comma [0] 1899" xfId="37699" hidden="1"/>
    <cellStyle name="Comma [0] 19" xfId="143" hidden="1"/>
    <cellStyle name="Comma [0] 19" xfId="308" hidden="1"/>
    <cellStyle name="Comma [0] 19" xfId="236" hidden="1"/>
    <cellStyle name="Comma [0] 19" xfId="72" hidden="1"/>
    <cellStyle name="Comma [0] 19" xfId="491" hidden="1"/>
    <cellStyle name="Comma [0] 19" xfId="656" hidden="1"/>
    <cellStyle name="Comma [0] 19" xfId="584" hidden="1"/>
    <cellStyle name="Comma [0] 19" xfId="420" hidden="1"/>
    <cellStyle name="Comma [0] 19" xfId="829" hidden="1"/>
    <cellStyle name="Comma [0] 19" xfId="994" hidden="1"/>
    <cellStyle name="Comma [0] 19" xfId="922" hidden="1"/>
    <cellStyle name="Comma [0] 19" xfId="758" hidden="1"/>
    <cellStyle name="Comma [0] 19" xfId="1171" hidden="1"/>
    <cellStyle name="Comma [0] 19" xfId="1336" hidden="1"/>
    <cellStyle name="Comma [0] 19" xfId="1264" hidden="1"/>
    <cellStyle name="Comma [0] 19" xfId="1100" hidden="1"/>
    <cellStyle name="Comma [0] 19" xfId="1499" hidden="1"/>
    <cellStyle name="Comma [0] 19" xfId="1664" hidden="1"/>
    <cellStyle name="Comma [0] 19" xfId="1592" hidden="1"/>
    <cellStyle name="Comma [0] 19" xfId="1428" hidden="1"/>
    <cellStyle name="Comma [0] 19" xfId="1827" hidden="1"/>
    <cellStyle name="Comma [0] 19" xfId="1992" hidden="1"/>
    <cellStyle name="Comma [0] 19" xfId="1920" hidden="1"/>
    <cellStyle name="Comma [0] 19" xfId="1756" hidden="1"/>
    <cellStyle name="Comma [0] 19" xfId="2158" hidden="1"/>
    <cellStyle name="Comma [0] 19" xfId="2322" hidden="1"/>
    <cellStyle name="Comma [0] 19" xfId="2251" hidden="1"/>
    <cellStyle name="Comma [0] 19" xfId="2087" hidden="1"/>
    <cellStyle name="Comma [0] 19" xfId="4544" hidden="1"/>
    <cellStyle name="Comma [0] 19" xfId="33932" hidden="1"/>
    <cellStyle name="Comma [0] 19" xfId="61212" hidden="1"/>
    <cellStyle name="Comma [0] 19" xfId="61294" hidden="1"/>
    <cellStyle name="Comma [0] 19" xfId="61378" hidden="1"/>
    <cellStyle name="Comma [0] 19" xfId="61460" hidden="1"/>
    <cellStyle name="Comma [0] 19" xfId="61543" hidden="1"/>
    <cellStyle name="Comma [0] 19" xfId="61625" hidden="1"/>
    <cellStyle name="Comma [0] 19" xfId="61705" hidden="1"/>
    <cellStyle name="Comma [0] 19" xfId="61787" hidden="1"/>
    <cellStyle name="Comma [0] 19" xfId="61869" hidden="1"/>
    <cellStyle name="Comma [0] 19" xfId="61951" hidden="1"/>
    <cellStyle name="Comma [0] 19" xfId="62035" hidden="1"/>
    <cellStyle name="Comma [0] 19" xfId="62117" hidden="1"/>
    <cellStyle name="Comma [0] 19" xfId="62199" hidden="1"/>
    <cellStyle name="Comma [0] 19" xfId="62281" hidden="1"/>
    <cellStyle name="Comma [0] 19" xfId="62361" hidden="1"/>
    <cellStyle name="Comma [0] 19" xfId="62443" hidden="1"/>
    <cellStyle name="Comma [0] 19" xfId="62518" hidden="1"/>
    <cellStyle name="Comma [0] 19" xfId="62600" hidden="1"/>
    <cellStyle name="Comma [0] 19" xfId="62684" hidden="1"/>
    <cellStyle name="Comma [0] 19" xfId="62766" hidden="1"/>
    <cellStyle name="Comma [0] 19" xfId="62848" hidden="1"/>
    <cellStyle name="Comma [0] 19" xfId="62930" hidden="1"/>
    <cellStyle name="Comma [0] 19" xfId="63010" hidden="1"/>
    <cellStyle name="Comma [0] 19" xfId="63092" hidden="1"/>
    <cellStyle name="Comma [0] 190" xfId="4866" hidden="1"/>
    <cellStyle name="Comma [0] 190" xfId="34254" hidden="1"/>
    <cellStyle name="Comma [0] 1900" xfId="7875" hidden="1"/>
    <cellStyle name="Comma [0] 1900" xfId="37263" hidden="1"/>
    <cellStyle name="Comma [0] 1901" xfId="8295" hidden="1"/>
    <cellStyle name="Comma [0] 1901" xfId="37683" hidden="1"/>
    <cellStyle name="Comma [0] 1902" xfId="8200" hidden="1"/>
    <cellStyle name="Comma [0] 1902" xfId="37588" hidden="1"/>
    <cellStyle name="Comma [0] 1903" xfId="8346" hidden="1"/>
    <cellStyle name="Comma [0] 1903" xfId="37734" hidden="1"/>
    <cellStyle name="Comma [0] 1904" xfId="8293" hidden="1"/>
    <cellStyle name="Comma [0] 1904" xfId="37681" hidden="1"/>
    <cellStyle name="Comma [0] 1905" xfId="8232" hidden="1"/>
    <cellStyle name="Comma [0] 1905" xfId="37620" hidden="1"/>
    <cellStyle name="Comma [0] 1906" xfId="8350" hidden="1"/>
    <cellStyle name="Comma [0] 1906" xfId="37738" hidden="1"/>
    <cellStyle name="Comma [0] 1907" xfId="8352" hidden="1"/>
    <cellStyle name="Comma [0] 1907" xfId="37740" hidden="1"/>
    <cellStyle name="Comma [0] 1908" xfId="8320" hidden="1"/>
    <cellStyle name="Comma [0] 1908" xfId="37708" hidden="1"/>
    <cellStyle name="Comma [0] 1909" xfId="8324" hidden="1"/>
    <cellStyle name="Comma [0] 1909" xfId="37712" hidden="1"/>
    <cellStyle name="Comma [0] 191" xfId="4811" hidden="1"/>
    <cellStyle name="Comma [0] 191" xfId="34199" hidden="1"/>
    <cellStyle name="Comma [0] 1910" xfId="8214" hidden="1"/>
    <cellStyle name="Comma [0] 1910" xfId="37602" hidden="1"/>
    <cellStyle name="Comma [0] 1911" xfId="8312" hidden="1"/>
    <cellStyle name="Comma [0] 1911" xfId="37700" hidden="1"/>
    <cellStyle name="Comma [0] 1912" xfId="8204" hidden="1"/>
    <cellStyle name="Comma [0] 1912" xfId="37592" hidden="1"/>
    <cellStyle name="Comma [0] 1913" xfId="8356" hidden="1"/>
    <cellStyle name="Comma [0] 1913" xfId="37744" hidden="1"/>
    <cellStyle name="Comma [0] 1914" xfId="8310" hidden="1"/>
    <cellStyle name="Comma [0] 1914" xfId="37698" hidden="1"/>
    <cellStyle name="Comma [0] 1915" xfId="8279" hidden="1"/>
    <cellStyle name="Comma [0] 1915" xfId="37667" hidden="1"/>
    <cellStyle name="Comma [0] 1916" xfId="8360" hidden="1"/>
    <cellStyle name="Comma [0] 1916" xfId="37748" hidden="1"/>
    <cellStyle name="Comma [0] 1917" xfId="8362" hidden="1"/>
    <cellStyle name="Comma [0] 1917" xfId="37750" hidden="1"/>
    <cellStyle name="Comma [0] 1918" xfId="8348" hidden="1"/>
    <cellStyle name="Comma [0] 1918" xfId="37736" hidden="1"/>
    <cellStyle name="Comma [0] 1919" xfId="8335" hidden="1"/>
    <cellStyle name="Comma [0] 1919" xfId="37723" hidden="1"/>
    <cellStyle name="Comma [0] 192" xfId="4864" hidden="1"/>
    <cellStyle name="Comma [0] 192" xfId="34252" hidden="1"/>
    <cellStyle name="Comma [0] 1920" xfId="8359" hidden="1"/>
    <cellStyle name="Comma [0] 1920" xfId="37747" hidden="1"/>
    <cellStyle name="Comma [0] 1921" xfId="8325" hidden="1"/>
    <cellStyle name="Comma [0] 1921" xfId="37713" hidden="1"/>
    <cellStyle name="Comma [0] 1922" xfId="8297" hidden="1"/>
    <cellStyle name="Comma [0] 1922" xfId="37685" hidden="1"/>
    <cellStyle name="Comma [0] 1923" xfId="8364" hidden="1"/>
    <cellStyle name="Comma [0] 1923" xfId="37752" hidden="1"/>
    <cellStyle name="Comma [0] 1924" xfId="8321" hidden="1"/>
    <cellStyle name="Comma [0] 1924" xfId="37709" hidden="1"/>
    <cellStyle name="Comma [0] 1925" xfId="8355" hidden="1"/>
    <cellStyle name="Comma [0] 1925" xfId="37743" hidden="1"/>
    <cellStyle name="Comma [0] 1926" xfId="8368" hidden="1"/>
    <cellStyle name="Comma [0] 1926" xfId="37756" hidden="1"/>
    <cellStyle name="Comma [0] 1927" xfId="8370" hidden="1"/>
    <cellStyle name="Comma [0] 1927" xfId="37758" hidden="1"/>
    <cellStyle name="Comma [0] 1928" xfId="8238" hidden="1"/>
    <cellStyle name="Comma [0] 1928" xfId="37626" hidden="1"/>
    <cellStyle name="Comma [0] 1929" xfId="8358" hidden="1"/>
    <cellStyle name="Comma [0] 1929" xfId="37746" hidden="1"/>
    <cellStyle name="Comma [0] 193" xfId="4848" hidden="1"/>
    <cellStyle name="Comma [0] 193" xfId="34236" hidden="1"/>
    <cellStyle name="Comma [0] 1930" xfId="8298" hidden="1"/>
    <cellStyle name="Comma [0] 1930" xfId="37686" hidden="1"/>
    <cellStyle name="Comma [0] 1931" xfId="8332" hidden="1"/>
    <cellStyle name="Comma [0] 1931" xfId="37720" hidden="1"/>
    <cellStyle name="Comma [0] 1932" xfId="8345" hidden="1"/>
    <cellStyle name="Comma [0] 1932" xfId="37733" hidden="1"/>
    <cellStyle name="Comma [0] 1933" xfId="8373" hidden="1"/>
    <cellStyle name="Comma [0] 1933" xfId="37761" hidden="1"/>
    <cellStyle name="Comma [0] 1934" xfId="8336" hidden="1"/>
    <cellStyle name="Comma [0] 1934" xfId="37724" hidden="1"/>
    <cellStyle name="Comma [0] 1935" xfId="8296" hidden="1"/>
    <cellStyle name="Comma [0] 1935" xfId="37684" hidden="1"/>
    <cellStyle name="Comma [0] 1936" xfId="8375" hidden="1"/>
    <cellStyle name="Comma [0] 1936" xfId="37763" hidden="1"/>
    <cellStyle name="Comma [0] 1937" xfId="8377" hidden="1"/>
    <cellStyle name="Comma [0] 1937" xfId="37765" hidden="1"/>
    <cellStyle name="Comma [0] 1938" xfId="7889" hidden="1"/>
    <cellStyle name="Comma [0] 1938" xfId="37277" hidden="1"/>
    <cellStyle name="Comma [0] 1939" xfId="7886" hidden="1"/>
    <cellStyle name="Comma [0] 1939" xfId="37274" hidden="1"/>
    <cellStyle name="Comma [0] 194" xfId="4844" hidden="1"/>
    <cellStyle name="Comma [0] 194" xfId="34232" hidden="1"/>
    <cellStyle name="Comma [0] 1940" xfId="8383" hidden="1"/>
    <cellStyle name="Comma [0] 1940" xfId="37771" hidden="1"/>
    <cellStyle name="Comma [0] 1941" xfId="8389" hidden="1"/>
    <cellStyle name="Comma [0] 1941" xfId="37777" hidden="1"/>
    <cellStyle name="Comma [0] 1942" xfId="8391" hidden="1"/>
    <cellStyle name="Comma [0] 1942" xfId="37779" hidden="1"/>
    <cellStyle name="Comma [0] 1943" xfId="8382" hidden="1"/>
    <cellStyle name="Comma [0] 1943" xfId="37770" hidden="1"/>
    <cellStyle name="Comma [0] 1944" xfId="8387" hidden="1"/>
    <cellStyle name="Comma [0] 1944" xfId="37775" hidden="1"/>
    <cellStyle name="Comma [0] 1945" xfId="8393" hidden="1"/>
    <cellStyle name="Comma [0] 1945" xfId="37781" hidden="1"/>
    <cellStyle name="Comma [0] 1946" xfId="8395" hidden="1"/>
    <cellStyle name="Comma [0] 1946" xfId="37783" hidden="1"/>
    <cellStyle name="Comma [0] 1947" xfId="7912" hidden="1"/>
    <cellStyle name="Comma [0] 1947" xfId="37300" hidden="1"/>
    <cellStyle name="Comma [0] 1948" xfId="7914" hidden="1"/>
    <cellStyle name="Comma [0] 1948" xfId="37302" hidden="1"/>
    <cellStyle name="Comma [0] 1949" xfId="8406" hidden="1"/>
    <cellStyle name="Comma [0] 1949" xfId="37794" hidden="1"/>
    <cellStyle name="Comma [0] 195" xfId="4915" hidden="1"/>
    <cellStyle name="Comma [0] 195" xfId="34303" hidden="1"/>
    <cellStyle name="Comma [0] 1950" xfId="8415" hidden="1"/>
    <cellStyle name="Comma [0] 1950" xfId="37803" hidden="1"/>
    <cellStyle name="Comma [0] 1951" xfId="8426" hidden="1"/>
    <cellStyle name="Comma [0] 1951" xfId="37814" hidden="1"/>
    <cellStyle name="Comma [0] 1952" xfId="8432" hidden="1"/>
    <cellStyle name="Comma [0] 1952" xfId="37820" hidden="1"/>
    <cellStyle name="Comma [0] 1953" xfId="8414" hidden="1"/>
    <cellStyle name="Comma [0] 1953" xfId="37802" hidden="1"/>
    <cellStyle name="Comma [0] 1954" xfId="8424" hidden="1"/>
    <cellStyle name="Comma [0] 1954" xfId="37812" hidden="1"/>
    <cellStyle name="Comma [0] 1955" xfId="8444" hidden="1"/>
    <cellStyle name="Comma [0] 1955" xfId="37832" hidden="1"/>
    <cellStyle name="Comma [0] 1956" xfId="8446" hidden="1"/>
    <cellStyle name="Comma [0] 1956" xfId="37834" hidden="1"/>
    <cellStyle name="Comma [0] 1957" xfId="8397" hidden="1"/>
    <cellStyle name="Comma [0] 1957" xfId="37785" hidden="1"/>
    <cellStyle name="Comma [0] 1958" xfId="7894" hidden="1"/>
    <cellStyle name="Comma [0] 1958" xfId="37282" hidden="1"/>
    <cellStyle name="Comma [0] 1959" xfId="8400" hidden="1"/>
    <cellStyle name="Comma [0] 1959" xfId="37788" hidden="1"/>
    <cellStyle name="Comma [0] 196" xfId="4787" hidden="1"/>
    <cellStyle name="Comma [0] 196" xfId="34175" hidden="1"/>
    <cellStyle name="Comma [0] 1960" xfId="7899" hidden="1"/>
    <cellStyle name="Comma [0] 1960" xfId="37287" hidden="1"/>
    <cellStyle name="Comma [0] 1961" xfId="7883" hidden="1"/>
    <cellStyle name="Comma [0] 1961" xfId="37271" hidden="1"/>
    <cellStyle name="Comma [0] 1962" xfId="8451" hidden="1"/>
    <cellStyle name="Comma [0] 1962" xfId="37839" hidden="1"/>
    <cellStyle name="Comma [0] 1963" xfId="7892" hidden="1"/>
    <cellStyle name="Comma [0] 1963" xfId="37280" hidden="1"/>
    <cellStyle name="Comma [0] 1964" xfId="7913" hidden="1"/>
    <cellStyle name="Comma [0] 1964" xfId="37301" hidden="1"/>
    <cellStyle name="Comma [0] 1965" xfId="8463" hidden="1"/>
    <cellStyle name="Comma [0] 1965" xfId="37851" hidden="1"/>
    <cellStyle name="Comma [0] 1966" xfId="8465" hidden="1"/>
    <cellStyle name="Comma [0] 1966" xfId="37853" hidden="1"/>
    <cellStyle name="Comma [0] 1967" xfId="8454" hidden="1"/>
    <cellStyle name="Comma [0] 1967" xfId="37842" hidden="1"/>
    <cellStyle name="Comma [0] 1968" xfId="8462" hidden="1"/>
    <cellStyle name="Comma [0] 1968" xfId="37850" hidden="1"/>
    <cellStyle name="Comma [0] 1969" xfId="7896" hidden="1"/>
    <cellStyle name="Comma [0] 1969" xfId="37284" hidden="1"/>
    <cellStyle name="Comma [0] 197" xfId="4358" hidden="1"/>
    <cellStyle name="Comma [0] 197" xfId="33747" hidden="1"/>
    <cellStyle name="Comma [0] 1970" xfId="8448" hidden="1"/>
    <cellStyle name="Comma [0] 1970" xfId="37836" hidden="1"/>
    <cellStyle name="Comma [0] 1971" xfId="8481" hidden="1"/>
    <cellStyle name="Comma [0] 1971" xfId="37869" hidden="1"/>
    <cellStyle name="Comma [0] 1972" xfId="8489" hidden="1"/>
    <cellStyle name="Comma [0] 1972" xfId="37877" hidden="1"/>
    <cellStyle name="Comma [0] 1973" xfId="8398" hidden="1"/>
    <cellStyle name="Comma [0] 1973" xfId="37786" hidden="1"/>
    <cellStyle name="Comma [0] 1974" xfId="8477" hidden="1"/>
    <cellStyle name="Comma [0] 1974" xfId="37865" hidden="1"/>
    <cellStyle name="Comma [0] 1975" xfId="8498" hidden="1"/>
    <cellStyle name="Comma [0] 1975" xfId="37886" hidden="1"/>
    <cellStyle name="Comma [0] 1976" xfId="8500" hidden="1"/>
    <cellStyle name="Comma [0] 1976" xfId="37888" hidden="1"/>
    <cellStyle name="Comma [0] 1977" xfId="8459" hidden="1"/>
    <cellStyle name="Comma [0] 1977" xfId="37847" hidden="1"/>
    <cellStyle name="Comma [0] 1978" xfId="8404" hidden="1"/>
    <cellStyle name="Comma [0] 1978" xfId="37792" hidden="1"/>
    <cellStyle name="Comma [0] 1979" xfId="8457" hidden="1"/>
    <cellStyle name="Comma [0] 1979" xfId="37845" hidden="1"/>
    <cellStyle name="Comma [0] 198" xfId="4923" hidden="1"/>
    <cellStyle name="Comma [0] 198" xfId="34311" hidden="1"/>
    <cellStyle name="Comma [0] 1980" xfId="8441" hidden="1"/>
    <cellStyle name="Comma [0] 1980" xfId="37829" hidden="1"/>
    <cellStyle name="Comma [0] 1981" xfId="8437" hidden="1"/>
    <cellStyle name="Comma [0] 1981" xfId="37825" hidden="1"/>
    <cellStyle name="Comma [0] 1982" xfId="8508" hidden="1"/>
    <cellStyle name="Comma [0] 1982" xfId="37896" hidden="1"/>
    <cellStyle name="Comma [0] 1983" xfId="8380" hidden="1"/>
    <cellStyle name="Comma [0] 1983" xfId="37768" hidden="1"/>
    <cellStyle name="Comma [0] 1984" xfId="7862" hidden="1"/>
    <cellStyle name="Comma [0] 1984" xfId="37250" hidden="1"/>
    <cellStyle name="Comma [0] 1985" xfId="8516" hidden="1"/>
    <cellStyle name="Comma [0] 1985" xfId="37904" hidden="1"/>
    <cellStyle name="Comma [0] 1986" xfId="8518" hidden="1"/>
    <cellStyle name="Comma [0] 1986" xfId="37906" hidden="1"/>
    <cellStyle name="Comma [0] 1987" xfId="8467" hidden="1"/>
    <cellStyle name="Comma [0] 1987" xfId="37855" hidden="1"/>
    <cellStyle name="Comma [0] 1988" xfId="8443" hidden="1"/>
    <cellStyle name="Comma [0] 1988" xfId="37831" hidden="1"/>
    <cellStyle name="Comma [0] 1989" xfId="8478" hidden="1"/>
    <cellStyle name="Comma [0] 1989" xfId="37866" hidden="1"/>
    <cellStyle name="Comma [0] 199" xfId="4925" hidden="1"/>
    <cellStyle name="Comma [0] 199" xfId="34313" hidden="1"/>
    <cellStyle name="Comma [0] 1990" xfId="8410" hidden="1"/>
    <cellStyle name="Comma [0] 1990" xfId="37798" hidden="1"/>
    <cellStyle name="Comma [0] 1991" xfId="8480" hidden="1"/>
    <cellStyle name="Comma [0] 1991" xfId="37868" hidden="1"/>
    <cellStyle name="Comma [0] 1992" xfId="8525" hidden="1"/>
    <cellStyle name="Comma [0] 1992" xfId="37913" hidden="1"/>
    <cellStyle name="Comma [0] 1993" xfId="8468" hidden="1"/>
    <cellStyle name="Comma [0] 1993" xfId="37856" hidden="1"/>
    <cellStyle name="Comma [0] 1994" xfId="8425" hidden="1"/>
    <cellStyle name="Comma [0] 1994" xfId="37813" hidden="1"/>
    <cellStyle name="Comma [0] 1995" xfId="8531" hidden="1"/>
    <cellStyle name="Comma [0] 1995" xfId="37919" hidden="1"/>
    <cellStyle name="Comma [0] 1996" xfId="8533" hidden="1"/>
    <cellStyle name="Comma [0] 1996" xfId="37921" hidden="1"/>
    <cellStyle name="Comma [0] 1997" xfId="8486" hidden="1"/>
    <cellStyle name="Comma [0] 1997" xfId="37874" hidden="1"/>
    <cellStyle name="Comma [0] 1998" xfId="8492" hidden="1"/>
    <cellStyle name="Comma [0] 1998" xfId="37880" hidden="1"/>
    <cellStyle name="Comma [0] 1999" xfId="8379" hidden="1"/>
    <cellStyle name="Comma [0] 1999" xfId="37767" hidden="1"/>
    <cellStyle name="Comma [0] 2" xfId="109" hidden="1"/>
    <cellStyle name="Comma [0] 2" xfId="274" hidden="1"/>
    <cellStyle name="Comma [0] 2" xfId="270" hidden="1"/>
    <cellStyle name="Comma [0] 2" xfId="106" hidden="1"/>
    <cellStyle name="Comma [0] 2" xfId="457" hidden="1"/>
    <cellStyle name="Comma [0] 2" xfId="622" hidden="1"/>
    <cellStyle name="Comma [0] 2" xfId="618" hidden="1"/>
    <cellStyle name="Comma [0] 2" xfId="454" hidden="1"/>
    <cellStyle name="Comma [0] 2" xfId="795" hidden="1"/>
    <cellStyle name="Comma [0] 2" xfId="960" hidden="1"/>
    <cellStyle name="Comma [0] 2" xfId="956" hidden="1"/>
    <cellStyle name="Comma [0] 2" xfId="792" hidden="1"/>
    <cellStyle name="Comma [0] 2" xfId="1137" hidden="1"/>
    <cellStyle name="Comma [0] 2" xfId="1302" hidden="1"/>
    <cellStyle name="Comma [0] 2" xfId="1298" hidden="1"/>
    <cellStyle name="Comma [0] 2" xfId="1134" hidden="1"/>
    <cellStyle name="Comma [0] 2" xfId="1465" hidden="1"/>
    <cellStyle name="Comma [0] 2" xfId="1630" hidden="1"/>
    <cellStyle name="Comma [0] 2" xfId="1626" hidden="1"/>
    <cellStyle name="Comma [0] 2" xfId="1462" hidden="1"/>
    <cellStyle name="Comma [0] 2" xfId="1793" hidden="1"/>
    <cellStyle name="Comma [0] 2" xfId="1958" hidden="1"/>
    <cellStyle name="Comma [0] 2" xfId="1954" hidden="1"/>
    <cellStyle name="Comma [0] 2" xfId="1790" hidden="1"/>
    <cellStyle name="Comma [0] 2" xfId="2124" hidden="1"/>
    <cellStyle name="Comma [0] 2" xfId="2288" hidden="1"/>
    <cellStyle name="Comma [0] 2" xfId="2285" hidden="1"/>
    <cellStyle name="Comma [0] 2" xfId="2121" hidden="1"/>
    <cellStyle name="Comma [0] 2" xfId="4518" hidden="1"/>
    <cellStyle name="Comma [0] 2" xfId="61178" hidden="1"/>
    <cellStyle name="Comma [0] 2" xfId="61260" hidden="1"/>
    <cellStyle name="Comma [0] 2" xfId="61344" hidden="1"/>
    <cellStyle name="Comma [0] 2" xfId="61426" hidden="1"/>
    <cellStyle name="Comma [0] 2" xfId="61509" hidden="1"/>
    <cellStyle name="Comma [0] 2" xfId="61591" hidden="1"/>
    <cellStyle name="Comma [0] 2" xfId="61671" hidden="1"/>
    <cellStyle name="Comma [0] 2" xfId="61753" hidden="1"/>
    <cellStyle name="Comma [0] 2" xfId="61835" hidden="1"/>
    <cellStyle name="Comma [0] 2" xfId="61917" hidden="1"/>
    <cellStyle name="Comma [0] 2" xfId="62001" hidden="1"/>
    <cellStyle name="Comma [0] 2" xfId="62083" hidden="1"/>
    <cellStyle name="Comma [0] 2" xfId="62165" hidden="1"/>
    <cellStyle name="Comma [0] 2" xfId="62247" hidden="1"/>
    <cellStyle name="Comma [0] 2" xfId="62327" hidden="1"/>
    <cellStyle name="Comma [0] 2" xfId="62409" hidden="1"/>
    <cellStyle name="Comma [0] 2" xfId="61170" hidden="1"/>
    <cellStyle name="Comma [0] 2" xfId="62566" hidden="1"/>
    <cellStyle name="Comma [0] 2" xfId="62650" hidden="1"/>
    <cellStyle name="Comma [0] 2" xfId="62732" hidden="1"/>
    <cellStyle name="Comma [0] 2" xfId="62814" hidden="1"/>
    <cellStyle name="Comma [0] 2" xfId="62896" hidden="1"/>
    <cellStyle name="Comma [0] 2" xfId="62976" hidden="1"/>
    <cellStyle name="Comma [0] 2" xfId="63058" hidden="1"/>
    <cellStyle name="Comma [0] 20" xfId="145" hidden="1"/>
    <cellStyle name="Comma [0] 20" xfId="310" hidden="1"/>
    <cellStyle name="Comma [0] 20" xfId="234" hidden="1"/>
    <cellStyle name="Comma [0] 20" xfId="70" hidden="1"/>
    <cellStyle name="Comma [0] 20" xfId="493" hidden="1"/>
    <cellStyle name="Comma [0] 20" xfId="658" hidden="1"/>
    <cellStyle name="Comma [0] 20" xfId="582" hidden="1"/>
    <cellStyle name="Comma [0] 20" xfId="418" hidden="1"/>
    <cellStyle name="Comma [0] 20" xfId="831" hidden="1"/>
    <cellStyle name="Comma [0] 20" xfId="996" hidden="1"/>
    <cellStyle name="Comma [0] 20" xfId="920" hidden="1"/>
    <cellStyle name="Comma [0] 20" xfId="756" hidden="1"/>
    <cellStyle name="Comma [0] 20" xfId="1173" hidden="1"/>
    <cellStyle name="Comma [0] 20" xfId="1338" hidden="1"/>
    <cellStyle name="Comma [0] 20" xfId="1262" hidden="1"/>
    <cellStyle name="Comma [0] 20" xfId="1098" hidden="1"/>
    <cellStyle name="Comma [0] 20" xfId="1501" hidden="1"/>
    <cellStyle name="Comma [0] 20" xfId="1666" hidden="1"/>
    <cellStyle name="Comma [0] 20" xfId="1590" hidden="1"/>
    <cellStyle name="Comma [0] 20" xfId="1426" hidden="1"/>
    <cellStyle name="Comma [0] 20" xfId="1829" hidden="1"/>
    <cellStyle name="Comma [0] 20" xfId="1994" hidden="1"/>
    <cellStyle name="Comma [0] 20" xfId="1918" hidden="1"/>
    <cellStyle name="Comma [0] 20" xfId="1754" hidden="1"/>
    <cellStyle name="Comma [0] 20" xfId="2160" hidden="1"/>
    <cellStyle name="Comma [0] 20" xfId="2324" hidden="1"/>
    <cellStyle name="Comma [0] 20" xfId="2249" hidden="1"/>
    <cellStyle name="Comma [0] 20" xfId="2085" hidden="1"/>
    <cellStyle name="Comma [0] 20" xfId="4557" hidden="1"/>
    <cellStyle name="Comma [0] 20" xfId="33945" hidden="1"/>
    <cellStyle name="Comma [0] 20" xfId="61214" hidden="1"/>
    <cellStyle name="Comma [0] 20" xfId="61296" hidden="1"/>
    <cellStyle name="Comma [0] 20" xfId="61380" hidden="1"/>
    <cellStyle name="Comma [0] 20" xfId="61462" hidden="1"/>
    <cellStyle name="Comma [0] 20" xfId="61545" hidden="1"/>
    <cellStyle name="Comma [0] 20" xfId="61627" hidden="1"/>
    <cellStyle name="Comma [0] 20" xfId="61707" hidden="1"/>
    <cellStyle name="Comma [0] 20" xfId="61789" hidden="1"/>
    <cellStyle name="Comma [0] 20" xfId="61871" hidden="1"/>
    <cellStyle name="Comma [0] 20" xfId="61953" hidden="1"/>
    <cellStyle name="Comma [0] 20" xfId="62037" hidden="1"/>
    <cellStyle name="Comma [0] 20" xfId="62119" hidden="1"/>
    <cellStyle name="Comma [0] 20" xfId="62201" hidden="1"/>
    <cellStyle name="Comma [0] 20" xfId="62283" hidden="1"/>
    <cellStyle name="Comma [0] 20" xfId="62363" hidden="1"/>
    <cellStyle name="Comma [0] 20" xfId="62445" hidden="1"/>
    <cellStyle name="Comma [0] 20" xfId="62520" hidden="1"/>
    <cellStyle name="Comma [0] 20" xfId="62602" hidden="1"/>
    <cellStyle name="Comma [0] 20" xfId="62686" hidden="1"/>
    <cellStyle name="Comma [0] 20" xfId="62768" hidden="1"/>
    <cellStyle name="Comma [0] 20" xfId="62850" hidden="1"/>
    <cellStyle name="Comma [0] 20" xfId="62932" hidden="1"/>
    <cellStyle name="Comma [0] 20" xfId="63012" hidden="1"/>
    <cellStyle name="Comma [0] 20" xfId="63094" hidden="1"/>
    <cellStyle name="Comma [0] 200" xfId="4874" hidden="1"/>
    <cellStyle name="Comma [0] 200" xfId="34262" hidden="1"/>
    <cellStyle name="Comma [0] 2000" xfId="8442" hidden="1"/>
    <cellStyle name="Comma [0] 2000" xfId="37830" hidden="1"/>
    <cellStyle name="Comma [0] 2001" xfId="8450" hidden="1"/>
    <cellStyle name="Comma [0] 2001" xfId="37838" hidden="1"/>
    <cellStyle name="Comma [0] 2002" xfId="8539" hidden="1"/>
    <cellStyle name="Comma [0] 2002" xfId="37927" hidden="1"/>
    <cellStyle name="Comma [0] 2003" xfId="8453" hidden="1"/>
    <cellStyle name="Comma [0] 2003" xfId="37841" hidden="1"/>
    <cellStyle name="Comma [0] 2004" xfId="8413" hidden="1"/>
    <cellStyle name="Comma [0] 2004" xfId="37801" hidden="1"/>
    <cellStyle name="Comma [0] 2005" xfId="8544" hidden="1"/>
    <cellStyle name="Comma [0] 2005" xfId="37932" hidden="1"/>
    <cellStyle name="Comma [0] 2006" xfId="8546" hidden="1"/>
    <cellStyle name="Comma [0] 2006" xfId="37934" hidden="1"/>
    <cellStyle name="Comma [0] 2007" xfId="8505" hidden="1"/>
    <cellStyle name="Comma [0] 2007" xfId="37893" hidden="1"/>
    <cellStyle name="Comma [0] 2008" xfId="8511" hidden="1"/>
    <cellStyle name="Comma [0] 2008" xfId="37899" hidden="1"/>
    <cellStyle name="Comma [0] 2009" xfId="8412" hidden="1"/>
    <cellStyle name="Comma [0] 2009" xfId="37800" hidden="1"/>
    <cellStyle name="Comma [0] 201" xfId="4850" hidden="1"/>
    <cellStyle name="Comma [0] 201" xfId="34238" hidden="1"/>
    <cellStyle name="Comma [0] 2010" xfId="8493" hidden="1"/>
    <cellStyle name="Comma [0] 2010" xfId="37881" hidden="1"/>
    <cellStyle name="Comma [0] 2011" xfId="8472" hidden="1"/>
    <cellStyle name="Comma [0] 2011" xfId="37860" hidden="1"/>
    <cellStyle name="Comma [0] 2012" xfId="8550" hidden="1"/>
    <cellStyle name="Comma [0] 2012" xfId="37938" hidden="1"/>
    <cellStyle name="Comma [0] 2013" xfId="8491" hidden="1"/>
    <cellStyle name="Comma [0] 2013" xfId="37879" hidden="1"/>
    <cellStyle name="Comma [0] 2014" xfId="8429" hidden="1"/>
    <cellStyle name="Comma [0] 2014" xfId="37817" hidden="1"/>
    <cellStyle name="Comma [0] 2015" xfId="8557" hidden="1"/>
    <cellStyle name="Comma [0] 2015" xfId="37945" hidden="1"/>
    <cellStyle name="Comma [0] 2016" xfId="8559" hidden="1"/>
    <cellStyle name="Comma [0] 2016" xfId="37947" hidden="1"/>
    <cellStyle name="Comma [0] 2017" xfId="8523" hidden="1"/>
    <cellStyle name="Comma [0] 2017" xfId="37911" hidden="1"/>
    <cellStyle name="Comma [0] 2018" xfId="8528" hidden="1"/>
    <cellStyle name="Comma [0] 2018" xfId="37916" hidden="1"/>
    <cellStyle name="Comma [0] 2019" xfId="7893" hidden="1"/>
    <cellStyle name="Comma [0] 2019" xfId="37281" hidden="1"/>
    <cellStyle name="Comma [0] 202" xfId="4885" hidden="1"/>
    <cellStyle name="Comma [0] 202" xfId="34273" hidden="1"/>
    <cellStyle name="Comma [0] 2020" xfId="8512" hidden="1"/>
    <cellStyle name="Comma [0] 2020" xfId="37900" hidden="1"/>
    <cellStyle name="Comma [0] 2021" xfId="8417" hidden="1"/>
    <cellStyle name="Comma [0] 2021" xfId="37805" hidden="1"/>
    <cellStyle name="Comma [0] 2022" xfId="8563" hidden="1"/>
    <cellStyle name="Comma [0] 2022" xfId="37951" hidden="1"/>
    <cellStyle name="Comma [0] 2023" xfId="8510" hidden="1"/>
    <cellStyle name="Comma [0] 2023" xfId="37898" hidden="1"/>
    <cellStyle name="Comma [0] 2024" xfId="8449" hidden="1"/>
    <cellStyle name="Comma [0] 2024" xfId="37837" hidden="1"/>
    <cellStyle name="Comma [0] 2025" xfId="8567" hidden="1"/>
    <cellStyle name="Comma [0] 2025" xfId="37955" hidden="1"/>
    <cellStyle name="Comma [0] 2026" xfId="8569" hidden="1"/>
    <cellStyle name="Comma [0] 2026" xfId="37957" hidden="1"/>
    <cellStyle name="Comma [0] 2027" xfId="8537" hidden="1"/>
    <cellStyle name="Comma [0] 2027" xfId="37925" hidden="1"/>
    <cellStyle name="Comma [0] 2028" xfId="8541" hidden="1"/>
    <cellStyle name="Comma [0] 2028" xfId="37929" hidden="1"/>
    <cellStyle name="Comma [0] 2029" xfId="8431" hidden="1"/>
    <cellStyle name="Comma [0] 2029" xfId="37819" hidden="1"/>
    <cellStyle name="Comma [0] 203" xfId="4817" hidden="1"/>
    <cellStyle name="Comma [0] 203" xfId="34205" hidden="1"/>
    <cellStyle name="Comma [0] 2030" xfId="8529" hidden="1"/>
    <cellStyle name="Comma [0] 2030" xfId="37917" hidden="1"/>
    <cellStyle name="Comma [0] 2031" xfId="8421" hidden="1"/>
    <cellStyle name="Comma [0] 2031" xfId="37809" hidden="1"/>
    <cellStyle name="Comma [0] 2032" xfId="8573" hidden="1"/>
    <cellStyle name="Comma [0] 2032" xfId="37961" hidden="1"/>
    <cellStyle name="Comma [0] 2033" xfId="8527" hidden="1"/>
    <cellStyle name="Comma [0] 2033" xfId="37915" hidden="1"/>
    <cellStyle name="Comma [0] 2034" xfId="8496" hidden="1"/>
    <cellStyle name="Comma [0] 2034" xfId="37884" hidden="1"/>
    <cellStyle name="Comma [0] 2035" xfId="8577" hidden="1"/>
    <cellStyle name="Comma [0] 2035" xfId="37965" hidden="1"/>
    <cellStyle name="Comma [0] 2036" xfId="8579" hidden="1"/>
    <cellStyle name="Comma [0] 2036" xfId="37967" hidden="1"/>
    <cellStyle name="Comma [0] 2037" xfId="8565" hidden="1"/>
    <cellStyle name="Comma [0] 2037" xfId="37953" hidden="1"/>
    <cellStyle name="Comma [0] 2038" xfId="8552" hidden="1"/>
    <cellStyle name="Comma [0] 2038" xfId="37940" hidden="1"/>
    <cellStyle name="Comma [0] 2039" xfId="8576" hidden="1"/>
    <cellStyle name="Comma [0] 2039" xfId="37964" hidden="1"/>
    <cellStyle name="Comma [0] 204" xfId="4887" hidden="1"/>
    <cellStyle name="Comma [0] 204" xfId="34275" hidden="1"/>
    <cellStyle name="Comma [0] 2040" xfId="8542" hidden="1"/>
    <cellStyle name="Comma [0] 2040" xfId="37930" hidden="1"/>
    <cellStyle name="Comma [0] 2041" xfId="8514" hidden="1"/>
    <cellStyle name="Comma [0] 2041" xfId="37902" hidden="1"/>
    <cellStyle name="Comma [0] 2042" xfId="8581" hidden="1"/>
    <cellStyle name="Comma [0] 2042" xfId="37969" hidden="1"/>
    <cellStyle name="Comma [0] 2043" xfId="8538" hidden="1"/>
    <cellStyle name="Comma [0] 2043" xfId="37926" hidden="1"/>
    <cellStyle name="Comma [0] 2044" xfId="8572" hidden="1"/>
    <cellStyle name="Comma [0] 2044" xfId="37960" hidden="1"/>
    <cellStyle name="Comma [0] 2045" xfId="8585" hidden="1"/>
    <cellStyle name="Comma [0] 2045" xfId="37973" hidden="1"/>
    <cellStyle name="Comma [0] 2046" xfId="8587" hidden="1"/>
    <cellStyle name="Comma [0] 2046" xfId="37975" hidden="1"/>
    <cellStyle name="Comma [0] 2047" xfId="8455" hidden="1"/>
    <cellStyle name="Comma [0] 2047" xfId="37843" hidden="1"/>
    <cellStyle name="Comma [0] 2048" xfId="8575" hidden="1"/>
    <cellStyle name="Comma [0] 2048" xfId="37963" hidden="1"/>
    <cellStyle name="Comma [0] 2049" xfId="8515" hidden="1"/>
    <cellStyle name="Comma [0] 2049" xfId="37903" hidden="1"/>
    <cellStyle name="Comma [0] 205" xfId="4932" hidden="1"/>
    <cellStyle name="Comma [0] 205" xfId="34320" hidden="1"/>
    <cellStyle name="Comma [0] 2050" xfId="8549" hidden="1"/>
    <cellStyle name="Comma [0] 2050" xfId="37937" hidden="1"/>
    <cellStyle name="Comma [0] 2051" xfId="8562" hidden="1"/>
    <cellStyle name="Comma [0] 2051" xfId="37950" hidden="1"/>
    <cellStyle name="Comma [0] 2052" xfId="8590" hidden="1"/>
    <cellStyle name="Comma [0] 2052" xfId="37978" hidden="1"/>
    <cellStyle name="Comma [0] 2053" xfId="8553" hidden="1"/>
    <cellStyle name="Comma [0] 2053" xfId="37941" hidden="1"/>
    <cellStyle name="Comma [0] 2054" xfId="8513" hidden="1"/>
    <cellStyle name="Comma [0] 2054" xfId="37901" hidden="1"/>
    <cellStyle name="Comma [0] 2055" xfId="8592" hidden="1"/>
    <cellStyle name="Comma [0] 2055" xfId="37980" hidden="1"/>
    <cellStyle name="Comma [0] 2056" xfId="8594" hidden="1"/>
    <cellStyle name="Comma [0] 2056" xfId="37982" hidden="1"/>
    <cellStyle name="Comma [0] 2057" xfId="7947" hidden="1"/>
    <cellStyle name="Comma [0] 2057" xfId="37335" hidden="1"/>
    <cellStyle name="Comma [0] 2058" xfId="7903" hidden="1"/>
    <cellStyle name="Comma [0] 2058" xfId="37291" hidden="1"/>
    <cellStyle name="Comma [0] 2059" xfId="8600" hidden="1"/>
    <cellStyle name="Comma [0] 2059" xfId="37988" hidden="1"/>
    <cellStyle name="Comma [0] 206" xfId="4875" hidden="1"/>
    <cellStyle name="Comma [0] 206" xfId="34263" hidden="1"/>
    <cellStyle name="Comma [0] 2060" xfId="8606" hidden="1"/>
    <cellStyle name="Comma [0] 2060" xfId="37994" hidden="1"/>
    <cellStyle name="Comma [0] 2061" xfId="8608" hidden="1"/>
    <cellStyle name="Comma [0] 2061" xfId="37996" hidden="1"/>
    <cellStyle name="Comma [0] 2062" xfId="8599" hidden="1"/>
    <cellStyle name="Comma [0] 2062" xfId="37987" hidden="1"/>
    <cellStyle name="Comma [0] 2063" xfId="8604" hidden="1"/>
    <cellStyle name="Comma [0] 2063" xfId="37992" hidden="1"/>
    <cellStyle name="Comma [0] 2064" xfId="8610" hidden="1"/>
    <cellStyle name="Comma [0] 2064" xfId="37998" hidden="1"/>
    <cellStyle name="Comma [0] 2065" xfId="8612" hidden="1"/>
    <cellStyle name="Comma [0] 2065" xfId="38000" hidden="1"/>
    <cellStyle name="Comma [0] 2066" xfId="7904" hidden="1"/>
    <cellStyle name="Comma [0] 2066" xfId="37292" hidden="1"/>
    <cellStyle name="Comma [0] 2067" xfId="7882" hidden="1"/>
    <cellStyle name="Comma [0] 2067" xfId="37270" hidden="1"/>
    <cellStyle name="Comma [0] 2068" xfId="8623" hidden="1"/>
    <cellStyle name="Comma [0] 2068" xfId="38011" hidden="1"/>
    <cellStyle name="Comma [0] 2069" xfId="8632" hidden="1"/>
    <cellStyle name="Comma [0] 2069" xfId="38020" hidden="1"/>
    <cellStyle name="Comma [0] 207" xfId="4832" hidden="1"/>
    <cellStyle name="Comma [0] 207" xfId="34220" hidden="1"/>
    <cellStyle name="Comma [0] 2070" xfId="8643" hidden="1"/>
    <cellStyle name="Comma [0] 2070" xfId="38031" hidden="1"/>
    <cellStyle name="Comma [0] 2071" xfId="8649" hidden="1"/>
    <cellStyle name="Comma [0] 2071" xfId="38037" hidden="1"/>
    <cellStyle name="Comma [0] 2072" xfId="8631" hidden="1"/>
    <cellStyle name="Comma [0] 2072" xfId="38019" hidden="1"/>
    <cellStyle name="Comma [0] 2073" xfId="8641" hidden="1"/>
    <cellStyle name="Comma [0] 2073" xfId="38029" hidden="1"/>
    <cellStyle name="Comma [0] 2074" xfId="8661" hidden="1"/>
    <cellStyle name="Comma [0] 2074" xfId="38049" hidden="1"/>
    <cellStyle name="Comma [0] 2075" xfId="8663" hidden="1"/>
    <cellStyle name="Comma [0] 2075" xfId="38051" hidden="1"/>
    <cellStyle name="Comma [0] 2076" xfId="8614" hidden="1"/>
    <cellStyle name="Comma [0] 2076" xfId="38002" hidden="1"/>
    <cellStyle name="Comma [0] 2077" xfId="7870" hidden="1"/>
    <cellStyle name="Comma [0] 2077" xfId="37258" hidden="1"/>
    <cellStyle name="Comma [0] 2078" xfId="8617" hidden="1"/>
    <cellStyle name="Comma [0] 2078" xfId="38005" hidden="1"/>
    <cellStyle name="Comma [0] 2079" xfId="7881" hidden="1"/>
    <cellStyle name="Comma [0] 2079" xfId="37269" hidden="1"/>
    <cellStyle name="Comma [0] 208" xfId="4938" hidden="1"/>
    <cellStyle name="Comma [0] 208" xfId="34326" hidden="1"/>
    <cellStyle name="Comma [0] 2080" xfId="7880" hidden="1"/>
    <cellStyle name="Comma [0] 2080" xfId="37268" hidden="1"/>
    <cellStyle name="Comma [0] 2081" xfId="8668" hidden="1"/>
    <cellStyle name="Comma [0] 2081" xfId="38056" hidden="1"/>
    <cellStyle name="Comma [0] 2082" xfId="7956" hidden="1"/>
    <cellStyle name="Comma [0] 2082" xfId="37344" hidden="1"/>
    <cellStyle name="Comma [0] 2083" xfId="8157" hidden="1"/>
    <cellStyle name="Comma [0] 2083" xfId="37545" hidden="1"/>
    <cellStyle name="Comma [0] 2084" xfId="8680" hidden="1"/>
    <cellStyle name="Comma [0] 2084" xfId="38068" hidden="1"/>
    <cellStyle name="Comma [0] 2085" xfId="8682" hidden="1"/>
    <cellStyle name="Comma [0] 2085" xfId="38070" hidden="1"/>
    <cellStyle name="Comma [0] 2086" xfId="8671" hidden="1"/>
    <cellStyle name="Comma [0] 2086" xfId="38059" hidden="1"/>
    <cellStyle name="Comma [0] 2087" xfId="8679" hidden="1"/>
    <cellStyle name="Comma [0] 2087" xfId="38067" hidden="1"/>
    <cellStyle name="Comma [0] 2088" xfId="8166" hidden="1"/>
    <cellStyle name="Comma [0] 2088" xfId="37554" hidden="1"/>
    <cellStyle name="Comma [0] 2089" xfId="8665" hidden="1"/>
    <cellStyle name="Comma [0] 2089" xfId="38053" hidden="1"/>
    <cellStyle name="Comma [0] 209" xfId="4940" hidden="1"/>
    <cellStyle name="Comma [0] 209" xfId="34328" hidden="1"/>
    <cellStyle name="Comma [0] 2090" xfId="8698" hidden="1"/>
    <cellStyle name="Comma [0] 2090" xfId="38086" hidden="1"/>
    <cellStyle name="Comma [0] 2091" xfId="8706" hidden="1"/>
    <cellStyle name="Comma [0] 2091" xfId="38094" hidden="1"/>
    <cellStyle name="Comma [0] 2092" xfId="8615" hidden="1"/>
    <cellStyle name="Comma [0] 2092" xfId="38003" hidden="1"/>
    <cellStyle name="Comma [0] 2093" xfId="8694" hidden="1"/>
    <cellStyle name="Comma [0] 2093" xfId="38082" hidden="1"/>
    <cellStyle name="Comma [0] 2094" xfId="8715" hidden="1"/>
    <cellStyle name="Comma [0] 2094" xfId="38103" hidden="1"/>
    <cellStyle name="Comma [0] 2095" xfId="8717" hidden="1"/>
    <cellStyle name="Comma [0] 2095" xfId="38105" hidden="1"/>
    <cellStyle name="Comma [0] 2096" xfId="8676" hidden="1"/>
    <cellStyle name="Comma [0] 2096" xfId="38064" hidden="1"/>
    <cellStyle name="Comma [0] 2097" xfId="8621" hidden="1"/>
    <cellStyle name="Comma [0] 2097" xfId="38009" hidden="1"/>
    <cellStyle name="Comma [0] 2098" xfId="8674" hidden="1"/>
    <cellStyle name="Comma [0] 2098" xfId="38062" hidden="1"/>
    <cellStyle name="Comma [0] 2099" xfId="8658" hidden="1"/>
    <cellStyle name="Comma [0] 2099" xfId="38046" hidden="1"/>
    <cellStyle name="Comma [0] 21" xfId="147" hidden="1"/>
    <cellStyle name="Comma [0] 21" xfId="312" hidden="1"/>
    <cellStyle name="Comma [0] 21" xfId="232" hidden="1"/>
    <cellStyle name="Comma [0] 21" xfId="68" hidden="1"/>
    <cellStyle name="Comma [0] 21" xfId="495" hidden="1"/>
    <cellStyle name="Comma [0] 21" xfId="660" hidden="1"/>
    <cellStyle name="Comma [0] 21" xfId="580" hidden="1"/>
    <cellStyle name="Comma [0] 21" xfId="416" hidden="1"/>
    <cellStyle name="Comma [0] 21" xfId="833" hidden="1"/>
    <cellStyle name="Comma [0] 21" xfId="998" hidden="1"/>
    <cellStyle name="Comma [0] 21" xfId="918" hidden="1"/>
    <cellStyle name="Comma [0] 21" xfId="754" hidden="1"/>
    <cellStyle name="Comma [0] 21" xfId="1175" hidden="1"/>
    <cellStyle name="Comma [0] 21" xfId="1340" hidden="1"/>
    <cellStyle name="Comma [0] 21" xfId="1260" hidden="1"/>
    <cellStyle name="Comma [0] 21" xfId="1096" hidden="1"/>
    <cellStyle name="Comma [0] 21" xfId="1503" hidden="1"/>
    <cellStyle name="Comma [0] 21" xfId="1668" hidden="1"/>
    <cellStyle name="Comma [0] 21" xfId="1588" hidden="1"/>
    <cellStyle name="Comma [0] 21" xfId="1424" hidden="1"/>
    <cellStyle name="Comma [0] 21" xfId="1831" hidden="1"/>
    <cellStyle name="Comma [0] 21" xfId="1996" hidden="1"/>
    <cellStyle name="Comma [0] 21" xfId="1916" hidden="1"/>
    <cellStyle name="Comma [0] 21" xfId="1752" hidden="1"/>
    <cellStyle name="Comma [0] 21" xfId="2162" hidden="1"/>
    <cellStyle name="Comma [0] 21" xfId="2326" hidden="1"/>
    <cellStyle name="Comma [0] 21" xfId="2247" hidden="1"/>
    <cellStyle name="Comma [0] 21" xfId="2083" hidden="1"/>
    <cellStyle name="Comma [0] 21" xfId="4559" hidden="1"/>
    <cellStyle name="Comma [0] 21" xfId="33947" hidden="1"/>
    <cellStyle name="Comma [0] 21" xfId="61216" hidden="1"/>
    <cellStyle name="Comma [0] 21" xfId="61298" hidden="1"/>
    <cellStyle name="Comma [0] 21" xfId="61382" hidden="1"/>
    <cellStyle name="Comma [0] 21" xfId="61464" hidden="1"/>
    <cellStyle name="Comma [0] 21" xfId="61547" hidden="1"/>
    <cellStyle name="Comma [0] 21" xfId="61629" hidden="1"/>
    <cellStyle name="Comma [0] 21" xfId="61709" hidden="1"/>
    <cellStyle name="Comma [0] 21" xfId="61791" hidden="1"/>
    <cellStyle name="Comma [0] 21" xfId="61873" hidden="1"/>
    <cellStyle name="Comma [0] 21" xfId="61955" hidden="1"/>
    <cellStyle name="Comma [0] 21" xfId="62039" hidden="1"/>
    <cellStyle name="Comma [0] 21" xfId="62121" hidden="1"/>
    <cellStyle name="Comma [0] 21" xfId="62203" hidden="1"/>
    <cellStyle name="Comma [0] 21" xfId="62285" hidden="1"/>
    <cellStyle name="Comma [0] 21" xfId="62365" hidden="1"/>
    <cellStyle name="Comma [0] 21" xfId="62447" hidden="1"/>
    <cellStyle name="Comma [0] 21" xfId="62522" hidden="1"/>
    <cellStyle name="Comma [0] 21" xfId="62604" hidden="1"/>
    <cellStyle name="Comma [0] 21" xfId="62688" hidden="1"/>
    <cellStyle name="Comma [0] 21" xfId="62770" hidden="1"/>
    <cellStyle name="Comma [0] 21" xfId="62852" hidden="1"/>
    <cellStyle name="Comma [0] 21" xfId="62934" hidden="1"/>
    <cellStyle name="Comma [0] 21" xfId="63014" hidden="1"/>
    <cellStyle name="Comma [0] 21" xfId="63096" hidden="1"/>
    <cellStyle name="Comma [0] 210" xfId="4893" hidden="1"/>
    <cellStyle name="Comma [0] 210" xfId="34281" hidden="1"/>
    <cellStyle name="Comma [0] 2100" xfId="8654" hidden="1"/>
    <cellStyle name="Comma [0] 2100" xfId="38042" hidden="1"/>
    <cellStyle name="Comma [0] 2101" xfId="8725" hidden="1"/>
    <cellStyle name="Comma [0] 2101" xfId="38113" hidden="1"/>
    <cellStyle name="Comma [0] 2102" xfId="8597" hidden="1"/>
    <cellStyle name="Comma [0] 2102" xfId="37985" hidden="1"/>
    <cellStyle name="Comma [0] 2103" xfId="7905" hidden="1"/>
    <cellStyle name="Comma [0] 2103" xfId="37293" hidden="1"/>
    <cellStyle name="Comma [0] 2104" xfId="8733" hidden="1"/>
    <cellStyle name="Comma [0] 2104" xfId="38121" hidden="1"/>
    <cellStyle name="Comma [0] 2105" xfId="8735" hidden="1"/>
    <cellStyle name="Comma [0] 2105" xfId="38123" hidden="1"/>
    <cellStyle name="Comma [0] 2106" xfId="8684" hidden="1"/>
    <cellStyle name="Comma [0] 2106" xfId="38072" hidden="1"/>
    <cellStyle name="Comma [0] 2107" xfId="8660" hidden="1"/>
    <cellStyle name="Comma [0] 2107" xfId="38048" hidden="1"/>
    <cellStyle name="Comma [0] 2108" xfId="8695" hidden="1"/>
    <cellStyle name="Comma [0] 2108" xfId="38083" hidden="1"/>
    <cellStyle name="Comma [0] 2109" xfId="8627" hidden="1"/>
    <cellStyle name="Comma [0] 2109" xfId="38015" hidden="1"/>
    <cellStyle name="Comma [0] 211" xfId="4899" hidden="1"/>
    <cellStyle name="Comma [0] 211" xfId="34287" hidden="1"/>
    <cellStyle name="Comma [0] 2110" xfId="8697" hidden="1"/>
    <cellStyle name="Comma [0] 2110" xfId="38085" hidden="1"/>
    <cellStyle name="Comma [0] 2111" xfId="8742" hidden="1"/>
    <cellStyle name="Comma [0] 2111" xfId="38130" hidden="1"/>
    <cellStyle name="Comma [0] 2112" xfId="8685" hidden="1"/>
    <cellStyle name="Comma [0] 2112" xfId="38073" hidden="1"/>
    <cellStyle name="Comma [0] 2113" xfId="8642" hidden="1"/>
    <cellStyle name="Comma [0] 2113" xfId="38030" hidden="1"/>
    <cellStyle name="Comma [0] 2114" xfId="8748" hidden="1"/>
    <cellStyle name="Comma [0] 2114" xfId="38136" hidden="1"/>
    <cellStyle name="Comma [0] 2115" xfId="8750" hidden="1"/>
    <cellStyle name="Comma [0] 2115" xfId="38138" hidden="1"/>
    <cellStyle name="Comma [0] 2116" xfId="8703" hidden="1"/>
    <cellStyle name="Comma [0] 2116" xfId="38091" hidden="1"/>
    <cellStyle name="Comma [0] 2117" xfId="8709" hidden="1"/>
    <cellStyle name="Comma [0] 2117" xfId="38097" hidden="1"/>
    <cellStyle name="Comma [0] 2118" xfId="8596" hidden="1"/>
    <cellStyle name="Comma [0] 2118" xfId="37984" hidden="1"/>
    <cellStyle name="Comma [0] 2119" xfId="8659" hidden="1"/>
    <cellStyle name="Comma [0] 2119" xfId="38047" hidden="1"/>
    <cellStyle name="Comma [0] 212" xfId="4786" hidden="1"/>
    <cellStyle name="Comma [0] 212" xfId="34174" hidden="1"/>
    <cellStyle name="Comma [0] 2120" xfId="8667" hidden="1"/>
    <cellStyle name="Comma [0] 2120" xfId="38055" hidden="1"/>
    <cellStyle name="Comma [0] 2121" xfId="8756" hidden="1"/>
    <cellStyle name="Comma [0] 2121" xfId="38144" hidden="1"/>
    <cellStyle name="Comma [0] 2122" xfId="8670" hidden="1"/>
    <cellStyle name="Comma [0] 2122" xfId="38058" hidden="1"/>
    <cellStyle name="Comma [0] 2123" xfId="8630" hidden="1"/>
    <cellStyle name="Comma [0] 2123" xfId="38018" hidden="1"/>
    <cellStyle name="Comma [0] 2124" xfId="8761" hidden="1"/>
    <cellStyle name="Comma [0] 2124" xfId="38149" hidden="1"/>
    <cellStyle name="Comma [0] 2125" xfId="8763" hidden="1"/>
    <cellStyle name="Comma [0] 2125" xfId="38151" hidden="1"/>
    <cellStyle name="Comma [0] 2126" xfId="8722" hidden="1"/>
    <cellStyle name="Comma [0] 2126" xfId="38110" hidden="1"/>
    <cellStyle name="Comma [0] 2127" xfId="8728" hidden="1"/>
    <cellStyle name="Comma [0] 2127" xfId="38116" hidden="1"/>
    <cellStyle name="Comma [0] 2128" xfId="8629" hidden="1"/>
    <cellStyle name="Comma [0] 2128" xfId="38017" hidden="1"/>
    <cellStyle name="Comma [0] 2129" xfId="8710" hidden="1"/>
    <cellStyle name="Comma [0] 2129" xfId="38098" hidden="1"/>
    <cellStyle name="Comma [0] 213" xfId="4849" hidden="1"/>
    <cellStyle name="Comma [0] 213" xfId="34237" hidden="1"/>
    <cellStyle name="Comma [0] 2130" xfId="8689" hidden="1"/>
    <cellStyle name="Comma [0] 2130" xfId="38077" hidden="1"/>
    <cellStyle name="Comma [0] 2131" xfId="8767" hidden="1"/>
    <cellStyle name="Comma [0] 2131" xfId="38155" hidden="1"/>
    <cellStyle name="Comma [0] 2132" xfId="8708" hidden="1"/>
    <cellStyle name="Comma [0] 2132" xfId="38096" hidden="1"/>
    <cellStyle name="Comma [0] 2133" xfId="8646" hidden="1"/>
    <cellStyle name="Comma [0] 2133" xfId="38034" hidden="1"/>
    <cellStyle name="Comma [0] 2134" xfId="8774" hidden="1"/>
    <cellStyle name="Comma [0] 2134" xfId="38162" hidden="1"/>
    <cellStyle name="Comma [0] 2135" xfId="8776" hidden="1"/>
    <cellStyle name="Comma [0] 2135" xfId="38164" hidden="1"/>
    <cellStyle name="Comma [0] 2136" xfId="8740" hidden="1"/>
    <cellStyle name="Comma [0] 2136" xfId="38128" hidden="1"/>
    <cellStyle name="Comma [0] 2137" xfId="8745" hidden="1"/>
    <cellStyle name="Comma [0] 2137" xfId="38133" hidden="1"/>
    <cellStyle name="Comma [0] 2138" xfId="8175" hidden="1"/>
    <cellStyle name="Comma [0] 2138" xfId="37563" hidden="1"/>
    <cellStyle name="Comma [0] 2139" xfId="8729" hidden="1"/>
    <cellStyle name="Comma [0] 2139" xfId="38117" hidden="1"/>
    <cellStyle name="Comma [0] 214" xfId="4857" hidden="1"/>
    <cellStyle name="Comma [0] 214" xfId="34245" hidden="1"/>
    <cellStyle name="Comma [0] 2140" xfId="8634" hidden="1"/>
    <cellStyle name="Comma [0] 2140" xfId="38022" hidden="1"/>
    <cellStyle name="Comma [0] 2141" xfId="8780" hidden="1"/>
    <cellStyle name="Comma [0] 2141" xfId="38168" hidden="1"/>
    <cellStyle name="Comma [0] 2142" xfId="8727" hidden="1"/>
    <cellStyle name="Comma [0] 2142" xfId="38115" hidden="1"/>
    <cellStyle name="Comma [0] 2143" xfId="8666" hidden="1"/>
    <cellStyle name="Comma [0] 2143" xfId="38054" hidden="1"/>
    <cellStyle name="Comma [0] 2144" xfId="8784" hidden="1"/>
    <cellStyle name="Comma [0] 2144" xfId="38172" hidden="1"/>
    <cellStyle name="Comma [0] 2145" xfId="8786" hidden="1"/>
    <cellStyle name="Comma [0] 2145" xfId="38174" hidden="1"/>
    <cellStyle name="Comma [0] 2146" xfId="8754" hidden="1"/>
    <cellStyle name="Comma [0] 2146" xfId="38142" hidden="1"/>
    <cellStyle name="Comma [0] 2147" xfId="8758" hidden="1"/>
    <cellStyle name="Comma [0] 2147" xfId="38146" hidden="1"/>
    <cellStyle name="Comma [0] 2148" xfId="8648" hidden="1"/>
    <cellStyle name="Comma [0] 2148" xfId="38036" hidden="1"/>
    <cellStyle name="Comma [0] 2149" xfId="8746" hidden="1"/>
    <cellStyle name="Comma [0] 2149" xfId="38134" hidden="1"/>
    <cellStyle name="Comma [0] 215" xfId="4946" hidden="1"/>
    <cellStyle name="Comma [0] 215" xfId="34334" hidden="1"/>
    <cellStyle name="Comma [0] 2150" xfId="8638" hidden="1"/>
    <cellStyle name="Comma [0] 2150" xfId="38026" hidden="1"/>
    <cellStyle name="Comma [0] 2151" xfId="8790" hidden="1"/>
    <cellStyle name="Comma [0] 2151" xfId="38178" hidden="1"/>
    <cellStyle name="Comma [0] 2152" xfId="8744" hidden="1"/>
    <cellStyle name="Comma [0] 2152" xfId="38132" hidden="1"/>
    <cellStyle name="Comma [0] 2153" xfId="8713" hidden="1"/>
    <cellStyle name="Comma [0] 2153" xfId="38101" hidden="1"/>
    <cellStyle name="Comma [0] 2154" xfId="8794" hidden="1"/>
    <cellStyle name="Comma [0] 2154" xfId="38182" hidden="1"/>
    <cellStyle name="Comma [0] 2155" xfId="8796" hidden="1"/>
    <cellStyle name="Comma [0] 2155" xfId="38184" hidden="1"/>
    <cellStyle name="Comma [0] 2156" xfId="8782" hidden="1"/>
    <cellStyle name="Comma [0] 2156" xfId="38170" hidden="1"/>
    <cellStyle name="Comma [0] 2157" xfId="8769" hidden="1"/>
    <cellStyle name="Comma [0] 2157" xfId="38157" hidden="1"/>
    <cellStyle name="Comma [0] 2158" xfId="8793" hidden="1"/>
    <cellStyle name="Comma [0] 2158" xfId="38181" hidden="1"/>
    <cellStyle name="Comma [0] 2159" xfId="8759" hidden="1"/>
    <cellStyle name="Comma [0] 2159" xfId="38147" hidden="1"/>
    <cellStyle name="Comma [0] 216" xfId="4860" hidden="1"/>
    <cellStyle name="Comma [0] 216" xfId="34248" hidden="1"/>
    <cellStyle name="Comma [0] 2160" xfId="8731" hidden="1"/>
    <cellStyle name="Comma [0] 2160" xfId="38119" hidden="1"/>
    <cellStyle name="Comma [0] 2161" xfId="8798" hidden="1"/>
    <cellStyle name="Comma [0] 2161" xfId="38186" hidden="1"/>
    <cellStyle name="Comma [0] 2162" xfId="8755" hidden="1"/>
    <cellStyle name="Comma [0] 2162" xfId="38143" hidden="1"/>
    <cellStyle name="Comma [0] 2163" xfId="8789" hidden="1"/>
    <cellStyle name="Comma [0] 2163" xfId="38177" hidden="1"/>
    <cellStyle name="Comma [0] 2164" xfId="8802" hidden="1"/>
    <cellStyle name="Comma [0] 2164" xfId="38190" hidden="1"/>
    <cellStyle name="Comma [0] 2165" xfId="8804" hidden="1"/>
    <cellStyle name="Comma [0] 2165" xfId="38192" hidden="1"/>
    <cellStyle name="Comma [0] 2166" xfId="8672" hidden="1"/>
    <cellStyle name="Comma [0] 2166" xfId="38060" hidden="1"/>
    <cellStyle name="Comma [0] 2167" xfId="8792" hidden="1"/>
    <cellStyle name="Comma [0] 2167" xfId="38180" hidden="1"/>
    <cellStyle name="Comma [0] 2168" xfId="8732" hidden="1"/>
    <cellStyle name="Comma [0] 2168" xfId="38120" hidden="1"/>
    <cellStyle name="Comma [0] 2169" xfId="8766" hidden="1"/>
    <cellStyle name="Comma [0] 2169" xfId="38154" hidden="1"/>
    <cellStyle name="Comma [0] 217" xfId="4820" hidden="1"/>
    <cellStyle name="Comma [0] 217" xfId="34208" hidden="1"/>
    <cellStyle name="Comma [0] 2170" xfId="8779" hidden="1"/>
    <cellStyle name="Comma [0] 2170" xfId="38167" hidden="1"/>
    <cellStyle name="Comma [0] 2171" xfId="8807" hidden="1"/>
    <cellStyle name="Comma [0] 2171" xfId="38195" hidden="1"/>
    <cellStyle name="Comma [0] 2172" xfId="8770" hidden="1"/>
    <cellStyle name="Comma [0] 2172" xfId="38158" hidden="1"/>
    <cellStyle name="Comma [0] 2173" xfId="8730" hidden="1"/>
    <cellStyle name="Comma [0] 2173" xfId="38118" hidden="1"/>
    <cellStyle name="Comma [0] 2174" xfId="8809" hidden="1"/>
    <cellStyle name="Comma [0] 2174" xfId="38197" hidden="1"/>
    <cellStyle name="Comma [0] 2175" xfId="8811" hidden="1"/>
    <cellStyle name="Comma [0] 2175" xfId="38199" hidden="1"/>
    <cellStyle name="Comma [0] 2176" xfId="7571" hidden="1"/>
    <cellStyle name="Comma [0] 2176" xfId="36959" hidden="1"/>
    <cellStyle name="Comma [0] 2177" xfId="7557" hidden="1"/>
    <cellStyle name="Comma [0] 2177" xfId="36945" hidden="1"/>
    <cellStyle name="Comma [0] 2178" xfId="7551" hidden="1"/>
    <cellStyle name="Comma [0] 2178" xfId="36939" hidden="1"/>
    <cellStyle name="Comma [0] 2179" xfId="8818" hidden="1"/>
    <cellStyle name="Comma [0] 2179" xfId="38206" hidden="1"/>
    <cellStyle name="Comma [0] 218" xfId="4951" hidden="1"/>
    <cellStyle name="Comma [0] 218" xfId="34339" hidden="1"/>
    <cellStyle name="Comma [0] 2180" xfId="8821" hidden="1"/>
    <cellStyle name="Comma [0] 2180" xfId="38209" hidden="1"/>
    <cellStyle name="Comma [0] 2181" xfId="7552" hidden="1"/>
    <cellStyle name="Comma [0] 2181" xfId="36940" hidden="1"/>
    <cellStyle name="Comma [0] 2182" xfId="8816" hidden="1"/>
    <cellStyle name="Comma [0] 2182" xfId="38204" hidden="1"/>
    <cellStyle name="Comma [0] 2183" xfId="8823" hidden="1"/>
    <cellStyle name="Comma [0] 2183" xfId="38211" hidden="1"/>
    <cellStyle name="Comma [0] 2184" xfId="8825" hidden="1"/>
    <cellStyle name="Comma [0] 2184" xfId="38213" hidden="1"/>
    <cellStyle name="Comma [0] 2185" xfId="7561" hidden="1"/>
    <cellStyle name="Comma [0] 2185" xfId="36949" hidden="1"/>
    <cellStyle name="Comma [0] 2186" xfId="7858" hidden="1"/>
    <cellStyle name="Comma [0] 2186" xfId="37246" hidden="1"/>
    <cellStyle name="Comma [0] 2187" xfId="8836" hidden="1"/>
    <cellStyle name="Comma [0] 2187" xfId="38224" hidden="1"/>
    <cellStyle name="Comma [0] 2188" xfId="8845" hidden="1"/>
    <cellStyle name="Comma [0] 2188" xfId="38233" hidden="1"/>
    <cellStyle name="Comma [0] 2189" xfId="8856" hidden="1"/>
    <cellStyle name="Comma [0] 2189" xfId="38244" hidden="1"/>
    <cellStyle name="Comma [0] 219" xfId="4953" hidden="1"/>
    <cellStyle name="Comma [0] 219" xfId="34341" hidden="1"/>
    <cellStyle name="Comma [0] 2190" xfId="8862" hidden="1"/>
    <cellStyle name="Comma [0] 2190" xfId="38250" hidden="1"/>
    <cellStyle name="Comma [0] 2191" xfId="8844" hidden="1"/>
    <cellStyle name="Comma [0] 2191" xfId="38232" hidden="1"/>
    <cellStyle name="Comma [0] 2192" xfId="8854" hidden="1"/>
    <cellStyle name="Comma [0] 2192" xfId="38242" hidden="1"/>
    <cellStyle name="Comma [0] 2193" xfId="8874" hidden="1"/>
    <cellStyle name="Comma [0] 2193" xfId="38262" hidden="1"/>
    <cellStyle name="Comma [0] 2194" xfId="8876" hidden="1"/>
    <cellStyle name="Comma [0] 2194" xfId="38264" hidden="1"/>
    <cellStyle name="Comma [0] 2195" xfId="8827" hidden="1"/>
    <cellStyle name="Comma [0] 2195" xfId="38215" hidden="1"/>
    <cellStyle name="Comma [0] 2196" xfId="7596" hidden="1"/>
    <cellStyle name="Comma [0] 2196" xfId="36984" hidden="1"/>
    <cellStyle name="Comma [0] 2197" xfId="8830" hidden="1"/>
    <cellStyle name="Comma [0] 2197" xfId="38218" hidden="1"/>
    <cellStyle name="Comma [0] 2198" xfId="7564" hidden="1"/>
    <cellStyle name="Comma [0] 2198" xfId="36952" hidden="1"/>
    <cellStyle name="Comma [0] 2199" xfId="7562" hidden="1"/>
    <cellStyle name="Comma [0] 2199" xfId="36950" hidden="1"/>
    <cellStyle name="Comma [0] 22" xfId="149" hidden="1"/>
    <cellStyle name="Comma [0] 22" xfId="314" hidden="1"/>
    <cellStyle name="Comma [0] 22" xfId="230" hidden="1"/>
    <cellStyle name="Comma [0] 22" xfId="51" hidden="1"/>
    <cellStyle name="Comma [0] 22" xfId="497" hidden="1"/>
    <cellStyle name="Comma [0] 22" xfId="662" hidden="1"/>
    <cellStyle name="Comma [0] 22" xfId="578" hidden="1"/>
    <cellStyle name="Comma [0] 22" xfId="399" hidden="1"/>
    <cellStyle name="Comma [0] 22" xfId="835" hidden="1"/>
    <cellStyle name="Comma [0] 22" xfId="1000" hidden="1"/>
    <cellStyle name="Comma [0] 22" xfId="916" hidden="1"/>
    <cellStyle name="Comma [0] 22" xfId="737" hidden="1"/>
    <cellStyle name="Comma [0] 22" xfId="1177" hidden="1"/>
    <cellStyle name="Comma [0] 22" xfId="1342" hidden="1"/>
    <cellStyle name="Comma [0] 22" xfId="1258" hidden="1"/>
    <cellStyle name="Comma [0] 22" xfId="1079" hidden="1"/>
    <cellStyle name="Comma [0] 22" xfId="1505" hidden="1"/>
    <cellStyle name="Comma [0] 22" xfId="1670" hidden="1"/>
    <cellStyle name="Comma [0] 22" xfId="1586" hidden="1"/>
    <cellStyle name="Comma [0] 22" xfId="1407" hidden="1"/>
    <cellStyle name="Comma [0] 22" xfId="1833" hidden="1"/>
    <cellStyle name="Comma [0] 22" xfId="1998" hidden="1"/>
    <cellStyle name="Comma [0] 22" xfId="1914" hidden="1"/>
    <cellStyle name="Comma [0] 22" xfId="1735" hidden="1"/>
    <cellStyle name="Comma [0] 22" xfId="2164" hidden="1"/>
    <cellStyle name="Comma [0] 22" xfId="2328" hidden="1"/>
    <cellStyle name="Comma [0] 22" xfId="2245" hidden="1"/>
    <cellStyle name="Comma [0] 22" xfId="2081" hidden="1"/>
    <cellStyle name="Comma [0] 22" xfId="4467" hidden="1"/>
    <cellStyle name="Comma [0] 22" xfId="33856" hidden="1"/>
    <cellStyle name="Comma [0] 22" xfId="61218" hidden="1"/>
    <cellStyle name="Comma [0] 22" xfId="61300" hidden="1"/>
    <cellStyle name="Comma [0] 22" xfId="61384" hidden="1"/>
    <cellStyle name="Comma [0] 22" xfId="61466" hidden="1"/>
    <cellStyle name="Comma [0] 22" xfId="61549" hidden="1"/>
    <cellStyle name="Comma [0] 22" xfId="61631" hidden="1"/>
    <cellStyle name="Comma [0] 22" xfId="61711" hidden="1"/>
    <cellStyle name="Comma [0] 22" xfId="61793" hidden="1"/>
    <cellStyle name="Comma [0] 22" xfId="61875" hidden="1"/>
    <cellStyle name="Comma [0] 22" xfId="61957" hidden="1"/>
    <cellStyle name="Comma [0] 22" xfId="62041" hidden="1"/>
    <cellStyle name="Comma [0] 22" xfId="62123" hidden="1"/>
    <cellStyle name="Comma [0] 22" xfId="62205" hidden="1"/>
    <cellStyle name="Comma [0] 22" xfId="62287" hidden="1"/>
    <cellStyle name="Comma [0] 22" xfId="62367" hidden="1"/>
    <cellStyle name="Comma [0] 22" xfId="62449" hidden="1"/>
    <cellStyle name="Comma [0] 22" xfId="62524" hidden="1"/>
    <cellStyle name="Comma [0] 22" xfId="62606" hidden="1"/>
    <cellStyle name="Comma [0] 22" xfId="62690" hidden="1"/>
    <cellStyle name="Comma [0] 22" xfId="62772" hidden="1"/>
    <cellStyle name="Comma [0] 22" xfId="62854" hidden="1"/>
    <cellStyle name="Comma [0] 22" xfId="62936" hidden="1"/>
    <cellStyle name="Comma [0] 22" xfId="63016" hidden="1"/>
    <cellStyle name="Comma [0] 22" xfId="63098" hidden="1"/>
    <cellStyle name="Comma [0] 220" xfId="4912" hidden="1"/>
    <cellStyle name="Comma [0] 220" xfId="34300" hidden="1"/>
    <cellStyle name="Comma [0] 2200" xfId="8881" hidden="1"/>
    <cellStyle name="Comma [0] 2200" xfId="38269" hidden="1"/>
    <cellStyle name="Comma [0] 2201" xfId="7860" hidden="1"/>
    <cellStyle name="Comma [0] 2201" xfId="37248" hidden="1"/>
    <cellStyle name="Comma [0] 2202" xfId="7566" hidden="1"/>
    <cellStyle name="Comma [0] 2202" xfId="36954" hidden="1"/>
    <cellStyle name="Comma [0] 2203" xfId="8893" hidden="1"/>
    <cellStyle name="Comma [0] 2203" xfId="38281" hidden="1"/>
    <cellStyle name="Comma [0] 2204" xfId="8895" hidden="1"/>
    <cellStyle name="Comma [0] 2204" xfId="38283" hidden="1"/>
    <cellStyle name="Comma [0] 2205" xfId="8884" hidden="1"/>
    <cellStyle name="Comma [0] 2205" xfId="38272" hidden="1"/>
    <cellStyle name="Comma [0] 2206" xfId="8892" hidden="1"/>
    <cellStyle name="Comma [0] 2206" xfId="38280" hidden="1"/>
    <cellStyle name="Comma [0] 2207" xfId="7567" hidden="1"/>
    <cellStyle name="Comma [0] 2207" xfId="36955" hidden="1"/>
    <cellStyle name="Comma [0] 2208" xfId="8878" hidden="1"/>
    <cellStyle name="Comma [0] 2208" xfId="38266" hidden="1"/>
    <cellStyle name="Comma [0] 2209" xfId="8911" hidden="1"/>
    <cellStyle name="Comma [0] 2209" xfId="38299" hidden="1"/>
    <cellStyle name="Comma [0] 221" xfId="4918" hidden="1"/>
    <cellStyle name="Comma [0] 221" xfId="34306" hidden="1"/>
    <cellStyle name="Comma [0] 2210" xfId="8919" hidden="1"/>
    <cellStyle name="Comma [0] 2210" xfId="38307" hidden="1"/>
    <cellStyle name="Comma [0] 2211" xfId="8828" hidden="1"/>
    <cellStyle name="Comma [0] 2211" xfId="38216" hidden="1"/>
    <cellStyle name="Comma [0] 2212" xfId="8907" hidden="1"/>
    <cellStyle name="Comma [0] 2212" xfId="38295" hidden="1"/>
    <cellStyle name="Comma [0] 2213" xfId="8928" hidden="1"/>
    <cellStyle name="Comma [0] 2213" xfId="38316" hidden="1"/>
    <cellStyle name="Comma [0] 2214" xfId="8930" hidden="1"/>
    <cellStyle name="Comma [0] 2214" xfId="38318" hidden="1"/>
    <cellStyle name="Comma [0] 2215" xfId="8889" hidden="1"/>
    <cellStyle name="Comma [0] 2215" xfId="38277" hidden="1"/>
    <cellStyle name="Comma [0] 2216" xfId="8834" hidden="1"/>
    <cellStyle name="Comma [0] 2216" xfId="38222" hidden="1"/>
    <cellStyle name="Comma [0] 2217" xfId="8887" hidden="1"/>
    <cellStyle name="Comma [0] 2217" xfId="38275" hidden="1"/>
    <cellStyle name="Comma [0] 2218" xfId="8871" hidden="1"/>
    <cellStyle name="Comma [0] 2218" xfId="38259" hidden="1"/>
    <cellStyle name="Comma [0] 2219" xfId="8867" hidden="1"/>
    <cellStyle name="Comma [0] 2219" xfId="38255" hidden="1"/>
    <cellStyle name="Comma [0] 222" xfId="4819" hidden="1"/>
    <cellStyle name="Comma [0] 222" xfId="34207" hidden="1"/>
    <cellStyle name="Comma [0] 2220" xfId="8938" hidden="1"/>
    <cellStyle name="Comma [0] 2220" xfId="38326" hidden="1"/>
    <cellStyle name="Comma [0] 2221" xfId="7554" hidden="1"/>
    <cellStyle name="Comma [0] 2221" xfId="36942" hidden="1"/>
    <cellStyle name="Comma [0] 2222" xfId="7560" hidden="1"/>
    <cellStyle name="Comma [0] 2222" xfId="36948" hidden="1"/>
    <cellStyle name="Comma [0] 2223" xfId="8946" hidden="1"/>
    <cellStyle name="Comma [0] 2223" xfId="38334" hidden="1"/>
    <cellStyle name="Comma [0] 2224" xfId="8948" hidden="1"/>
    <cellStyle name="Comma [0] 2224" xfId="38336" hidden="1"/>
    <cellStyle name="Comma [0] 2225" xfId="8897" hidden="1"/>
    <cellStyle name="Comma [0] 2225" xfId="38285" hidden="1"/>
    <cellStyle name="Comma [0] 2226" xfId="8873" hidden="1"/>
    <cellStyle name="Comma [0] 2226" xfId="38261" hidden="1"/>
    <cellStyle name="Comma [0] 2227" xfId="8908" hidden="1"/>
    <cellStyle name="Comma [0] 2227" xfId="38296" hidden="1"/>
    <cellStyle name="Comma [0] 2228" xfId="8840" hidden="1"/>
    <cellStyle name="Comma [0] 2228" xfId="38228" hidden="1"/>
    <cellStyle name="Comma [0] 2229" xfId="8910" hidden="1"/>
    <cellStyle name="Comma [0] 2229" xfId="38298" hidden="1"/>
    <cellStyle name="Comma [0] 223" xfId="4900" hidden="1"/>
    <cellStyle name="Comma [0] 223" xfId="34288" hidden="1"/>
    <cellStyle name="Comma [0] 2230" xfId="8955" hidden="1"/>
    <cellStyle name="Comma [0] 2230" xfId="38343" hidden="1"/>
    <cellStyle name="Comma [0] 2231" xfId="8898" hidden="1"/>
    <cellStyle name="Comma [0] 2231" xfId="38286" hidden="1"/>
    <cellStyle name="Comma [0] 2232" xfId="8855" hidden="1"/>
    <cellStyle name="Comma [0] 2232" xfId="38243" hidden="1"/>
    <cellStyle name="Comma [0] 2233" xfId="8961" hidden="1"/>
    <cellStyle name="Comma [0] 2233" xfId="38349" hidden="1"/>
    <cellStyle name="Comma [0] 2234" xfId="8963" hidden="1"/>
    <cellStyle name="Comma [0] 2234" xfId="38351" hidden="1"/>
    <cellStyle name="Comma [0] 2235" xfId="8916" hidden="1"/>
    <cellStyle name="Comma [0] 2235" xfId="38304" hidden="1"/>
    <cellStyle name="Comma [0] 2236" xfId="8922" hidden="1"/>
    <cellStyle name="Comma [0] 2236" xfId="38310" hidden="1"/>
    <cellStyle name="Comma [0] 2237" xfId="7555" hidden="1"/>
    <cellStyle name="Comma [0] 2237" xfId="36943" hidden="1"/>
    <cellStyle name="Comma [0] 2238" xfId="8872" hidden="1"/>
    <cellStyle name="Comma [0] 2238" xfId="38260" hidden="1"/>
    <cellStyle name="Comma [0] 2239" xfId="8880" hidden="1"/>
    <cellStyle name="Comma [0] 2239" xfId="38268" hidden="1"/>
    <cellStyle name="Comma [0] 224" xfId="4879" hidden="1"/>
    <cellStyle name="Comma [0] 224" xfId="34267" hidden="1"/>
    <cellStyle name="Comma [0] 2240" xfId="8969" hidden="1"/>
    <cellStyle name="Comma [0] 2240" xfId="38357" hidden="1"/>
    <cellStyle name="Comma [0] 2241" xfId="8883" hidden="1"/>
    <cellStyle name="Comma [0] 2241" xfId="38271" hidden="1"/>
    <cellStyle name="Comma [0] 2242" xfId="8843" hidden="1"/>
    <cellStyle name="Comma [0] 2242" xfId="38231" hidden="1"/>
    <cellStyle name="Comma [0] 2243" xfId="8974" hidden="1"/>
    <cellStyle name="Comma [0] 2243" xfId="38362" hidden="1"/>
    <cellStyle name="Comma [0] 2244" xfId="8976" hidden="1"/>
    <cellStyle name="Comma [0] 2244" xfId="38364" hidden="1"/>
    <cellStyle name="Comma [0] 2245" xfId="8935" hidden="1"/>
    <cellStyle name="Comma [0] 2245" xfId="38323" hidden="1"/>
    <cellStyle name="Comma [0] 2246" xfId="8941" hidden="1"/>
    <cellStyle name="Comma [0] 2246" xfId="38329" hidden="1"/>
    <cellStyle name="Comma [0] 2247" xfId="8842" hidden="1"/>
    <cellStyle name="Comma [0] 2247" xfId="38230" hidden="1"/>
    <cellStyle name="Comma [0] 2248" xfId="8923" hidden="1"/>
    <cellStyle name="Comma [0] 2248" xfId="38311" hidden="1"/>
    <cellStyle name="Comma [0] 2249" xfId="8902" hidden="1"/>
    <cellStyle name="Comma [0] 2249" xfId="38290" hidden="1"/>
    <cellStyle name="Comma [0] 225" xfId="4957" hidden="1"/>
    <cellStyle name="Comma [0] 225" xfId="34345" hidden="1"/>
    <cellStyle name="Comma [0] 2250" xfId="8980" hidden="1"/>
    <cellStyle name="Comma [0] 2250" xfId="38368" hidden="1"/>
    <cellStyle name="Comma [0] 2251" xfId="8921" hidden="1"/>
    <cellStyle name="Comma [0] 2251" xfId="38309" hidden="1"/>
    <cellStyle name="Comma [0] 2252" xfId="8859" hidden="1"/>
    <cellStyle name="Comma [0] 2252" xfId="38247" hidden="1"/>
    <cellStyle name="Comma [0] 2253" xfId="8987" hidden="1"/>
    <cellStyle name="Comma [0] 2253" xfId="38375" hidden="1"/>
    <cellStyle name="Comma [0] 2254" xfId="8989" hidden="1"/>
    <cellStyle name="Comma [0] 2254" xfId="38377" hidden="1"/>
    <cellStyle name="Comma [0] 2255" xfId="8953" hidden="1"/>
    <cellStyle name="Comma [0] 2255" xfId="38341" hidden="1"/>
    <cellStyle name="Comma [0] 2256" xfId="8958" hidden="1"/>
    <cellStyle name="Comma [0] 2256" xfId="38346" hidden="1"/>
    <cellStyle name="Comma [0] 2257" xfId="7569" hidden="1"/>
    <cellStyle name="Comma [0] 2257" xfId="36957" hidden="1"/>
    <cellStyle name="Comma [0] 2258" xfId="8942" hidden="1"/>
    <cellStyle name="Comma [0] 2258" xfId="38330" hidden="1"/>
    <cellStyle name="Comma [0] 2259" xfId="8847" hidden="1"/>
    <cellStyle name="Comma [0] 2259" xfId="38235" hidden="1"/>
    <cellStyle name="Comma [0] 226" xfId="4898" hidden="1"/>
    <cellStyle name="Comma [0] 226" xfId="34286" hidden="1"/>
    <cellStyle name="Comma [0] 2260" xfId="8993" hidden="1"/>
    <cellStyle name="Comma [0] 2260" xfId="38381" hidden="1"/>
    <cellStyle name="Comma [0] 2261" xfId="8940" hidden="1"/>
    <cellStyle name="Comma [0] 2261" xfId="38328" hidden="1"/>
    <cellStyle name="Comma [0] 2262" xfId="8879" hidden="1"/>
    <cellStyle name="Comma [0] 2262" xfId="38267" hidden="1"/>
    <cellStyle name="Comma [0] 2263" xfId="8997" hidden="1"/>
    <cellStyle name="Comma [0] 2263" xfId="38385" hidden="1"/>
    <cellStyle name="Comma [0] 2264" xfId="8999" hidden="1"/>
    <cellStyle name="Comma [0] 2264" xfId="38387" hidden="1"/>
    <cellStyle name="Comma [0] 2265" xfId="8967" hidden="1"/>
    <cellStyle name="Comma [0] 2265" xfId="38355" hidden="1"/>
    <cellStyle name="Comma [0] 2266" xfId="8971" hidden="1"/>
    <cellStyle name="Comma [0] 2266" xfId="38359" hidden="1"/>
    <cellStyle name="Comma [0] 2267" xfId="8861" hidden="1"/>
    <cellStyle name="Comma [0] 2267" xfId="38249" hidden="1"/>
    <cellStyle name="Comma [0] 2268" xfId="8959" hidden="1"/>
    <cellStyle name="Comma [0] 2268" xfId="38347" hidden="1"/>
    <cellStyle name="Comma [0] 2269" xfId="8851" hidden="1"/>
    <cellStyle name="Comma [0] 2269" xfId="38239" hidden="1"/>
    <cellStyle name="Comma [0] 227" xfId="4836" hidden="1"/>
    <cellStyle name="Comma [0] 227" xfId="34224" hidden="1"/>
    <cellStyle name="Comma [0] 2270" xfId="9003" hidden="1"/>
    <cellStyle name="Comma [0] 2270" xfId="38391" hidden="1"/>
    <cellStyle name="Comma [0] 2271" xfId="8957" hidden="1"/>
    <cellStyle name="Comma [0] 2271" xfId="38345" hidden="1"/>
    <cellStyle name="Comma [0] 2272" xfId="8926" hidden="1"/>
    <cellStyle name="Comma [0] 2272" xfId="38314" hidden="1"/>
    <cellStyle name="Comma [0] 2273" xfId="9007" hidden="1"/>
    <cellStyle name="Comma [0] 2273" xfId="38395" hidden="1"/>
    <cellStyle name="Comma [0] 2274" xfId="9009" hidden="1"/>
    <cellStyle name="Comma [0] 2274" xfId="38397" hidden="1"/>
    <cellStyle name="Comma [0] 2275" xfId="8995" hidden="1"/>
    <cellStyle name="Comma [0] 2275" xfId="38383" hidden="1"/>
    <cellStyle name="Comma [0] 2276" xfId="8982" hidden="1"/>
    <cellStyle name="Comma [0] 2276" xfId="38370" hidden="1"/>
    <cellStyle name="Comma [0] 2277" xfId="9006" hidden="1"/>
    <cellStyle name="Comma [0] 2277" xfId="38394" hidden="1"/>
    <cellStyle name="Comma [0] 2278" xfId="8972" hidden="1"/>
    <cellStyle name="Comma [0] 2278" xfId="38360" hidden="1"/>
    <cellStyle name="Comma [0] 2279" xfId="8944" hidden="1"/>
    <cellStyle name="Comma [0] 2279" xfId="38332" hidden="1"/>
    <cellStyle name="Comma [0] 228" xfId="4964" hidden="1"/>
    <cellStyle name="Comma [0] 228" xfId="34352" hidden="1"/>
    <cellStyle name="Comma [0] 2280" xfId="9011" hidden="1"/>
    <cellStyle name="Comma [0] 2280" xfId="38399" hidden="1"/>
    <cellStyle name="Comma [0] 2281" xfId="8968" hidden="1"/>
    <cellStyle name="Comma [0] 2281" xfId="38356" hidden="1"/>
    <cellStyle name="Comma [0] 2282" xfId="9002" hidden="1"/>
    <cellStyle name="Comma [0] 2282" xfId="38390" hidden="1"/>
    <cellStyle name="Comma [0] 2283" xfId="9015" hidden="1"/>
    <cellStyle name="Comma [0] 2283" xfId="38403" hidden="1"/>
    <cellStyle name="Comma [0] 2284" xfId="9017" hidden="1"/>
    <cellStyle name="Comma [0] 2284" xfId="38405" hidden="1"/>
    <cellStyle name="Comma [0] 2285" xfId="8885" hidden="1"/>
    <cellStyle name="Comma [0] 2285" xfId="38273" hidden="1"/>
    <cellStyle name="Comma [0] 2286" xfId="9005" hidden="1"/>
    <cellStyle name="Comma [0] 2286" xfId="38393" hidden="1"/>
    <cellStyle name="Comma [0] 2287" xfId="8945" hidden="1"/>
    <cellStyle name="Comma [0] 2287" xfId="38333" hidden="1"/>
    <cellStyle name="Comma [0] 2288" xfId="8979" hidden="1"/>
    <cellStyle name="Comma [0] 2288" xfId="38367" hidden="1"/>
    <cellStyle name="Comma [0] 2289" xfId="8992" hidden="1"/>
    <cellStyle name="Comma [0] 2289" xfId="38380" hidden="1"/>
    <cellStyle name="Comma [0] 229" xfId="4966" hidden="1"/>
    <cellStyle name="Comma [0] 229" xfId="34354" hidden="1"/>
    <cellStyle name="Comma [0] 2290" xfId="9020" hidden="1"/>
    <cellStyle name="Comma [0] 2290" xfId="38408" hidden="1"/>
    <cellStyle name="Comma [0] 2291" xfId="8983" hidden="1"/>
    <cellStyle name="Comma [0] 2291" xfId="38371" hidden="1"/>
    <cellStyle name="Comma [0] 2292" xfId="8943" hidden="1"/>
    <cellStyle name="Comma [0] 2292" xfId="38331" hidden="1"/>
    <cellStyle name="Comma [0] 2293" xfId="9022" hidden="1"/>
    <cellStyle name="Comma [0] 2293" xfId="38410" hidden="1"/>
    <cellStyle name="Comma [0] 2294" xfId="9024" hidden="1"/>
    <cellStyle name="Comma [0] 2294" xfId="38412" hidden="1"/>
    <cellStyle name="Comma [0] 2295" xfId="9084" hidden="1"/>
    <cellStyle name="Comma [0] 2295" xfId="38472" hidden="1"/>
    <cellStyle name="Comma [0] 2296" xfId="9103" hidden="1"/>
    <cellStyle name="Comma [0] 2296" xfId="38491" hidden="1"/>
    <cellStyle name="Comma [0] 2297" xfId="9110" hidden="1"/>
    <cellStyle name="Comma [0] 2297" xfId="38498" hidden="1"/>
    <cellStyle name="Comma [0] 2298" xfId="9117" hidden="1"/>
    <cellStyle name="Comma [0] 2298" xfId="38505" hidden="1"/>
    <cellStyle name="Comma [0] 2299" xfId="9122" hidden="1"/>
    <cellStyle name="Comma [0] 2299" xfId="38510" hidden="1"/>
    <cellStyle name="Comma [0] 23" xfId="151" hidden="1"/>
    <cellStyle name="Comma [0] 23" xfId="316" hidden="1"/>
    <cellStyle name="Comma [0] 23" xfId="228" hidden="1"/>
    <cellStyle name="Comma [0] 23" xfId="273" hidden="1"/>
    <cellStyle name="Comma [0] 23" xfId="499" hidden="1"/>
    <cellStyle name="Comma [0] 23" xfId="664" hidden="1"/>
    <cellStyle name="Comma [0] 23" xfId="576" hidden="1"/>
    <cellStyle name="Comma [0] 23" xfId="621" hidden="1"/>
    <cellStyle name="Comma [0] 23" xfId="837" hidden="1"/>
    <cellStyle name="Comma [0] 23" xfId="1002" hidden="1"/>
    <cellStyle name="Comma [0] 23" xfId="914" hidden="1"/>
    <cellStyle name="Comma [0] 23" xfId="959" hidden="1"/>
    <cellStyle name="Comma [0] 23" xfId="1179" hidden="1"/>
    <cellStyle name="Comma [0] 23" xfId="1344" hidden="1"/>
    <cellStyle name="Comma [0] 23" xfId="1256" hidden="1"/>
    <cellStyle name="Comma [0] 23" xfId="1301" hidden="1"/>
    <cellStyle name="Comma [0] 23" xfId="1507" hidden="1"/>
    <cellStyle name="Comma [0] 23" xfId="1672" hidden="1"/>
    <cellStyle name="Comma [0] 23" xfId="1584" hidden="1"/>
    <cellStyle name="Comma [0] 23" xfId="1629" hidden="1"/>
    <cellStyle name="Comma [0] 23" xfId="1835" hidden="1"/>
    <cellStyle name="Comma [0] 23" xfId="2000" hidden="1"/>
    <cellStyle name="Comma [0] 23" xfId="1912" hidden="1"/>
    <cellStyle name="Comma [0] 23" xfId="1957" hidden="1"/>
    <cellStyle name="Comma [0] 23" xfId="2166" hidden="1"/>
    <cellStyle name="Comma [0] 23" xfId="2330" hidden="1"/>
    <cellStyle name="Comma [0] 23" xfId="2243" hidden="1"/>
    <cellStyle name="Comma [0] 23" xfId="2079" hidden="1"/>
    <cellStyle name="Comma [0] 23" xfId="4547" hidden="1"/>
    <cellStyle name="Comma [0] 23" xfId="33935" hidden="1"/>
    <cellStyle name="Comma [0] 23" xfId="61220" hidden="1"/>
    <cellStyle name="Comma [0] 23" xfId="61302" hidden="1"/>
    <cellStyle name="Comma [0] 23" xfId="61386" hidden="1"/>
    <cellStyle name="Comma [0] 23" xfId="61468" hidden="1"/>
    <cellStyle name="Comma [0] 23" xfId="61551" hidden="1"/>
    <cellStyle name="Comma [0] 23" xfId="61633" hidden="1"/>
    <cellStyle name="Comma [0] 23" xfId="61713" hidden="1"/>
    <cellStyle name="Comma [0] 23" xfId="61795" hidden="1"/>
    <cellStyle name="Comma [0] 23" xfId="61877" hidden="1"/>
    <cellStyle name="Comma [0] 23" xfId="61959" hidden="1"/>
    <cellStyle name="Comma [0] 23" xfId="62043" hidden="1"/>
    <cellStyle name="Comma [0] 23" xfId="62125" hidden="1"/>
    <cellStyle name="Comma [0] 23" xfId="62207" hidden="1"/>
    <cellStyle name="Comma [0] 23" xfId="62289" hidden="1"/>
    <cellStyle name="Comma [0] 23" xfId="62369" hidden="1"/>
    <cellStyle name="Comma [0] 23" xfId="62451" hidden="1"/>
    <cellStyle name="Comma [0] 23" xfId="62526" hidden="1"/>
    <cellStyle name="Comma [0] 23" xfId="62608" hidden="1"/>
    <cellStyle name="Comma [0] 23" xfId="62692" hidden="1"/>
    <cellStyle name="Comma [0] 23" xfId="62774" hidden="1"/>
    <cellStyle name="Comma [0] 23" xfId="62856" hidden="1"/>
    <cellStyle name="Comma [0] 23" xfId="62938" hidden="1"/>
    <cellStyle name="Comma [0] 23" xfId="63018" hidden="1"/>
    <cellStyle name="Comma [0] 23" xfId="63100" hidden="1"/>
    <cellStyle name="Comma [0] 230" xfId="4930" hidden="1"/>
    <cellStyle name="Comma [0] 230" xfId="34318" hidden="1"/>
    <cellStyle name="Comma [0] 2300" xfId="9109" hidden="1"/>
    <cellStyle name="Comma [0] 2300" xfId="38497" hidden="1"/>
    <cellStyle name="Comma [0] 2301" xfId="9114" hidden="1"/>
    <cellStyle name="Comma [0] 2301" xfId="38502" hidden="1"/>
    <cellStyle name="Comma [0] 2302" xfId="9126" hidden="1"/>
    <cellStyle name="Comma [0] 2302" xfId="38514" hidden="1"/>
    <cellStyle name="Comma [0] 2303" xfId="9128" hidden="1"/>
    <cellStyle name="Comma [0] 2303" xfId="38516" hidden="1"/>
    <cellStyle name="Comma [0] 2304" xfId="9099" hidden="1"/>
    <cellStyle name="Comma [0] 2304" xfId="38487" hidden="1"/>
    <cellStyle name="Comma [0] 2305" xfId="9088" hidden="1"/>
    <cellStyle name="Comma [0] 2305" xfId="38476" hidden="1"/>
    <cellStyle name="Comma [0] 2306" xfId="9139" hidden="1"/>
    <cellStyle name="Comma [0] 2306" xfId="38527" hidden="1"/>
    <cellStyle name="Comma [0] 2307" xfId="9148" hidden="1"/>
    <cellStyle name="Comma [0] 2307" xfId="38536" hidden="1"/>
    <cellStyle name="Comma [0] 2308" xfId="9159" hidden="1"/>
    <cellStyle name="Comma [0] 2308" xfId="38547" hidden="1"/>
    <cellStyle name="Comma [0] 2309" xfId="9165" hidden="1"/>
    <cellStyle name="Comma [0] 2309" xfId="38553" hidden="1"/>
    <cellStyle name="Comma [0] 231" xfId="4935" hidden="1"/>
    <cellStyle name="Comma [0] 231" xfId="34323" hidden="1"/>
    <cellStyle name="Comma [0] 2310" xfId="9147" hidden="1"/>
    <cellStyle name="Comma [0] 2310" xfId="38535" hidden="1"/>
    <cellStyle name="Comma [0] 2311" xfId="9157" hidden="1"/>
    <cellStyle name="Comma [0] 2311" xfId="38545" hidden="1"/>
    <cellStyle name="Comma [0] 2312" xfId="9177" hidden="1"/>
    <cellStyle name="Comma [0] 2312" xfId="38565" hidden="1"/>
    <cellStyle name="Comma [0] 2313" xfId="9179" hidden="1"/>
    <cellStyle name="Comma [0] 2313" xfId="38567" hidden="1"/>
    <cellStyle name="Comma [0] 2314" xfId="9130" hidden="1"/>
    <cellStyle name="Comma [0] 2314" xfId="38518" hidden="1"/>
    <cellStyle name="Comma [0] 2315" xfId="9091" hidden="1"/>
    <cellStyle name="Comma [0] 2315" xfId="38479" hidden="1"/>
    <cellStyle name="Comma [0] 2316" xfId="9133" hidden="1"/>
    <cellStyle name="Comma [0] 2316" xfId="38521" hidden="1"/>
    <cellStyle name="Comma [0] 2317" xfId="9096" hidden="1"/>
    <cellStyle name="Comma [0] 2317" xfId="38484" hidden="1"/>
    <cellStyle name="Comma [0] 2318" xfId="9098" hidden="1"/>
    <cellStyle name="Comma [0] 2318" xfId="38486" hidden="1"/>
    <cellStyle name="Comma [0] 2319" xfId="9184" hidden="1"/>
    <cellStyle name="Comma [0] 2319" xfId="38572" hidden="1"/>
    <cellStyle name="Comma [0] 232" xfId="4389" hidden="1"/>
    <cellStyle name="Comma [0] 232" xfId="33778" hidden="1"/>
    <cellStyle name="Comma [0] 2320" xfId="9087" hidden="1"/>
    <cellStyle name="Comma [0] 2320" xfId="38475" hidden="1"/>
    <cellStyle name="Comma [0] 2321" xfId="9095" hidden="1"/>
    <cellStyle name="Comma [0] 2321" xfId="38483" hidden="1"/>
    <cellStyle name="Comma [0] 2322" xfId="9196" hidden="1"/>
    <cellStyle name="Comma [0] 2322" xfId="38584" hidden="1"/>
    <cellStyle name="Comma [0] 2323" xfId="9198" hidden="1"/>
    <cellStyle name="Comma [0] 2323" xfId="38586" hidden="1"/>
    <cellStyle name="Comma [0] 2324" xfId="9187" hidden="1"/>
    <cellStyle name="Comma [0] 2324" xfId="38575" hidden="1"/>
    <cellStyle name="Comma [0] 2325" xfId="9195" hidden="1"/>
    <cellStyle name="Comma [0] 2325" xfId="38583" hidden="1"/>
    <cellStyle name="Comma [0] 2326" xfId="9093" hidden="1"/>
    <cellStyle name="Comma [0] 2326" xfId="38481" hidden="1"/>
    <cellStyle name="Comma [0] 2327" xfId="9181" hidden="1"/>
    <cellStyle name="Comma [0] 2327" xfId="38569" hidden="1"/>
    <cellStyle name="Comma [0] 2328" xfId="9214" hidden="1"/>
    <cellStyle name="Comma [0] 2328" xfId="38602" hidden="1"/>
    <cellStyle name="Comma [0] 2329" xfId="9222" hidden="1"/>
    <cellStyle name="Comma [0] 2329" xfId="38610" hidden="1"/>
    <cellStyle name="Comma [0] 233" xfId="4919" hidden="1"/>
    <cellStyle name="Comma [0] 233" xfId="34307" hidden="1"/>
    <cellStyle name="Comma [0] 2330" xfId="9131" hidden="1"/>
    <cellStyle name="Comma [0] 2330" xfId="38519" hidden="1"/>
    <cellStyle name="Comma [0] 2331" xfId="9210" hidden="1"/>
    <cellStyle name="Comma [0] 2331" xfId="38598" hidden="1"/>
    <cellStyle name="Comma [0] 2332" xfId="9231" hidden="1"/>
    <cellStyle name="Comma [0] 2332" xfId="38619" hidden="1"/>
    <cellStyle name="Comma [0] 2333" xfId="9233" hidden="1"/>
    <cellStyle name="Comma [0] 2333" xfId="38621" hidden="1"/>
    <cellStyle name="Comma [0] 2334" xfId="9192" hidden="1"/>
    <cellStyle name="Comma [0] 2334" xfId="38580" hidden="1"/>
    <cellStyle name="Comma [0] 2335" xfId="9137" hidden="1"/>
    <cellStyle name="Comma [0] 2335" xfId="38525" hidden="1"/>
    <cellStyle name="Comma [0] 2336" xfId="9190" hidden="1"/>
    <cellStyle name="Comma [0] 2336" xfId="38578" hidden="1"/>
    <cellStyle name="Comma [0] 2337" xfId="9174" hidden="1"/>
    <cellStyle name="Comma [0] 2337" xfId="38562" hidden="1"/>
    <cellStyle name="Comma [0] 2338" xfId="9170" hidden="1"/>
    <cellStyle name="Comma [0] 2338" xfId="38558" hidden="1"/>
    <cellStyle name="Comma [0] 2339" xfId="9241" hidden="1"/>
    <cellStyle name="Comma [0] 2339" xfId="38629" hidden="1"/>
    <cellStyle name="Comma [0] 234" xfId="4824" hidden="1"/>
    <cellStyle name="Comma [0] 234" xfId="34212" hidden="1"/>
    <cellStyle name="Comma [0] 2340" xfId="9107" hidden="1"/>
    <cellStyle name="Comma [0] 2340" xfId="38495" hidden="1"/>
    <cellStyle name="Comma [0] 2341" xfId="9100" hidden="1"/>
    <cellStyle name="Comma [0] 2341" xfId="38488" hidden="1"/>
    <cellStyle name="Comma [0] 2342" xfId="9249" hidden="1"/>
    <cellStyle name="Comma [0] 2342" xfId="38637" hidden="1"/>
    <cellStyle name="Comma [0] 2343" xfId="9251" hidden="1"/>
    <cellStyle name="Comma [0] 2343" xfId="38639" hidden="1"/>
    <cellStyle name="Comma [0] 2344" xfId="9200" hidden="1"/>
    <cellStyle name="Comma [0] 2344" xfId="38588" hidden="1"/>
    <cellStyle name="Comma [0] 2345" xfId="9176" hidden="1"/>
    <cellStyle name="Comma [0] 2345" xfId="38564" hidden="1"/>
    <cellStyle name="Comma [0] 2346" xfId="9211" hidden="1"/>
    <cellStyle name="Comma [0] 2346" xfId="38599" hidden="1"/>
    <cellStyle name="Comma [0] 2347" xfId="9143" hidden="1"/>
    <cellStyle name="Comma [0] 2347" xfId="38531" hidden="1"/>
    <cellStyle name="Comma [0] 2348" xfId="9213" hidden="1"/>
    <cellStyle name="Comma [0] 2348" xfId="38601" hidden="1"/>
    <cellStyle name="Comma [0] 2349" xfId="9258" hidden="1"/>
    <cellStyle name="Comma [0] 2349" xfId="38646" hidden="1"/>
    <cellStyle name="Comma [0] 235" xfId="4970" hidden="1"/>
    <cellStyle name="Comma [0] 235" xfId="34358" hidden="1"/>
    <cellStyle name="Comma [0] 2350" xfId="9201" hidden="1"/>
    <cellStyle name="Comma [0] 2350" xfId="38589" hidden="1"/>
    <cellStyle name="Comma [0] 2351" xfId="9158" hidden="1"/>
    <cellStyle name="Comma [0] 2351" xfId="38546" hidden="1"/>
    <cellStyle name="Comma [0] 2352" xfId="9264" hidden="1"/>
    <cellStyle name="Comma [0] 2352" xfId="38652" hidden="1"/>
    <cellStyle name="Comma [0] 2353" xfId="9266" hidden="1"/>
    <cellStyle name="Comma [0] 2353" xfId="38654" hidden="1"/>
    <cellStyle name="Comma [0] 2354" xfId="9219" hidden="1"/>
    <cellStyle name="Comma [0] 2354" xfId="38607" hidden="1"/>
    <cellStyle name="Comma [0] 2355" xfId="9225" hidden="1"/>
    <cellStyle name="Comma [0] 2355" xfId="38613" hidden="1"/>
    <cellStyle name="Comma [0] 2356" xfId="9106" hidden="1"/>
    <cellStyle name="Comma [0] 2356" xfId="38494" hidden="1"/>
    <cellStyle name="Comma [0] 2357" xfId="9175" hidden="1"/>
    <cellStyle name="Comma [0] 2357" xfId="38563" hidden="1"/>
    <cellStyle name="Comma [0] 2358" xfId="9183" hidden="1"/>
    <cellStyle name="Comma [0] 2358" xfId="38571" hidden="1"/>
    <cellStyle name="Comma [0] 2359" xfId="9272" hidden="1"/>
    <cellStyle name="Comma [0] 2359" xfId="38660" hidden="1"/>
    <cellStyle name="Comma [0] 236" xfId="4917" hidden="1"/>
    <cellStyle name="Comma [0] 236" xfId="34305" hidden="1"/>
    <cellStyle name="Comma [0] 2360" xfId="9186" hidden="1"/>
    <cellStyle name="Comma [0] 2360" xfId="38574" hidden="1"/>
    <cellStyle name="Comma [0] 2361" xfId="9146" hidden="1"/>
    <cellStyle name="Comma [0] 2361" xfId="38534" hidden="1"/>
    <cellStyle name="Comma [0] 2362" xfId="9277" hidden="1"/>
    <cellStyle name="Comma [0] 2362" xfId="38665" hidden="1"/>
    <cellStyle name="Comma [0] 2363" xfId="9279" hidden="1"/>
    <cellStyle name="Comma [0] 2363" xfId="38667" hidden="1"/>
    <cellStyle name="Comma [0] 2364" xfId="9238" hidden="1"/>
    <cellStyle name="Comma [0] 2364" xfId="38626" hidden="1"/>
    <cellStyle name="Comma [0] 2365" xfId="9244" hidden="1"/>
    <cellStyle name="Comma [0] 2365" xfId="38632" hidden="1"/>
    <cellStyle name="Comma [0] 2366" xfId="9145" hidden="1"/>
    <cellStyle name="Comma [0] 2366" xfId="38533" hidden="1"/>
    <cellStyle name="Comma [0] 2367" xfId="9226" hidden="1"/>
    <cellStyle name="Comma [0] 2367" xfId="38614" hidden="1"/>
    <cellStyle name="Comma [0] 2368" xfId="9205" hidden="1"/>
    <cellStyle name="Comma [0] 2368" xfId="38593" hidden="1"/>
    <cellStyle name="Comma [0] 2369" xfId="9283" hidden="1"/>
    <cellStyle name="Comma [0] 2369" xfId="38671" hidden="1"/>
    <cellStyle name="Comma [0] 237" xfId="4856" hidden="1"/>
    <cellStyle name="Comma [0] 237" xfId="34244" hidden="1"/>
    <cellStyle name="Comma [0] 2370" xfId="9224" hidden="1"/>
    <cellStyle name="Comma [0] 2370" xfId="38612" hidden="1"/>
    <cellStyle name="Comma [0] 2371" xfId="9162" hidden="1"/>
    <cellStyle name="Comma [0] 2371" xfId="38550" hidden="1"/>
    <cellStyle name="Comma [0] 2372" xfId="9290" hidden="1"/>
    <cellStyle name="Comma [0] 2372" xfId="38678" hidden="1"/>
    <cellStyle name="Comma [0] 2373" xfId="9292" hidden="1"/>
    <cellStyle name="Comma [0] 2373" xfId="38680" hidden="1"/>
    <cellStyle name="Comma [0] 2374" xfId="9256" hidden="1"/>
    <cellStyle name="Comma [0] 2374" xfId="38644" hidden="1"/>
    <cellStyle name="Comma [0] 2375" xfId="9261" hidden="1"/>
    <cellStyle name="Comma [0] 2375" xfId="38649" hidden="1"/>
    <cellStyle name="Comma [0] 2376" xfId="9090" hidden="1"/>
    <cellStyle name="Comma [0] 2376" xfId="38478" hidden="1"/>
    <cellStyle name="Comma [0] 2377" xfId="9245" hidden="1"/>
    <cellStyle name="Comma [0] 2377" xfId="38633" hidden="1"/>
    <cellStyle name="Comma [0] 2378" xfId="9150" hidden="1"/>
    <cellStyle name="Comma [0] 2378" xfId="38538" hidden="1"/>
    <cellStyle name="Comma [0] 2379" xfId="9296" hidden="1"/>
    <cellStyle name="Comma [0] 2379" xfId="38684" hidden="1"/>
    <cellStyle name="Comma [0] 238" xfId="4974" hidden="1"/>
    <cellStyle name="Comma [0] 238" xfId="34362" hidden="1"/>
    <cellStyle name="Comma [0] 2380" xfId="9243" hidden="1"/>
    <cellStyle name="Comma [0] 2380" xfId="38631" hidden="1"/>
    <cellStyle name="Comma [0] 2381" xfId="9182" hidden="1"/>
    <cellStyle name="Comma [0] 2381" xfId="38570" hidden="1"/>
    <cellStyle name="Comma [0] 2382" xfId="9300" hidden="1"/>
    <cellStyle name="Comma [0] 2382" xfId="38688" hidden="1"/>
    <cellStyle name="Comma [0] 2383" xfId="9302" hidden="1"/>
    <cellStyle name="Comma [0] 2383" xfId="38690" hidden="1"/>
    <cellStyle name="Comma [0] 2384" xfId="9270" hidden="1"/>
    <cellStyle name="Comma [0] 2384" xfId="38658" hidden="1"/>
    <cellStyle name="Comma [0] 2385" xfId="9274" hidden="1"/>
    <cellStyle name="Comma [0] 2385" xfId="38662" hidden="1"/>
    <cellStyle name="Comma [0] 2386" xfId="9164" hidden="1"/>
    <cellStyle name="Comma [0] 2386" xfId="38552" hidden="1"/>
    <cellStyle name="Comma [0] 2387" xfId="9262" hidden="1"/>
    <cellStyle name="Comma [0] 2387" xfId="38650" hidden="1"/>
    <cellStyle name="Comma [0] 2388" xfId="9154" hidden="1"/>
    <cellStyle name="Comma [0] 2388" xfId="38542" hidden="1"/>
    <cellStyle name="Comma [0] 2389" xfId="9306" hidden="1"/>
    <cellStyle name="Comma [0] 2389" xfId="38694" hidden="1"/>
    <cellStyle name="Comma [0] 239" xfId="4976" hidden="1"/>
    <cellStyle name="Comma [0] 239" xfId="34364" hidden="1"/>
    <cellStyle name="Comma [0] 2390" xfId="9260" hidden="1"/>
    <cellStyle name="Comma [0] 2390" xfId="38648" hidden="1"/>
    <cellStyle name="Comma [0] 2391" xfId="9229" hidden="1"/>
    <cellStyle name="Comma [0] 2391" xfId="38617" hidden="1"/>
    <cellStyle name="Comma [0] 2392" xfId="9310" hidden="1"/>
    <cellStyle name="Comma [0] 2392" xfId="38698" hidden="1"/>
    <cellStyle name="Comma [0] 2393" xfId="9312" hidden="1"/>
    <cellStyle name="Comma [0] 2393" xfId="38700" hidden="1"/>
    <cellStyle name="Comma [0] 2394" xfId="9298" hidden="1"/>
    <cellStyle name="Comma [0] 2394" xfId="38686" hidden="1"/>
    <cellStyle name="Comma [0] 2395" xfId="9285" hidden="1"/>
    <cellStyle name="Comma [0] 2395" xfId="38673" hidden="1"/>
    <cellStyle name="Comma [0] 2396" xfId="9309" hidden="1"/>
    <cellStyle name="Comma [0] 2396" xfId="38697" hidden="1"/>
    <cellStyle name="Comma [0] 2397" xfId="9275" hidden="1"/>
    <cellStyle name="Comma [0] 2397" xfId="38663" hidden="1"/>
    <cellStyle name="Comma [0] 2398" xfId="9247" hidden="1"/>
    <cellStyle name="Comma [0] 2398" xfId="38635" hidden="1"/>
    <cellStyle name="Comma [0] 2399" xfId="9314" hidden="1"/>
    <cellStyle name="Comma [0] 2399" xfId="38702" hidden="1"/>
    <cellStyle name="Comma [0] 24" xfId="153" hidden="1"/>
    <cellStyle name="Comma [0] 24" xfId="318" hidden="1"/>
    <cellStyle name="Comma [0] 24" xfId="226" hidden="1"/>
    <cellStyle name="Comma [0] 24" xfId="53" hidden="1"/>
    <cellStyle name="Comma [0] 24" xfId="501" hidden="1"/>
    <cellStyle name="Comma [0] 24" xfId="666" hidden="1"/>
    <cellStyle name="Comma [0] 24" xfId="574" hidden="1"/>
    <cellStyle name="Comma [0] 24" xfId="401" hidden="1"/>
    <cellStyle name="Comma [0] 24" xfId="839" hidden="1"/>
    <cellStyle name="Comma [0] 24" xfId="1004" hidden="1"/>
    <cellStyle name="Comma [0] 24" xfId="912" hidden="1"/>
    <cellStyle name="Comma [0] 24" xfId="739" hidden="1"/>
    <cellStyle name="Comma [0] 24" xfId="1181" hidden="1"/>
    <cellStyle name="Comma [0] 24" xfId="1346" hidden="1"/>
    <cellStyle name="Comma [0] 24" xfId="1254" hidden="1"/>
    <cellStyle name="Comma [0] 24" xfId="1081" hidden="1"/>
    <cellStyle name="Comma [0] 24" xfId="1509" hidden="1"/>
    <cellStyle name="Comma [0] 24" xfId="1674" hidden="1"/>
    <cellStyle name="Comma [0] 24" xfId="1582" hidden="1"/>
    <cellStyle name="Comma [0] 24" xfId="1409" hidden="1"/>
    <cellStyle name="Comma [0] 24" xfId="1837" hidden="1"/>
    <cellStyle name="Comma [0] 24" xfId="2002" hidden="1"/>
    <cellStyle name="Comma [0] 24" xfId="1910" hidden="1"/>
    <cellStyle name="Comma [0] 24" xfId="1737" hidden="1"/>
    <cellStyle name="Comma [0] 24" xfId="2168" hidden="1"/>
    <cellStyle name="Comma [0] 24" xfId="2332" hidden="1"/>
    <cellStyle name="Comma [0] 24" xfId="2241" hidden="1"/>
    <cellStyle name="Comma [0] 24" xfId="2065" hidden="1"/>
    <cellStyle name="Comma [0] 24" xfId="4503" hidden="1"/>
    <cellStyle name="Comma [0] 24" xfId="33892" hidden="1"/>
    <cellStyle name="Comma [0] 24" xfId="61222" hidden="1"/>
    <cellStyle name="Comma [0] 24" xfId="61304" hidden="1"/>
    <cellStyle name="Comma [0] 24" xfId="61388" hidden="1"/>
    <cellStyle name="Comma [0] 24" xfId="61470" hidden="1"/>
    <cellStyle name="Comma [0] 24" xfId="61553" hidden="1"/>
    <cellStyle name="Comma [0] 24" xfId="61635" hidden="1"/>
    <cellStyle name="Comma [0] 24" xfId="61715" hidden="1"/>
    <cellStyle name="Comma [0] 24" xfId="61797" hidden="1"/>
    <cellStyle name="Comma [0] 24" xfId="61879" hidden="1"/>
    <cellStyle name="Comma [0] 24" xfId="61961" hidden="1"/>
    <cellStyle name="Comma [0] 24" xfId="62045" hidden="1"/>
    <cellStyle name="Comma [0] 24" xfId="62127" hidden="1"/>
    <cellStyle name="Comma [0] 24" xfId="62209" hidden="1"/>
    <cellStyle name="Comma [0] 24" xfId="62291" hidden="1"/>
    <cellStyle name="Comma [0] 24" xfId="62371" hidden="1"/>
    <cellStyle name="Comma [0] 24" xfId="62453" hidden="1"/>
    <cellStyle name="Comma [0] 24" xfId="62528" hidden="1"/>
    <cellStyle name="Comma [0] 24" xfId="62610" hidden="1"/>
    <cellStyle name="Comma [0] 24" xfId="62694" hidden="1"/>
    <cellStyle name="Comma [0] 24" xfId="62776" hidden="1"/>
    <cellStyle name="Comma [0] 24" xfId="62858" hidden="1"/>
    <cellStyle name="Comma [0] 24" xfId="62940" hidden="1"/>
    <cellStyle name="Comma [0] 24" xfId="63020" hidden="1"/>
    <cellStyle name="Comma [0] 24" xfId="63102" hidden="1"/>
    <cellStyle name="Comma [0] 240" xfId="4944" hidden="1"/>
    <cellStyle name="Comma [0] 240" xfId="34332" hidden="1"/>
    <cellStyle name="Comma [0] 2400" xfId="9271" hidden="1"/>
    <cellStyle name="Comma [0] 2400" xfId="38659" hidden="1"/>
    <cellStyle name="Comma [0] 2401" xfId="9305" hidden="1"/>
    <cellStyle name="Comma [0] 2401" xfId="38693" hidden="1"/>
    <cellStyle name="Comma [0] 2402" xfId="9318" hidden="1"/>
    <cellStyle name="Comma [0] 2402" xfId="38706" hidden="1"/>
    <cellStyle name="Comma [0] 2403" xfId="9320" hidden="1"/>
    <cellStyle name="Comma [0] 2403" xfId="38708" hidden="1"/>
    <cellStyle name="Comma [0] 2404" xfId="9188" hidden="1"/>
    <cellStyle name="Comma [0] 2404" xfId="38576" hidden="1"/>
    <cellStyle name="Comma [0] 2405" xfId="9308" hidden="1"/>
    <cellStyle name="Comma [0] 2405" xfId="38696" hidden="1"/>
    <cellStyle name="Comma [0] 2406" xfId="9248" hidden="1"/>
    <cellStyle name="Comma [0] 2406" xfId="38636" hidden="1"/>
    <cellStyle name="Comma [0] 2407" xfId="9282" hidden="1"/>
    <cellStyle name="Comma [0] 2407" xfId="38670" hidden="1"/>
    <cellStyle name="Comma [0] 2408" xfId="9295" hidden="1"/>
    <cellStyle name="Comma [0] 2408" xfId="38683" hidden="1"/>
    <cellStyle name="Comma [0] 2409" xfId="9323" hidden="1"/>
    <cellStyle name="Comma [0] 2409" xfId="38711" hidden="1"/>
    <cellStyle name="Comma [0] 241" xfId="4948" hidden="1"/>
    <cellStyle name="Comma [0] 241" xfId="34336" hidden="1"/>
    <cellStyle name="Comma [0] 2410" xfId="9286" hidden="1"/>
    <cellStyle name="Comma [0] 2410" xfId="38674" hidden="1"/>
    <cellStyle name="Comma [0] 2411" xfId="9246" hidden="1"/>
    <cellStyle name="Comma [0] 2411" xfId="38634" hidden="1"/>
    <cellStyle name="Comma [0] 2412" xfId="9326" hidden="1"/>
    <cellStyle name="Comma [0] 2412" xfId="38714" hidden="1"/>
    <cellStyle name="Comma [0] 2413" xfId="9328" hidden="1"/>
    <cellStyle name="Comma [0] 2413" xfId="38716" hidden="1"/>
    <cellStyle name="Comma [0] 2414" xfId="9047" hidden="1"/>
    <cellStyle name="Comma [0] 2414" xfId="38435" hidden="1"/>
    <cellStyle name="Comma [0] 2415" xfId="9029" hidden="1"/>
    <cellStyle name="Comma [0] 2415" xfId="38417" hidden="1"/>
    <cellStyle name="Comma [0] 2416" xfId="9332" hidden="1"/>
    <cellStyle name="Comma [0] 2416" xfId="38720" hidden="1"/>
    <cellStyle name="Comma [0] 2417" xfId="9339" hidden="1"/>
    <cellStyle name="Comma [0] 2417" xfId="38727" hidden="1"/>
    <cellStyle name="Comma [0] 2418" xfId="9341" hidden="1"/>
    <cellStyle name="Comma [0] 2418" xfId="38729" hidden="1"/>
    <cellStyle name="Comma [0] 2419" xfId="9331" hidden="1"/>
    <cellStyle name="Comma [0] 2419" xfId="38719" hidden="1"/>
    <cellStyle name="Comma [0] 242" xfId="4838" hidden="1"/>
    <cellStyle name="Comma [0] 242" xfId="34226" hidden="1"/>
    <cellStyle name="Comma [0] 2420" xfId="9337" hidden="1"/>
    <cellStyle name="Comma [0] 2420" xfId="38725" hidden="1"/>
    <cellStyle name="Comma [0] 2421" xfId="9344" hidden="1"/>
    <cellStyle name="Comma [0] 2421" xfId="38732" hidden="1"/>
    <cellStyle name="Comma [0] 2422" xfId="9346" hidden="1"/>
    <cellStyle name="Comma [0] 2422" xfId="38734" hidden="1"/>
    <cellStyle name="Comma [0] 2423" xfId="9121" hidden="1"/>
    <cellStyle name="Comma [0] 2423" xfId="38509" hidden="1"/>
    <cellStyle name="Comma [0] 2424" xfId="9077" hidden="1"/>
    <cellStyle name="Comma [0] 2424" xfId="38465" hidden="1"/>
    <cellStyle name="Comma [0] 2425" xfId="9357" hidden="1"/>
    <cellStyle name="Comma [0] 2425" xfId="38745" hidden="1"/>
    <cellStyle name="Comma [0] 2426" xfId="9366" hidden="1"/>
    <cellStyle name="Comma [0] 2426" xfId="38754" hidden="1"/>
    <cellStyle name="Comma [0] 2427" xfId="9377" hidden="1"/>
    <cellStyle name="Comma [0] 2427" xfId="38765" hidden="1"/>
    <cellStyle name="Comma [0] 2428" xfId="9383" hidden="1"/>
    <cellStyle name="Comma [0] 2428" xfId="38771" hidden="1"/>
    <cellStyle name="Comma [0] 2429" xfId="9365" hidden="1"/>
    <cellStyle name="Comma [0] 2429" xfId="38753" hidden="1"/>
    <cellStyle name="Comma [0] 243" xfId="4936" hidden="1"/>
    <cellStyle name="Comma [0] 243" xfId="34324" hidden="1"/>
    <cellStyle name="Comma [0] 2430" xfId="9375" hidden="1"/>
    <cellStyle name="Comma [0] 2430" xfId="38763" hidden="1"/>
    <cellStyle name="Comma [0] 2431" xfId="9395" hidden="1"/>
    <cellStyle name="Comma [0] 2431" xfId="38783" hidden="1"/>
    <cellStyle name="Comma [0] 2432" xfId="9397" hidden="1"/>
    <cellStyle name="Comma [0] 2432" xfId="38785" hidden="1"/>
    <cellStyle name="Comma [0] 2433" xfId="9348" hidden="1"/>
    <cellStyle name="Comma [0] 2433" xfId="38736" hidden="1"/>
    <cellStyle name="Comma [0] 2434" xfId="9042" hidden="1"/>
    <cellStyle name="Comma [0] 2434" xfId="38430" hidden="1"/>
    <cellStyle name="Comma [0] 2435" xfId="9351" hidden="1"/>
    <cellStyle name="Comma [0] 2435" xfId="38739" hidden="1"/>
    <cellStyle name="Comma [0] 2436" xfId="9076" hidden="1"/>
    <cellStyle name="Comma [0] 2436" xfId="38464" hidden="1"/>
    <cellStyle name="Comma [0] 2437" xfId="9075" hidden="1"/>
    <cellStyle name="Comma [0] 2437" xfId="38463" hidden="1"/>
    <cellStyle name="Comma [0] 2438" xfId="9402" hidden="1"/>
    <cellStyle name="Comma [0] 2438" xfId="38790" hidden="1"/>
    <cellStyle name="Comma [0] 2439" xfId="9044" hidden="1"/>
    <cellStyle name="Comma [0] 2439" xfId="38432" hidden="1"/>
    <cellStyle name="Comma [0] 244" xfId="4828" hidden="1"/>
    <cellStyle name="Comma [0] 244" xfId="34216" hidden="1"/>
    <cellStyle name="Comma [0] 2440" xfId="9078" hidden="1"/>
    <cellStyle name="Comma [0] 2440" xfId="38466" hidden="1"/>
    <cellStyle name="Comma [0] 2441" xfId="9414" hidden="1"/>
    <cellStyle name="Comma [0] 2441" xfId="38802" hidden="1"/>
    <cellStyle name="Comma [0] 2442" xfId="9416" hidden="1"/>
    <cellStyle name="Comma [0] 2442" xfId="38804" hidden="1"/>
    <cellStyle name="Comma [0] 2443" xfId="9405" hidden="1"/>
    <cellStyle name="Comma [0] 2443" xfId="38793" hidden="1"/>
    <cellStyle name="Comma [0] 2444" xfId="9413" hidden="1"/>
    <cellStyle name="Comma [0] 2444" xfId="38801" hidden="1"/>
    <cellStyle name="Comma [0] 2445" xfId="9040" hidden="1"/>
    <cellStyle name="Comma [0] 2445" xfId="38428" hidden="1"/>
    <cellStyle name="Comma [0] 2446" xfId="9399" hidden="1"/>
    <cellStyle name="Comma [0] 2446" xfId="38787" hidden="1"/>
    <cellStyle name="Comma [0] 2447" xfId="9432" hidden="1"/>
    <cellStyle name="Comma [0] 2447" xfId="38820" hidden="1"/>
    <cellStyle name="Comma [0] 2448" xfId="9440" hidden="1"/>
    <cellStyle name="Comma [0] 2448" xfId="38828" hidden="1"/>
    <cellStyle name="Comma [0] 2449" xfId="9349" hidden="1"/>
    <cellStyle name="Comma [0] 2449" xfId="38737" hidden="1"/>
    <cellStyle name="Comma [0] 245" xfId="4980" hidden="1"/>
    <cellStyle name="Comma [0] 245" xfId="34368" hidden="1"/>
    <cellStyle name="Comma [0] 2450" xfId="9428" hidden="1"/>
    <cellStyle name="Comma [0] 2450" xfId="38816" hidden="1"/>
    <cellStyle name="Comma [0] 2451" xfId="9449" hidden="1"/>
    <cellStyle name="Comma [0] 2451" xfId="38837" hidden="1"/>
    <cellStyle name="Comma [0] 2452" xfId="9451" hidden="1"/>
    <cellStyle name="Comma [0] 2452" xfId="38839" hidden="1"/>
    <cellStyle name="Comma [0] 2453" xfId="9410" hidden="1"/>
    <cellStyle name="Comma [0] 2453" xfId="38798" hidden="1"/>
    <cellStyle name="Comma [0] 2454" xfId="9355" hidden="1"/>
    <cellStyle name="Comma [0] 2454" xfId="38743" hidden="1"/>
    <cellStyle name="Comma [0] 2455" xfId="9408" hidden="1"/>
    <cellStyle name="Comma [0] 2455" xfId="38796" hidden="1"/>
    <cellStyle name="Comma [0] 2456" xfId="9392" hidden="1"/>
    <cellStyle name="Comma [0] 2456" xfId="38780" hidden="1"/>
    <cellStyle name="Comma [0] 2457" xfId="9388" hidden="1"/>
    <cellStyle name="Comma [0] 2457" xfId="38776" hidden="1"/>
    <cellStyle name="Comma [0] 2458" xfId="9459" hidden="1"/>
    <cellStyle name="Comma [0] 2458" xfId="38847" hidden="1"/>
    <cellStyle name="Comma [0] 2459" xfId="9032" hidden="1"/>
    <cellStyle name="Comma [0] 2459" xfId="38420" hidden="1"/>
    <cellStyle name="Comma [0] 246" xfId="4934" hidden="1"/>
    <cellStyle name="Comma [0] 246" xfId="34322" hidden="1"/>
    <cellStyle name="Comma [0] 2460" xfId="9120" hidden="1"/>
    <cellStyle name="Comma [0] 2460" xfId="38508" hidden="1"/>
    <cellStyle name="Comma [0] 2461" xfId="9467" hidden="1"/>
    <cellStyle name="Comma [0] 2461" xfId="38855" hidden="1"/>
    <cellStyle name="Comma [0] 2462" xfId="9469" hidden="1"/>
    <cellStyle name="Comma [0] 2462" xfId="38857" hidden="1"/>
    <cellStyle name="Comma [0] 2463" xfId="9418" hidden="1"/>
    <cellStyle name="Comma [0] 2463" xfId="38806" hidden="1"/>
    <cellStyle name="Comma [0] 2464" xfId="9394" hidden="1"/>
    <cellStyle name="Comma [0] 2464" xfId="38782" hidden="1"/>
    <cellStyle name="Comma [0] 2465" xfId="9429" hidden="1"/>
    <cellStyle name="Comma [0] 2465" xfId="38817" hidden="1"/>
    <cellStyle name="Comma [0] 2466" xfId="9361" hidden="1"/>
    <cellStyle name="Comma [0] 2466" xfId="38749" hidden="1"/>
    <cellStyle name="Comma [0] 2467" xfId="9431" hidden="1"/>
    <cellStyle name="Comma [0] 2467" xfId="38819" hidden="1"/>
    <cellStyle name="Comma [0] 2468" xfId="9476" hidden="1"/>
    <cellStyle name="Comma [0] 2468" xfId="38864" hidden="1"/>
    <cellStyle name="Comma [0] 2469" xfId="9419" hidden="1"/>
    <cellStyle name="Comma [0] 2469" xfId="38807" hidden="1"/>
    <cellStyle name="Comma [0] 247" xfId="4903" hidden="1"/>
    <cellStyle name="Comma [0] 247" xfId="34291" hidden="1"/>
    <cellStyle name="Comma [0] 2470" xfId="9376" hidden="1"/>
    <cellStyle name="Comma [0] 2470" xfId="38764" hidden="1"/>
    <cellStyle name="Comma [0] 2471" xfId="9482" hidden="1"/>
    <cellStyle name="Comma [0] 2471" xfId="38870" hidden="1"/>
    <cellStyle name="Comma [0] 2472" xfId="9484" hidden="1"/>
    <cellStyle name="Comma [0] 2472" xfId="38872" hidden="1"/>
    <cellStyle name="Comma [0] 2473" xfId="9437" hidden="1"/>
    <cellStyle name="Comma [0] 2473" xfId="38825" hidden="1"/>
    <cellStyle name="Comma [0] 2474" xfId="9443" hidden="1"/>
    <cellStyle name="Comma [0] 2474" xfId="38831" hidden="1"/>
    <cellStyle name="Comma [0] 2475" xfId="9069" hidden="1"/>
    <cellStyle name="Comma [0] 2475" xfId="38457" hidden="1"/>
    <cellStyle name="Comma [0] 2476" xfId="9393" hidden="1"/>
    <cellStyle name="Comma [0] 2476" xfId="38781" hidden="1"/>
    <cellStyle name="Comma [0] 2477" xfId="9401" hidden="1"/>
    <cellStyle name="Comma [0] 2477" xfId="38789" hidden="1"/>
    <cellStyle name="Comma [0] 2478" xfId="9490" hidden="1"/>
    <cellStyle name="Comma [0] 2478" xfId="38878" hidden="1"/>
    <cellStyle name="Comma [0] 2479" xfId="9404" hidden="1"/>
    <cellStyle name="Comma [0] 2479" xfId="38792" hidden="1"/>
    <cellStyle name="Comma [0] 248" xfId="4984" hidden="1"/>
    <cellStyle name="Comma [0] 248" xfId="34372" hidden="1"/>
    <cellStyle name="Comma [0] 2480" xfId="9364" hidden="1"/>
    <cellStyle name="Comma [0] 2480" xfId="38752" hidden="1"/>
    <cellStyle name="Comma [0] 2481" xfId="9495" hidden="1"/>
    <cellStyle name="Comma [0] 2481" xfId="38883" hidden="1"/>
    <cellStyle name="Comma [0] 2482" xfId="9497" hidden="1"/>
    <cellStyle name="Comma [0] 2482" xfId="38885" hidden="1"/>
    <cellStyle name="Comma [0] 2483" xfId="9456" hidden="1"/>
    <cellStyle name="Comma [0] 2483" xfId="38844" hidden="1"/>
    <cellStyle name="Comma [0] 2484" xfId="9462" hidden="1"/>
    <cellStyle name="Comma [0] 2484" xfId="38850" hidden="1"/>
    <cellStyle name="Comma [0] 2485" xfId="9363" hidden="1"/>
    <cellStyle name="Comma [0] 2485" xfId="38751" hidden="1"/>
    <cellStyle name="Comma [0] 2486" xfId="9444" hidden="1"/>
    <cellStyle name="Comma [0] 2486" xfId="38832" hidden="1"/>
    <cellStyle name="Comma [0] 2487" xfId="9423" hidden="1"/>
    <cellStyle name="Comma [0] 2487" xfId="38811" hidden="1"/>
    <cellStyle name="Comma [0] 2488" xfId="9501" hidden="1"/>
    <cellStyle name="Comma [0] 2488" xfId="38889" hidden="1"/>
    <cellStyle name="Comma [0] 2489" xfId="9442" hidden="1"/>
    <cellStyle name="Comma [0] 2489" xfId="38830" hidden="1"/>
    <cellStyle name="Comma [0] 249" xfId="4986" hidden="1"/>
    <cellStyle name="Comma [0] 249" xfId="34374" hidden="1"/>
    <cellStyle name="Comma [0] 2490" xfId="9380" hidden="1"/>
    <cellStyle name="Comma [0] 2490" xfId="38768" hidden="1"/>
    <cellStyle name="Comma [0] 2491" xfId="9508" hidden="1"/>
    <cellStyle name="Comma [0] 2491" xfId="38896" hidden="1"/>
    <cellStyle name="Comma [0] 2492" xfId="9510" hidden="1"/>
    <cellStyle name="Comma [0] 2492" xfId="38898" hidden="1"/>
    <cellStyle name="Comma [0] 2493" xfId="9474" hidden="1"/>
    <cellStyle name="Comma [0] 2493" xfId="38862" hidden="1"/>
    <cellStyle name="Comma [0] 2494" xfId="9479" hidden="1"/>
    <cellStyle name="Comma [0] 2494" xfId="38867" hidden="1"/>
    <cellStyle name="Comma [0] 2495" xfId="9043" hidden="1"/>
    <cellStyle name="Comma [0] 2495" xfId="38431" hidden="1"/>
    <cellStyle name="Comma [0] 2496" xfId="9463" hidden="1"/>
    <cellStyle name="Comma [0] 2496" xfId="38851" hidden="1"/>
    <cellStyle name="Comma [0] 2497" xfId="9368" hidden="1"/>
    <cellStyle name="Comma [0] 2497" xfId="38756" hidden="1"/>
    <cellStyle name="Comma [0] 2498" xfId="9514" hidden="1"/>
    <cellStyle name="Comma [0] 2498" xfId="38902" hidden="1"/>
    <cellStyle name="Comma [0] 2499" xfId="9461" hidden="1"/>
    <cellStyle name="Comma [0] 2499" xfId="38849" hidden="1"/>
    <cellStyle name="Comma [0] 25" xfId="155" hidden="1"/>
    <cellStyle name="Comma [0] 25" xfId="320" hidden="1"/>
    <cellStyle name="Comma [0] 25" xfId="224" hidden="1"/>
    <cellStyle name="Comma [0] 25" xfId="50" hidden="1"/>
    <cellStyle name="Comma [0] 25" xfId="503" hidden="1"/>
    <cellStyle name="Comma [0] 25" xfId="668" hidden="1"/>
    <cellStyle name="Comma [0] 25" xfId="572" hidden="1"/>
    <cellStyle name="Comma [0] 25" xfId="398" hidden="1"/>
    <cellStyle name="Comma [0] 25" xfId="841" hidden="1"/>
    <cellStyle name="Comma [0] 25" xfId="1006" hidden="1"/>
    <cellStyle name="Comma [0] 25" xfId="910" hidden="1"/>
    <cellStyle name="Comma [0] 25" xfId="736" hidden="1"/>
    <cellStyle name="Comma [0] 25" xfId="1183" hidden="1"/>
    <cellStyle name="Comma [0] 25" xfId="1348" hidden="1"/>
    <cellStyle name="Comma [0] 25" xfId="1252" hidden="1"/>
    <cellStyle name="Comma [0] 25" xfId="1078" hidden="1"/>
    <cellStyle name="Comma [0] 25" xfId="1511" hidden="1"/>
    <cellStyle name="Comma [0] 25" xfId="1676" hidden="1"/>
    <cellStyle name="Comma [0] 25" xfId="1580" hidden="1"/>
    <cellStyle name="Comma [0] 25" xfId="1406" hidden="1"/>
    <cellStyle name="Comma [0] 25" xfId="1839" hidden="1"/>
    <cellStyle name="Comma [0] 25" xfId="2004" hidden="1"/>
    <cellStyle name="Comma [0] 25" xfId="1908" hidden="1"/>
    <cellStyle name="Comma [0] 25" xfId="1734" hidden="1"/>
    <cellStyle name="Comma [0] 25" xfId="2170" hidden="1"/>
    <cellStyle name="Comma [0] 25" xfId="2334" hidden="1"/>
    <cellStyle name="Comma [0] 25" xfId="2239" hidden="1"/>
    <cellStyle name="Comma [0] 25" xfId="2064" hidden="1"/>
    <cellStyle name="Comma [0] 25" xfId="4527" hidden="1"/>
    <cellStyle name="Comma [0] 25" xfId="33915" hidden="1"/>
    <cellStyle name="Comma [0] 25" xfId="61224" hidden="1"/>
    <cellStyle name="Comma [0] 25" xfId="61306" hidden="1"/>
    <cellStyle name="Comma [0] 25" xfId="61390" hidden="1"/>
    <cellStyle name="Comma [0] 25" xfId="61472" hidden="1"/>
    <cellStyle name="Comma [0] 25" xfId="61555" hidden="1"/>
    <cellStyle name="Comma [0] 25" xfId="61637" hidden="1"/>
    <cellStyle name="Comma [0] 25" xfId="61717" hidden="1"/>
    <cellStyle name="Comma [0] 25" xfId="61799" hidden="1"/>
    <cellStyle name="Comma [0] 25" xfId="61881" hidden="1"/>
    <cellStyle name="Comma [0] 25" xfId="61963" hidden="1"/>
    <cellStyle name="Comma [0] 25" xfId="62047" hidden="1"/>
    <cellStyle name="Comma [0] 25" xfId="62129" hidden="1"/>
    <cellStyle name="Comma [0] 25" xfId="62211" hidden="1"/>
    <cellStyle name="Comma [0] 25" xfId="62293" hidden="1"/>
    <cellStyle name="Comma [0] 25" xfId="62373" hidden="1"/>
    <cellStyle name="Comma [0] 25" xfId="62455" hidden="1"/>
    <cellStyle name="Comma [0] 25" xfId="62530" hidden="1"/>
    <cellStyle name="Comma [0] 25" xfId="62612" hidden="1"/>
    <cellStyle name="Comma [0] 25" xfId="62696" hidden="1"/>
    <cellStyle name="Comma [0] 25" xfId="62778" hidden="1"/>
    <cellStyle name="Comma [0] 25" xfId="62860" hidden="1"/>
    <cellStyle name="Comma [0] 25" xfId="62942" hidden="1"/>
    <cellStyle name="Comma [0] 25" xfId="63022" hidden="1"/>
    <cellStyle name="Comma [0] 25" xfId="63104" hidden="1"/>
    <cellStyle name="Comma [0] 250" xfId="4972" hidden="1"/>
    <cellStyle name="Comma [0] 250" xfId="34360" hidden="1"/>
    <cellStyle name="Comma [0] 2500" xfId="9400" hidden="1"/>
    <cellStyle name="Comma [0] 2500" xfId="38788" hidden="1"/>
    <cellStyle name="Comma [0] 2501" xfId="9518" hidden="1"/>
    <cellStyle name="Comma [0] 2501" xfId="38906" hidden="1"/>
    <cellStyle name="Comma [0] 2502" xfId="9520" hidden="1"/>
    <cellStyle name="Comma [0] 2502" xfId="38908" hidden="1"/>
    <cellStyle name="Comma [0] 2503" xfId="9488" hidden="1"/>
    <cellStyle name="Comma [0] 2503" xfId="38876" hidden="1"/>
    <cellStyle name="Comma [0] 2504" xfId="9492" hidden="1"/>
    <cellStyle name="Comma [0] 2504" xfId="38880" hidden="1"/>
    <cellStyle name="Comma [0] 2505" xfId="9382" hidden="1"/>
    <cellStyle name="Comma [0] 2505" xfId="38770" hidden="1"/>
    <cellStyle name="Comma [0] 2506" xfId="9480" hidden="1"/>
    <cellStyle name="Comma [0] 2506" xfId="38868" hidden="1"/>
    <cellStyle name="Comma [0] 2507" xfId="9372" hidden="1"/>
    <cellStyle name="Comma [0] 2507" xfId="38760" hidden="1"/>
    <cellStyle name="Comma [0] 2508" xfId="9524" hidden="1"/>
    <cellStyle name="Comma [0] 2508" xfId="38912" hidden="1"/>
    <cellStyle name="Comma [0] 2509" xfId="9478" hidden="1"/>
    <cellStyle name="Comma [0] 2509" xfId="38866" hidden="1"/>
    <cellStyle name="Comma [0] 251" xfId="4959" hidden="1"/>
    <cellStyle name="Comma [0] 251" xfId="34347" hidden="1"/>
    <cellStyle name="Comma [0] 2510" xfId="9447" hidden="1"/>
    <cellStyle name="Comma [0] 2510" xfId="38835" hidden="1"/>
    <cellStyle name="Comma [0] 2511" xfId="9528" hidden="1"/>
    <cellStyle name="Comma [0] 2511" xfId="38916" hidden="1"/>
    <cellStyle name="Comma [0] 2512" xfId="9530" hidden="1"/>
    <cellStyle name="Comma [0] 2512" xfId="38918" hidden="1"/>
    <cellStyle name="Comma [0] 2513" xfId="9516" hidden="1"/>
    <cellStyle name="Comma [0] 2513" xfId="38904" hidden="1"/>
    <cellStyle name="Comma [0] 2514" xfId="9503" hidden="1"/>
    <cellStyle name="Comma [0] 2514" xfId="38891" hidden="1"/>
    <cellStyle name="Comma [0] 2515" xfId="9527" hidden="1"/>
    <cellStyle name="Comma [0] 2515" xfId="38915" hidden="1"/>
    <cellStyle name="Comma [0] 2516" xfId="9493" hidden="1"/>
    <cellStyle name="Comma [0] 2516" xfId="38881" hidden="1"/>
    <cellStyle name="Comma [0] 2517" xfId="9465" hidden="1"/>
    <cellStyle name="Comma [0] 2517" xfId="38853" hidden="1"/>
    <cellStyle name="Comma [0] 2518" xfId="9532" hidden="1"/>
    <cellStyle name="Comma [0] 2518" xfId="38920" hidden="1"/>
    <cellStyle name="Comma [0] 2519" xfId="9489" hidden="1"/>
    <cellStyle name="Comma [0] 2519" xfId="38877" hidden="1"/>
    <cellStyle name="Comma [0] 252" xfId="4983" hidden="1"/>
    <cellStyle name="Comma [0] 252" xfId="34371" hidden="1"/>
    <cellStyle name="Comma [0] 2520" xfId="9523" hidden="1"/>
    <cellStyle name="Comma [0] 2520" xfId="38911" hidden="1"/>
    <cellStyle name="Comma [0] 2521" xfId="9536" hidden="1"/>
    <cellStyle name="Comma [0] 2521" xfId="38924" hidden="1"/>
    <cellStyle name="Comma [0] 2522" xfId="9538" hidden="1"/>
    <cellStyle name="Comma [0] 2522" xfId="38926" hidden="1"/>
    <cellStyle name="Comma [0] 2523" xfId="9406" hidden="1"/>
    <cellStyle name="Comma [0] 2523" xfId="38794" hidden="1"/>
    <cellStyle name="Comma [0] 2524" xfId="9526" hidden="1"/>
    <cellStyle name="Comma [0] 2524" xfId="38914" hidden="1"/>
    <cellStyle name="Comma [0] 2525" xfId="9466" hidden="1"/>
    <cellStyle name="Comma [0] 2525" xfId="38854" hidden="1"/>
    <cellStyle name="Comma [0] 2526" xfId="9500" hidden="1"/>
    <cellStyle name="Comma [0] 2526" xfId="38888" hidden="1"/>
    <cellStyle name="Comma [0] 2527" xfId="9513" hidden="1"/>
    <cellStyle name="Comma [0] 2527" xfId="38901" hidden="1"/>
    <cellStyle name="Comma [0] 2528" xfId="9541" hidden="1"/>
    <cellStyle name="Comma [0] 2528" xfId="38929" hidden="1"/>
    <cellStyle name="Comma [0] 2529" xfId="9504" hidden="1"/>
    <cellStyle name="Comma [0] 2529" xfId="38892" hidden="1"/>
    <cellStyle name="Comma [0] 253" xfId="4949" hidden="1"/>
    <cellStyle name="Comma [0] 253" xfId="34337" hidden="1"/>
    <cellStyle name="Comma [0] 2530" xfId="9464" hidden="1"/>
    <cellStyle name="Comma [0] 2530" xfId="38852" hidden="1"/>
    <cellStyle name="Comma [0] 2531" xfId="9543" hidden="1"/>
    <cellStyle name="Comma [0] 2531" xfId="38931" hidden="1"/>
    <cellStyle name="Comma [0] 2532" xfId="9545" hidden="1"/>
    <cellStyle name="Comma [0] 2532" xfId="38933" hidden="1"/>
    <cellStyle name="Comma [0] 2533" xfId="9057" hidden="1"/>
    <cellStyle name="Comma [0] 2533" xfId="38445" hidden="1"/>
    <cellStyle name="Comma [0] 2534" xfId="9054" hidden="1"/>
    <cellStyle name="Comma [0] 2534" xfId="38442" hidden="1"/>
    <cellStyle name="Comma [0] 2535" xfId="9551" hidden="1"/>
    <cellStyle name="Comma [0] 2535" xfId="38939" hidden="1"/>
    <cellStyle name="Comma [0] 2536" xfId="9557" hidden="1"/>
    <cellStyle name="Comma [0] 2536" xfId="38945" hidden="1"/>
    <cellStyle name="Comma [0] 2537" xfId="9559" hidden="1"/>
    <cellStyle name="Comma [0] 2537" xfId="38947" hidden="1"/>
    <cellStyle name="Comma [0] 2538" xfId="9550" hidden="1"/>
    <cellStyle name="Comma [0] 2538" xfId="38938" hidden="1"/>
    <cellStyle name="Comma [0] 2539" xfId="9555" hidden="1"/>
    <cellStyle name="Comma [0] 2539" xfId="38943" hidden="1"/>
    <cellStyle name="Comma [0] 254" xfId="4921" hidden="1"/>
    <cellStyle name="Comma [0] 254" xfId="34309" hidden="1"/>
    <cellStyle name="Comma [0] 2540" xfId="9561" hidden="1"/>
    <cellStyle name="Comma [0] 2540" xfId="38949" hidden="1"/>
    <cellStyle name="Comma [0] 2541" xfId="9563" hidden="1"/>
    <cellStyle name="Comma [0] 2541" xfId="38951" hidden="1"/>
    <cellStyle name="Comma [0] 2542" xfId="9080" hidden="1"/>
    <cellStyle name="Comma [0] 2542" xfId="38468" hidden="1"/>
    <cellStyle name="Comma [0] 2543" xfId="9082" hidden="1"/>
    <cellStyle name="Comma [0] 2543" xfId="38470" hidden="1"/>
    <cellStyle name="Comma [0] 2544" xfId="9574" hidden="1"/>
    <cellStyle name="Comma [0] 2544" xfId="38962" hidden="1"/>
    <cellStyle name="Comma [0] 2545" xfId="9583" hidden="1"/>
    <cellStyle name="Comma [0] 2545" xfId="38971" hidden="1"/>
    <cellStyle name="Comma [0] 2546" xfId="9594" hidden="1"/>
    <cellStyle name="Comma [0] 2546" xfId="38982" hidden="1"/>
    <cellStyle name="Comma [0] 2547" xfId="9600" hidden="1"/>
    <cellStyle name="Comma [0] 2547" xfId="38988" hidden="1"/>
    <cellStyle name="Comma [0] 2548" xfId="9582" hidden="1"/>
    <cellStyle name="Comma [0] 2548" xfId="38970" hidden="1"/>
    <cellStyle name="Comma [0] 2549" xfId="9592" hidden="1"/>
    <cellStyle name="Comma [0] 2549" xfId="38980" hidden="1"/>
    <cellStyle name="Comma [0] 255" xfId="4988" hidden="1"/>
    <cellStyle name="Comma [0] 255" xfId="34376" hidden="1"/>
    <cellStyle name="Comma [0] 2550" xfId="9612" hidden="1"/>
    <cellStyle name="Comma [0] 2550" xfId="39000" hidden="1"/>
    <cellStyle name="Comma [0] 2551" xfId="9614" hidden="1"/>
    <cellStyle name="Comma [0] 2551" xfId="39002" hidden="1"/>
    <cellStyle name="Comma [0] 2552" xfId="9565" hidden="1"/>
    <cellStyle name="Comma [0] 2552" xfId="38953" hidden="1"/>
    <cellStyle name="Comma [0] 2553" xfId="9062" hidden="1"/>
    <cellStyle name="Comma [0] 2553" xfId="38450" hidden="1"/>
    <cellStyle name="Comma [0] 2554" xfId="9568" hidden="1"/>
    <cellStyle name="Comma [0] 2554" xfId="38956" hidden="1"/>
    <cellStyle name="Comma [0] 2555" xfId="9067" hidden="1"/>
    <cellStyle name="Comma [0] 2555" xfId="38455" hidden="1"/>
    <cellStyle name="Comma [0] 2556" xfId="9051" hidden="1"/>
    <cellStyle name="Comma [0] 2556" xfId="38439" hidden="1"/>
    <cellStyle name="Comma [0] 2557" xfId="9619" hidden="1"/>
    <cellStyle name="Comma [0] 2557" xfId="39007" hidden="1"/>
    <cellStyle name="Comma [0] 2558" xfId="9060" hidden="1"/>
    <cellStyle name="Comma [0] 2558" xfId="38448" hidden="1"/>
    <cellStyle name="Comma [0] 2559" xfId="9081" hidden="1"/>
    <cellStyle name="Comma [0] 2559" xfId="38469" hidden="1"/>
    <cellStyle name="Comma [0] 256" xfId="4945" hidden="1"/>
    <cellStyle name="Comma [0] 256" xfId="34333" hidden="1"/>
    <cellStyle name="Comma [0] 2560" xfId="9631" hidden="1"/>
    <cellStyle name="Comma [0] 2560" xfId="39019" hidden="1"/>
    <cellStyle name="Comma [0] 2561" xfId="9633" hidden="1"/>
    <cellStyle name="Comma [0] 2561" xfId="39021" hidden="1"/>
    <cellStyle name="Comma [0] 2562" xfId="9622" hidden="1"/>
    <cellStyle name="Comma [0] 2562" xfId="39010" hidden="1"/>
    <cellStyle name="Comma [0] 2563" xfId="9630" hidden="1"/>
    <cellStyle name="Comma [0] 2563" xfId="39018" hidden="1"/>
    <cellStyle name="Comma [0] 2564" xfId="9064" hidden="1"/>
    <cellStyle name="Comma [0] 2564" xfId="38452" hidden="1"/>
    <cellStyle name="Comma [0] 2565" xfId="9616" hidden="1"/>
    <cellStyle name="Comma [0] 2565" xfId="39004" hidden="1"/>
    <cellStyle name="Comma [0] 2566" xfId="9649" hidden="1"/>
    <cellStyle name="Comma [0] 2566" xfId="39037" hidden="1"/>
    <cellStyle name="Comma [0] 2567" xfId="9657" hidden="1"/>
    <cellStyle name="Comma [0] 2567" xfId="39045" hidden="1"/>
    <cellStyle name="Comma [0] 2568" xfId="9566" hidden="1"/>
    <cellStyle name="Comma [0] 2568" xfId="38954" hidden="1"/>
    <cellStyle name="Comma [0] 2569" xfId="9645" hidden="1"/>
    <cellStyle name="Comma [0] 2569" xfId="39033" hidden="1"/>
    <cellStyle name="Comma [0] 257" xfId="4979" hidden="1"/>
    <cellStyle name="Comma [0] 257" xfId="34367" hidden="1"/>
    <cellStyle name="Comma [0] 2570" xfId="9666" hidden="1"/>
    <cellStyle name="Comma [0] 2570" xfId="39054" hidden="1"/>
    <cellStyle name="Comma [0] 2571" xfId="9668" hidden="1"/>
    <cellStyle name="Comma [0] 2571" xfId="39056" hidden="1"/>
    <cellStyle name="Comma [0] 2572" xfId="9627" hidden="1"/>
    <cellStyle name="Comma [0] 2572" xfId="39015" hidden="1"/>
    <cellStyle name="Comma [0] 2573" xfId="9572" hidden="1"/>
    <cellStyle name="Comma [0] 2573" xfId="38960" hidden="1"/>
    <cellStyle name="Comma [0] 2574" xfId="9625" hidden="1"/>
    <cellStyle name="Comma [0] 2574" xfId="39013" hidden="1"/>
    <cellStyle name="Comma [0] 2575" xfId="9609" hidden="1"/>
    <cellStyle name="Comma [0] 2575" xfId="38997" hidden="1"/>
    <cellStyle name="Comma [0] 2576" xfId="9605" hidden="1"/>
    <cellStyle name="Comma [0] 2576" xfId="38993" hidden="1"/>
    <cellStyle name="Comma [0] 2577" xfId="9676" hidden="1"/>
    <cellStyle name="Comma [0] 2577" xfId="39064" hidden="1"/>
    <cellStyle name="Comma [0] 2578" xfId="9548" hidden="1"/>
    <cellStyle name="Comma [0] 2578" xfId="38936" hidden="1"/>
    <cellStyle name="Comma [0] 2579" xfId="9030" hidden="1"/>
    <cellStyle name="Comma [0] 2579" xfId="38418" hidden="1"/>
    <cellStyle name="Comma [0] 258" xfId="4992" hidden="1"/>
    <cellStyle name="Comma [0] 258" xfId="34380" hidden="1"/>
    <cellStyle name="Comma [0] 2580" xfId="9684" hidden="1"/>
    <cellStyle name="Comma [0] 2580" xfId="39072" hidden="1"/>
    <cellStyle name="Comma [0] 2581" xfId="9686" hidden="1"/>
    <cellStyle name="Comma [0] 2581" xfId="39074" hidden="1"/>
    <cellStyle name="Comma [0] 2582" xfId="9635" hidden="1"/>
    <cellStyle name="Comma [0] 2582" xfId="39023" hidden="1"/>
    <cellStyle name="Comma [0] 2583" xfId="9611" hidden="1"/>
    <cellStyle name="Comma [0] 2583" xfId="38999" hidden="1"/>
    <cellStyle name="Comma [0] 2584" xfId="9646" hidden="1"/>
    <cellStyle name="Comma [0] 2584" xfId="39034" hidden="1"/>
    <cellStyle name="Comma [0] 2585" xfId="9578" hidden="1"/>
    <cellStyle name="Comma [0] 2585" xfId="38966" hidden="1"/>
    <cellStyle name="Comma [0] 2586" xfId="9648" hidden="1"/>
    <cellStyle name="Comma [0] 2586" xfId="39036" hidden="1"/>
    <cellStyle name="Comma [0] 2587" xfId="9693" hidden="1"/>
    <cellStyle name="Comma [0] 2587" xfId="39081" hidden="1"/>
    <cellStyle name="Comma [0] 2588" xfId="9636" hidden="1"/>
    <cellStyle name="Comma [0] 2588" xfId="39024" hidden="1"/>
    <cellStyle name="Comma [0] 2589" xfId="9593" hidden="1"/>
    <cellStyle name="Comma [0] 2589" xfId="38981" hidden="1"/>
    <cellStyle name="Comma [0] 259" xfId="4994" hidden="1"/>
    <cellStyle name="Comma [0] 259" xfId="34382" hidden="1"/>
    <cellStyle name="Comma [0] 2590" xfId="9699" hidden="1"/>
    <cellStyle name="Comma [0] 2590" xfId="39087" hidden="1"/>
    <cellStyle name="Comma [0] 2591" xfId="9701" hidden="1"/>
    <cellStyle name="Comma [0] 2591" xfId="39089" hidden="1"/>
    <cellStyle name="Comma [0] 2592" xfId="9654" hidden="1"/>
    <cellStyle name="Comma [0] 2592" xfId="39042" hidden="1"/>
    <cellStyle name="Comma [0] 2593" xfId="9660" hidden="1"/>
    <cellStyle name="Comma [0] 2593" xfId="39048" hidden="1"/>
    <cellStyle name="Comma [0] 2594" xfId="9547" hidden="1"/>
    <cellStyle name="Comma [0] 2594" xfId="38935" hidden="1"/>
    <cellStyle name="Comma [0] 2595" xfId="9610" hidden="1"/>
    <cellStyle name="Comma [0] 2595" xfId="38998" hidden="1"/>
    <cellStyle name="Comma [0] 2596" xfId="9618" hidden="1"/>
    <cellStyle name="Comma [0] 2596" xfId="39006" hidden="1"/>
    <cellStyle name="Comma [0] 2597" xfId="9707" hidden="1"/>
    <cellStyle name="Comma [0] 2597" xfId="39095" hidden="1"/>
    <cellStyle name="Comma [0] 2598" xfId="9621" hidden="1"/>
    <cellStyle name="Comma [0] 2598" xfId="39009" hidden="1"/>
    <cellStyle name="Comma [0] 2599" xfId="9581" hidden="1"/>
    <cellStyle name="Comma [0] 2599" xfId="38969" hidden="1"/>
    <cellStyle name="Comma [0] 26" xfId="157" hidden="1"/>
    <cellStyle name="Comma [0] 26" xfId="322" hidden="1"/>
    <cellStyle name="Comma [0] 26" xfId="222" hidden="1"/>
    <cellStyle name="Comma [0] 26" xfId="56" hidden="1"/>
    <cellStyle name="Comma [0] 26" xfId="505" hidden="1"/>
    <cellStyle name="Comma [0] 26" xfId="670" hidden="1"/>
    <cellStyle name="Comma [0] 26" xfId="570" hidden="1"/>
    <cellStyle name="Comma [0] 26" xfId="404" hidden="1"/>
    <cellStyle name="Comma [0] 26" xfId="843" hidden="1"/>
    <cellStyle name="Comma [0] 26" xfId="1008" hidden="1"/>
    <cellStyle name="Comma [0] 26" xfId="908" hidden="1"/>
    <cellStyle name="Comma [0] 26" xfId="742" hidden="1"/>
    <cellStyle name="Comma [0] 26" xfId="1185" hidden="1"/>
    <cellStyle name="Comma [0] 26" xfId="1350" hidden="1"/>
    <cellStyle name="Comma [0] 26" xfId="1250" hidden="1"/>
    <cellStyle name="Comma [0] 26" xfId="1084" hidden="1"/>
    <cellStyle name="Comma [0] 26" xfId="1513" hidden="1"/>
    <cellStyle name="Comma [0] 26" xfId="1678" hidden="1"/>
    <cellStyle name="Comma [0] 26" xfId="1578" hidden="1"/>
    <cellStyle name="Comma [0] 26" xfId="1412" hidden="1"/>
    <cellStyle name="Comma [0] 26" xfId="1841" hidden="1"/>
    <cellStyle name="Comma [0] 26" xfId="2006" hidden="1"/>
    <cellStyle name="Comma [0] 26" xfId="1906" hidden="1"/>
    <cellStyle name="Comma [0] 26" xfId="1740" hidden="1"/>
    <cellStyle name="Comma [0] 26" xfId="2172" hidden="1"/>
    <cellStyle name="Comma [0] 26" xfId="2336" hidden="1"/>
    <cellStyle name="Comma [0] 26" xfId="2237" hidden="1"/>
    <cellStyle name="Comma [0] 26" xfId="2067" hidden="1"/>
    <cellStyle name="Comma [0] 26" xfId="4537" hidden="1"/>
    <cellStyle name="Comma [0] 26" xfId="33925" hidden="1"/>
    <cellStyle name="Comma [0] 26" xfId="61226" hidden="1"/>
    <cellStyle name="Comma [0] 26" xfId="61308" hidden="1"/>
    <cellStyle name="Comma [0] 26" xfId="61392" hidden="1"/>
    <cellStyle name="Comma [0] 26" xfId="61474" hidden="1"/>
    <cellStyle name="Comma [0] 26" xfId="61557" hidden="1"/>
    <cellStyle name="Comma [0] 26" xfId="61639" hidden="1"/>
    <cellStyle name="Comma [0] 26" xfId="61719" hidden="1"/>
    <cellStyle name="Comma [0] 26" xfId="61801" hidden="1"/>
    <cellStyle name="Comma [0] 26" xfId="61883" hidden="1"/>
    <cellStyle name="Comma [0] 26" xfId="61965" hidden="1"/>
    <cellStyle name="Comma [0] 26" xfId="62049" hidden="1"/>
    <cellStyle name="Comma [0] 26" xfId="62131" hidden="1"/>
    <cellStyle name="Comma [0] 26" xfId="62213" hidden="1"/>
    <cellStyle name="Comma [0] 26" xfId="62295" hidden="1"/>
    <cellStyle name="Comma [0] 26" xfId="62375" hidden="1"/>
    <cellStyle name="Comma [0] 26" xfId="62457" hidden="1"/>
    <cellStyle name="Comma [0] 26" xfId="62532" hidden="1"/>
    <cellStyle name="Comma [0] 26" xfId="62614" hidden="1"/>
    <cellStyle name="Comma [0] 26" xfId="62698" hidden="1"/>
    <cellStyle name="Comma [0] 26" xfId="62780" hidden="1"/>
    <cellStyle name="Comma [0] 26" xfId="62862" hidden="1"/>
    <cellStyle name="Comma [0] 26" xfId="62944" hidden="1"/>
    <cellStyle name="Comma [0] 26" xfId="63024" hidden="1"/>
    <cellStyle name="Comma [0] 26" xfId="63106" hidden="1"/>
    <cellStyle name="Comma [0] 260" xfId="4862" hidden="1"/>
    <cellStyle name="Comma [0] 260" xfId="34250" hidden="1"/>
    <cellStyle name="Comma [0] 2600" xfId="9712" hidden="1"/>
    <cellStyle name="Comma [0] 2600" xfId="39100" hidden="1"/>
    <cellStyle name="Comma [0] 2601" xfId="9714" hidden="1"/>
    <cellStyle name="Comma [0] 2601" xfId="39102" hidden="1"/>
    <cellStyle name="Comma [0] 2602" xfId="9673" hidden="1"/>
    <cellStyle name="Comma [0] 2602" xfId="39061" hidden="1"/>
    <cellStyle name="Comma [0] 2603" xfId="9679" hidden="1"/>
    <cellStyle name="Comma [0] 2603" xfId="39067" hidden="1"/>
    <cellStyle name="Comma [0] 2604" xfId="9580" hidden="1"/>
    <cellStyle name="Comma [0] 2604" xfId="38968" hidden="1"/>
    <cellStyle name="Comma [0] 2605" xfId="9661" hidden="1"/>
    <cellStyle name="Comma [0] 2605" xfId="39049" hidden="1"/>
    <cellStyle name="Comma [0] 2606" xfId="9640" hidden="1"/>
    <cellStyle name="Comma [0] 2606" xfId="39028" hidden="1"/>
    <cellStyle name="Comma [0] 2607" xfId="9718" hidden="1"/>
    <cellStyle name="Comma [0] 2607" xfId="39106" hidden="1"/>
    <cellStyle name="Comma [0] 2608" xfId="9659" hidden="1"/>
    <cellStyle name="Comma [0] 2608" xfId="39047" hidden="1"/>
    <cellStyle name="Comma [0] 2609" xfId="9597" hidden="1"/>
    <cellStyle name="Comma [0] 2609" xfId="38985" hidden="1"/>
    <cellStyle name="Comma [0] 261" xfId="4982" hidden="1"/>
    <cellStyle name="Comma [0] 261" xfId="34370" hidden="1"/>
    <cellStyle name="Comma [0] 2610" xfId="9725" hidden="1"/>
    <cellStyle name="Comma [0] 2610" xfId="39113" hidden="1"/>
    <cellStyle name="Comma [0] 2611" xfId="9727" hidden="1"/>
    <cellStyle name="Comma [0] 2611" xfId="39115" hidden="1"/>
    <cellStyle name="Comma [0] 2612" xfId="9691" hidden="1"/>
    <cellStyle name="Comma [0] 2612" xfId="39079" hidden="1"/>
    <cellStyle name="Comma [0] 2613" xfId="9696" hidden="1"/>
    <cellStyle name="Comma [0] 2613" xfId="39084" hidden="1"/>
    <cellStyle name="Comma [0] 2614" xfId="9061" hidden="1"/>
    <cellStyle name="Comma [0] 2614" xfId="38449" hidden="1"/>
    <cellStyle name="Comma [0] 2615" xfId="9680" hidden="1"/>
    <cellStyle name="Comma [0] 2615" xfId="39068" hidden="1"/>
    <cellStyle name="Comma [0] 2616" xfId="9585" hidden="1"/>
    <cellStyle name="Comma [0] 2616" xfId="38973" hidden="1"/>
    <cellStyle name="Comma [0] 2617" xfId="9731" hidden="1"/>
    <cellStyle name="Comma [0] 2617" xfId="39119" hidden="1"/>
    <cellStyle name="Comma [0] 2618" xfId="9678" hidden="1"/>
    <cellStyle name="Comma [0] 2618" xfId="39066" hidden="1"/>
    <cellStyle name="Comma [0] 2619" xfId="9617" hidden="1"/>
    <cellStyle name="Comma [0] 2619" xfId="39005" hidden="1"/>
    <cellStyle name="Comma [0] 262" xfId="4922" hidden="1"/>
    <cellStyle name="Comma [0] 262" xfId="34310" hidden="1"/>
    <cellStyle name="Comma [0] 2620" xfId="9735" hidden="1"/>
    <cellStyle name="Comma [0] 2620" xfId="39123" hidden="1"/>
    <cellStyle name="Comma [0] 2621" xfId="9737" hidden="1"/>
    <cellStyle name="Comma [0] 2621" xfId="39125" hidden="1"/>
    <cellStyle name="Comma [0] 2622" xfId="9705" hidden="1"/>
    <cellStyle name="Comma [0] 2622" xfId="39093" hidden="1"/>
    <cellStyle name="Comma [0] 2623" xfId="9709" hidden="1"/>
    <cellStyle name="Comma [0] 2623" xfId="39097" hidden="1"/>
    <cellStyle name="Comma [0] 2624" xfId="9599" hidden="1"/>
    <cellStyle name="Comma [0] 2624" xfId="38987" hidden="1"/>
    <cellStyle name="Comma [0] 2625" xfId="9697" hidden="1"/>
    <cellStyle name="Comma [0] 2625" xfId="39085" hidden="1"/>
    <cellStyle name="Comma [0] 2626" xfId="9589" hidden="1"/>
    <cellStyle name="Comma [0] 2626" xfId="38977" hidden="1"/>
    <cellStyle name="Comma [0] 2627" xfId="9741" hidden="1"/>
    <cellStyle name="Comma [0] 2627" xfId="39129" hidden="1"/>
    <cellStyle name="Comma [0] 2628" xfId="9695" hidden="1"/>
    <cellStyle name="Comma [0] 2628" xfId="39083" hidden="1"/>
    <cellStyle name="Comma [0] 2629" xfId="9664" hidden="1"/>
    <cellStyle name="Comma [0] 2629" xfId="39052" hidden="1"/>
    <cellStyle name="Comma [0] 263" xfId="4956" hidden="1"/>
    <cellStyle name="Comma [0] 263" xfId="34344" hidden="1"/>
    <cellStyle name="Comma [0] 2630" xfId="9745" hidden="1"/>
    <cellStyle name="Comma [0] 2630" xfId="39133" hidden="1"/>
    <cellStyle name="Comma [0] 2631" xfId="9747" hidden="1"/>
    <cellStyle name="Comma [0] 2631" xfId="39135" hidden="1"/>
    <cellStyle name="Comma [0] 2632" xfId="9733" hidden="1"/>
    <cellStyle name="Comma [0] 2632" xfId="39121" hidden="1"/>
    <cellStyle name="Comma [0] 2633" xfId="9720" hidden="1"/>
    <cellStyle name="Comma [0] 2633" xfId="39108" hidden="1"/>
    <cellStyle name="Comma [0] 2634" xfId="9744" hidden="1"/>
    <cellStyle name="Comma [0] 2634" xfId="39132" hidden="1"/>
    <cellStyle name="Comma [0] 2635" xfId="9710" hidden="1"/>
    <cellStyle name="Comma [0] 2635" xfId="39098" hidden="1"/>
    <cellStyle name="Comma [0] 2636" xfId="9682" hidden="1"/>
    <cellStyle name="Comma [0] 2636" xfId="39070" hidden="1"/>
    <cellStyle name="Comma [0] 2637" xfId="9749" hidden="1"/>
    <cellStyle name="Comma [0] 2637" xfId="39137" hidden="1"/>
    <cellStyle name="Comma [0] 2638" xfId="9706" hidden="1"/>
    <cellStyle name="Comma [0] 2638" xfId="39094" hidden="1"/>
    <cellStyle name="Comma [0] 2639" xfId="9740" hidden="1"/>
    <cellStyle name="Comma [0] 2639" xfId="39128" hidden="1"/>
    <cellStyle name="Comma [0] 264" xfId="4969" hidden="1"/>
    <cellStyle name="Comma [0] 264" xfId="34357" hidden="1"/>
    <cellStyle name="Comma [0] 2640" xfId="9753" hidden="1"/>
    <cellStyle name="Comma [0] 2640" xfId="39141" hidden="1"/>
    <cellStyle name="Comma [0] 2641" xfId="9755" hidden="1"/>
    <cellStyle name="Comma [0] 2641" xfId="39143" hidden="1"/>
    <cellStyle name="Comma [0] 2642" xfId="9623" hidden="1"/>
    <cellStyle name="Comma [0] 2642" xfId="39011" hidden="1"/>
    <cellStyle name="Comma [0] 2643" xfId="9743" hidden="1"/>
    <cellStyle name="Comma [0] 2643" xfId="39131" hidden="1"/>
    <cellStyle name="Comma [0] 2644" xfId="9683" hidden="1"/>
    <cellStyle name="Comma [0] 2644" xfId="39071" hidden="1"/>
    <cellStyle name="Comma [0] 2645" xfId="9717" hidden="1"/>
    <cellStyle name="Comma [0] 2645" xfId="39105" hidden="1"/>
    <cellStyle name="Comma [0] 2646" xfId="9730" hidden="1"/>
    <cellStyle name="Comma [0] 2646" xfId="39118" hidden="1"/>
    <cellStyle name="Comma [0] 2647" xfId="9758" hidden="1"/>
    <cellStyle name="Comma [0] 2647" xfId="39146" hidden="1"/>
    <cellStyle name="Comma [0] 2648" xfId="9721" hidden="1"/>
    <cellStyle name="Comma [0] 2648" xfId="39109" hidden="1"/>
    <cellStyle name="Comma [0] 2649" xfId="9681" hidden="1"/>
    <cellStyle name="Comma [0] 2649" xfId="39069" hidden="1"/>
    <cellStyle name="Comma [0] 265" xfId="4997" hidden="1"/>
    <cellStyle name="Comma [0] 265" xfId="34385" hidden="1"/>
    <cellStyle name="Comma [0] 2650" xfId="9760" hidden="1"/>
    <cellStyle name="Comma [0] 2650" xfId="39148" hidden="1"/>
    <cellStyle name="Comma [0] 2651" xfId="9762" hidden="1"/>
    <cellStyle name="Comma [0] 2651" xfId="39150" hidden="1"/>
    <cellStyle name="Comma [0] 2652" xfId="9115" hidden="1"/>
    <cellStyle name="Comma [0] 2652" xfId="38503" hidden="1"/>
    <cellStyle name="Comma [0] 2653" xfId="9071" hidden="1"/>
    <cellStyle name="Comma [0] 2653" xfId="38459" hidden="1"/>
    <cellStyle name="Comma [0] 2654" xfId="9768" hidden="1"/>
    <cellStyle name="Comma [0] 2654" xfId="39156" hidden="1"/>
    <cellStyle name="Comma [0] 2655" xfId="9774" hidden="1"/>
    <cellStyle name="Comma [0] 2655" xfId="39162" hidden="1"/>
    <cellStyle name="Comma [0] 2656" xfId="9776" hidden="1"/>
    <cellStyle name="Comma [0] 2656" xfId="39164" hidden="1"/>
    <cellStyle name="Comma [0] 2657" xfId="9767" hidden="1"/>
    <cellStyle name="Comma [0] 2657" xfId="39155" hidden="1"/>
    <cellStyle name="Comma [0] 2658" xfId="9772" hidden="1"/>
    <cellStyle name="Comma [0] 2658" xfId="39160" hidden="1"/>
    <cellStyle name="Comma [0] 2659" xfId="9778" hidden="1"/>
    <cellStyle name="Comma [0] 2659" xfId="39166" hidden="1"/>
    <cellStyle name="Comma [0] 266" xfId="4960" hidden="1"/>
    <cellStyle name="Comma [0] 266" xfId="34348" hidden="1"/>
    <cellStyle name="Comma [0] 2660" xfId="9780" hidden="1"/>
    <cellStyle name="Comma [0] 2660" xfId="39168" hidden="1"/>
    <cellStyle name="Comma [0] 2661" xfId="9072" hidden="1"/>
    <cellStyle name="Comma [0] 2661" xfId="38460" hidden="1"/>
    <cellStyle name="Comma [0] 2662" xfId="9050" hidden="1"/>
    <cellStyle name="Comma [0] 2662" xfId="38438" hidden="1"/>
    <cellStyle name="Comma [0] 2663" xfId="9791" hidden="1"/>
    <cellStyle name="Comma [0] 2663" xfId="39179" hidden="1"/>
    <cellStyle name="Comma [0] 2664" xfId="9800" hidden="1"/>
    <cellStyle name="Comma [0] 2664" xfId="39188" hidden="1"/>
    <cellStyle name="Comma [0] 2665" xfId="9811" hidden="1"/>
    <cellStyle name="Comma [0] 2665" xfId="39199" hidden="1"/>
    <cellStyle name="Comma [0] 2666" xfId="9817" hidden="1"/>
    <cellStyle name="Comma [0] 2666" xfId="39205" hidden="1"/>
    <cellStyle name="Comma [0] 2667" xfId="9799" hidden="1"/>
    <cellStyle name="Comma [0] 2667" xfId="39187" hidden="1"/>
    <cellStyle name="Comma [0] 2668" xfId="9809" hidden="1"/>
    <cellStyle name="Comma [0] 2668" xfId="39197" hidden="1"/>
    <cellStyle name="Comma [0] 2669" xfId="9829" hidden="1"/>
    <cellStyle name="Comma [0] 2669" xfId="39217" hidden="1"/>
    <cellStyle name="Comma [0] 267" xfId="4920" hidden="1"/>
    <cellStyle name="Comma [0] 267" xfId="34308" hidden="1"/>
    <cellStyle name="Comma [0] 2670" xfId="9831" hidden="1"/>
    <cellStyle name="Comma [0] 2670" xfId="39219" hidden="1"/>
    <cellStyle name="Comma [0] 2671" xfId="9782" hidden="1"/>
    <cellStyle name="Comma [0] 2671" xfId="39170" hidden="1"/>
    <cellStyle name="Comma [0] 2672" xfId="9038" hidden="1"/>
    <cellStyle name="Comma [0] 2672" xfId="38426" hidden="1"/>
    <cellStyle name="Comma [0] 2673" xfId="9785" hidden="1"/>
    <cellStyle name="Comma [0] 2673" xfId="39173" hidden="1"/>
    <cellStyle name="Comma [0] 2674" xfId="9049" hidden="1"/>
    <cellStyle name="Comma [0] 2674" xfId="38437" hidden="1"/>
    <cellStyle name="Comma [0] 2675" xfId="9048" hidden="1"/>
    <cellStyle name="Comma [0] 2675" xfId="38436" hidden="1"/>
    <cellStyle name="Comma [0] 2676" xfId="9836" hidden="1"/>
    <cellStyle name="Comma [0] 2676" xfId="39224" hidden="1"/>
    <cellStyle name="Comma [0] 2677" xfId="9124" hidden="1"/>
    <cellStyle name="Comma [0] 2677" xfId="38512" hidden="1"/>
    <cellStyle name="Comma [0] 2678" xfId="9325" hidden="1"/>
    <cellStyle name="Comma [0] 2678" xfId="38713" hidden="1"/>
    <cellStyle name="Comma [0] 2679" xfId="9848" hidden="1"/>
    <cellStyle name="Comma [0] 2679" xfId="39236" hidden="1"/>
    <cellStyle name="Comma [0] 268" xfId="4999" hidden="1"/>
    <cellStyle name="Comma [0] 268" xfId="34387" hidden="1"/>
    <cellStyle name="Comma [0] 2680" xfId="9850" hidden="1"/>
    <cellStyle name="Comma [0] 2680" xfId="39238" hidden="1"/>
    <cellStyle name="Comma [0] 2681" xfId="9839" hidden="1"/>
    <cellStyle name="Comma [0] 2681" xfId="39227" hidden="1"/>
    <cellStyle name="Comma [0] 2682" xfId="9847" hidden="1"/>
    <cellStyle name="Comma [0] 2682" xfId="39235" hidden="1"/>
    <cellStyle name="Comma [0] 2683" xfId="9334" hidden="1"/>
    <cellStyle name="Comma [0] 2683" xfId="38722" hidden="1"/>
    <cellStyle name="Comma [0] 2684" xfId="9833" hidden="1"/>
    <cellStyle name="Comma [0] 2684" xfId="39221" hidden="1"/>
    <cellStyle name="Comma [0] 2685" xfId="9866" hidden="1"/>
    <cellStyle name="Comma [0] 2685" xfId="39254" hidden="1"/>
    <cellStyle name="Comma [0] 2686" xfId="9874" hidden="1"/>
    <cellStyle name="Comma [0] 2686" xfId="39262" hidden="1"/>
    <cellStyle name="Comma [0] 2687" xfId="9783" hidden="1"/>
    <cellStyle name="Comma [0] 2687" xfId="39171" hidden="1"/>
    <cellStyle name="Comma [0] 2688" xfId="9862" hidden="1"/>
    <cellStyle name="Comma [0] 2688" xfId="39250" hidden="1"/>
    <cellStyle name="Comma [0] 2689" xfId="9883" hidden="1"/>
    <cellStyle name="Comma [0] 2689" xfId="39271" hidden="1"/>
    <cellStyle name="Comma [0] 269" xfId="5001" hidden="1"/>
    <cellStyle name="Comma [0] 269" xfId="34389" hidden="1"/>
    <cellStyle name="Comma [0] 2690" xfId="9885" hidden="1"/>
    <cellStyle name="Comma [0] 2690" xfId="39273" hidden="1"/>
    <cellStyle name="Comma [0] 2691" xfId="9844" hidden="1"/>
    <cellStyle name="Comma [0] 2691" xfId="39232" hidden="1"/>
    <cellStyle name="Comma [0] 2692" xfId="9789" hidden="1"/>
    <cellStyle name="Comma [0] 2692" xfId="39177" hidden="1"/>
    <cellStyle name="Comma [0] 2693" xfId="9842" hidden="1"/>
    <cellStyle name="Comma [0] 2693" xfId="39230" hidden="1"/>
    <cellStyle name="Comma [0] 2694" xfId="9826" hidden="1"/>
    <cellStyle name="Comma [0] 2694" xfId="39214" hidden="1"/>
    <cellStyle name="Comma [0] 2695" xfId="9822" hidden="1"/>
    <cellStyle name="Comma [0] 2695" xfId="39210" hidden="1"/>
    <cellStyle name="Comma [0] 2696" xfId="9893" hidden="1"/>
    <cellStyle name="Comma [0] 2696" xfId="39281" hidden="1"/>
    <cellStyle name="Comma [0] 2697" xfId="9765" hidden="1"/>
    <cellStyle name="Comma [0] 2697" xfId="39153" hidden="1"/>
    <cellStyle name="Comma [0] 2698" xfId="9073" hidden="1"/>
    <cellStyle name="Comma [0] 2698" xfId="38461" hidden="1"/>
    <cellStyle name="Comma [0] 2699" xfId="9901" hidden="1"/>
    <cellStyle name="Comma [0] 2699" xfId="39289" hidden="1"/>
    <cellStyle name="Comma [0] 27" xfId="159" hidden="1"/>
    <cellStyle name="Comma [0] 27" xfId="324" hidden="1"/>
    <cellStyle name="Comma [0] 27" xfId="220" hidden="1"/>
    <cellStyle name="Comma [0] 27" xfId="63" hidden="1"/>
    <cellStyle name="Comma [0] 27" xfId="507" hidden="1"/>
    <cellStyle name="Comma [0] 27" xfId="672" hidden="1"/>
    <cellStyle name="Comma [0] 27" xfId="568" hidden="1"/>
    <cellStyle name="Comma [0] 27" xfId="411" hidden="1"/>
    <cellStyle name="Comma [0] 27" xfId="845" hidden="1"/>
    <cellStyle name="Comma [0] 27" xfId="1010" hidden="1"/>
    <cellStyle name="Comma [0] 27" xfId="906" hidden="1"/>
    <cellStyle name="Comma [0] 27" xfId="749" hidden="1"/>
    <cellStyle name="Comma [0] 27" xfId="1187" hidden="1"/>
    <cellStyle name="Comma [0] 27" xfId="1352" hidden="1"/>
    <cellStyle name="Comma [0] 27" xfId="1248" hidden="1"/>
    <cellStyle name="Comma [0] 27" xfId="1091" hidden="1"/>
    <cellStyle name="Comma [0] 27" xfId="1515" hidden="1"/>
    <cellStyle name="Comma [0] 27" xfId="1680" hidden="1"/>
    <cellStyle name="Comma [0] 27" xfId="1576" hidden="1"/>
    <cellStyle name="Comma [0] 27" xfId="1419" hidden="1"/>
    <cellStyle name="Comma [0] 27" xfId="1843" hidden="1"/>
    <cellStyle name="Comma [0] 27" xfId="2008" hidden="1"/>
    <cellStyle name="Comma [0] 27" xfId="1904" hidden="1"/>
    <cellStyle name="Comma [0] 27" xfId="1747" hidden="1"/>
    <cellStyle name="Comma [0] 27" xfId="2174" hidden="1"/>
    <cellStyle name="Comma [0] 27" xfId="2338" hidden="1"/>
    <cellStyle name="Comma [0] 27" xfId="2235" hidden="1"/>
    <cellStyle name="Comma [0] 27" xfId="2066" hidden="1"/>
    <cellStyle name="Comma [0] 27" xfId="4562" hidden="1"/>
    <cellStyle name="Comma [0] 27" xfId="33950" hidden="1"/>
    <cellStyle name="Comma [0] 27" xfId="61228" hidden="1"/>
    <cellStyle name="Comma [0] 27" xfId="61310" hidden="1"/>
    <cellStyle name="Comma [0] 27" xfId="61394" hidden="1"/>
    <cellStyle name="Comma [0] 27" xfId="61476" hidden="1"/>
    <cellStyle name="Comma [0] 27" xfId="61559" hidden="1"/>
    <cellStyle name="Comma [0] 27" xfId="61641" hidden="1"/>
    <cellStyle name="Comma [0] 27" xfId="61721" hidden="1"/>
    <cellStyle name="Comma [0] 27" xfId="61803" hidden="1"/>
    <cellStyle name="Comma [0] 27" xfId="61885" hidden="1"/>
    <cellStyle name="Comma [0] 27" xfId="61967" hidden="1"/>
    <cellStyle name="Comma [0] 27" xfId="62051" hidden="1"/>
    <cellStyle name="Comma [0] 27" xfId="62133" hidden="1"/>
    <cellStyle name="Comma [0] 27" xfId="62215" hidden="1"/>
    <cellStyle name="Comma [0] 27" xfId="62297" hidden="1"/>
    <cellStyle name="Comma [0] 27" xfId="62377" hidden="1"/>
    <cellStyle name="Comma [0] 27" xfId="62459" hidden="1"/>
    <cellStyle name="Comma [0] 27" xfId="62534" hidden="1"/>
    <cellStyle name="Comma [0] 27" xfId="62616" hidden="1"/>
    <cellStyle name="Comma [0] 27" xfId="62700" hidden="1"/>
    <cellStyle name="Comma [0] 27" xfId="62782" hidden="1"/>
    <cellStyle name="Comma [0] 27" xfId="62864" hidden="1"/>
    <cellStyle name="Comma [0] 27" xfId="62946" hidden="1"/>
    <cellStyle name="Comma [0] 27" xfId="63026" hidden="1"/>
    <cellStyle name="Comma [0] 27" xfId="63108" hidden="1"/>
    <cellStyle name="Comma [0] 270" xfId="4426" hidden="1"/>
    <cellStyle name="Comma [0] 270" xfId="33815" hidden="1"/>
    <cellStyle name="Comma [0] 2700" xfId="9903" hidden="1"/>
    <cellStyle name="Comma [0] 2700" xfId="39291" hidden="1"/>
    <cellStyle name="Comma [0] 2701" xfId="9852" hidden="1"/>
    <cellStyle name="Comma [0] 2701" xfId="39240" hidden="1"/>
    <cellStyle name="Comma [0] 2702" xfId="9828" hidden="1"/>
    <cellStyle name="Comma [0] 2702" xfId="39216" hidden="1"/>
    <cellStyle name="Comma [0] 2703" xfId="9863" hidden="1"/>
    <cellStyle name="Comma [0] 2703" xfId="39251" hidden="1"/>
    <cellStyle name="Comma [0] 2704" xfId="9795" hidden="1"/>
    <cellStyle name="Comma [0] 2704" xfId="39183" hidden="1"/>
    <cellStyle name="Comma [0] 2705" xfId="9865" hidden="1"/>
    <cellStyle name="Comma [0] 2705" xfId="39253" hidden="1"/>
    <cellStyle name="Comma [0] 2706" xfId="9910" hidden="1"/>
    <cellStyle name="Comma [0] 2706" xfId="39298" hidden="1"/>
    <cellStyle name="Comma [0] 2707" xfId="9853" hidden="1"/>
    <cellStyle name="Comma [0] 2707" xfId="39241" hidden="1"/>
    <cellStyle name="Comma [0] 2708" xfId="9810" hidden="1"/>
    <cellStyle name="Comma [0] 2708" xfId="39198" hidden="1"/>
    <cellStyle name="Comma [0] 2709" xfId="9916" hidden="1"/>
    <cellStyle name="Comma [0] 2709" xfId="39304" hidden="1"/>
    <cellStyle name="Comma [0] 271" xfId="4399" hidden="1"/>
    <cellStyle name="Comma [0] 271" xfId="33788" hidden="1"/>
    <cellStyle name="Comma [0] 2710" xfId="9918" hidden="1"/>
    <cellStyle name="Comma [0] 2710" xfId="39306" hidden="1"/>
    <cellStyle name="Comma [0] 2711" xfId="9871" hidden="1"/>
    <cellStyle name="Comma [0] 2711" xfId="39259" hidden="1"/>
    <cellStyle name="Comma [0] 2712" xfId="9877" hidden="1"/>
    <cellStyle name="Comma [0] 2712" xfId="39265" hidden="1"/>
    <cellStyle name="Comma [0] 2713" xfId="9764" hidden="1"/>
    <cellStyle name="Comma [0] 2713" xfId="39152" hidden="1"/>
    <cellStyle name="Comma [0] 2714" xfId="9827" hidden="1"/>
    <cellStyle name="Comma [0] 2714" xfId="39215" hidden="1"/>
    <cellStyle name="Comma [0] 2715" xfId="9835" hidden="1"/>
    <cellStyle name="Comma [0] 2715" xfId="39223" hidden="1"/>
    <cellStyle name="Comma [0] 2716" xfId="9924" hidden="1"/>
    <cellStyle name="Comma [0] 2716" xfId="39312" hidden="1"/>
    <cellStyle name="Comma [0] 2717" xfId="9838" hidden="1"/>
    <cellStyle name="Comma [0] 2717" xfId="39226" hidden="1"/>
    <cellStyle name="Comma [0] 2718" xfId="9798" hidden="1"/>
    <cellStyle name="Comma [0] 2718" xfId="39186" hidden="1"/>
    <cellStyle name="Comma [0] 2719" xfId="9929" hidden="1"/>
    <cellStyle name="Comma [0] 2719" xfId="39317" hidden="1"/>
    <cellStyle name="Comma [0] 272" xfId="5007" hidden="1"/>
    <cellStyle name="Comma [0] 272" xfId="34395" hidden="1"/>
    <cellStyle name="Comma [0] 2720" xfId="9931" hidden="1"/>
    <cellStyle name="Comma [0] 2720" xfId="39319" hidden="1"/>
    <cellStyle name="Comma [0] 2721" xfId="9890" hidden="1"/>
    <cellStyle name="Comma [0] 2721" xfId="39278" hidden="1"/>
    <cellStyle name="Comma [0] 2722" xfId="9896" hidden="1"/>
    <cellStyle name="Comma [0] 2722" xfId="39284" hidden="1"/>
    <cellStyle name="Comma [0] 2723" xfId="9797" hidden="1"/>
    <cellStyle name="Comma [0] 2723" xfId="39185" hidden="1"/>
    <cellStyle name="Comma [0] 2724" xfId="9878" hidden="1"/>
    <cellStyle name="Comma [0] 2724" xfId="39266" hidden="1"/>
    <cellStyle name="Comma [0] 2725" xfId="9857" hidden="1"/>
    <cellStyle name="Comma [0] 2725" xfId="39245" hidden="1"/>
    <cellStyle name="Comma [0] 2726" xfId="9935" hidden="1"/>
    <cellStyle name="Comma [0] 2726" xfId="39323" hidden="1"/>
    <cellStyle name="Comma [0] 2727" xfId="9876" hidden="1"/>
    <cellStyle name="Comma [0] 2727" xfId="39264" hidden="1"/>
    <cellStyle name="Comma [0] 2728" xfId="9814" hidden="1"/>
    <cellStyle name="Comma [0] 2728" xfId="39202" hidden="1"/>
    <cellStyle name="Comma [0] 2729" xfId="9942" hidden="1"/>
    <cellStyle name="Comma [0] 2729" xfId="39330" hidden="1"/>
    <cellStyle name="Comma [0] 273" xfId="5013" hidden="1"/>
    <cellStyle name="Comma [0] 273" xfId="34401" hidden="1"/>
    <cellStyle name="Comma [0] 2730" xfId="9944" hidden="1"/>
    <cellStyle name="Comma [0] 2730" xfId="39332" hidden="1"/>
    <cellStyle name="Comma [0] 2731" xfId="9908" hidden="1"/>
    <cellStyle name="Comma [0] 2731" xfId="39296" hidden="1"/>
    <cellStyle name="Comma [0] 2732" xfId="9913" hidden="1"/>
    <cellStyle name="Comma [0] 2732" xfId="39301" hidden="1"/>
    <cellStyle name="Comma [0] 2733" xfId="9343" hidden="1"/>
    <cellStyle name="Comma [0] 2733" xfId="38731" hidden="1"/>
    <cellStyle name="Comma [0] 2734" xfId="9897" hidden="1"/>
    <cellStyle name="Comma [0] 2734" xfId="39285" hidden="1"/>
    <cellStyle name="Comma [0] 2735" xfId="9802" hidden="1"/>
    <cellStyle name="Comma [0] 2735" xfId="39190" hidden="1"/>
    <cellStyle name="Comma [0] 2736" xfId="9948" hidden="1"/>
    <cellStyle name="Comma [0] 2736" xfId="39336" hidden="1"/>
    <cellStyle name="Comma [0] 2737" xfId="9895" hidden="1"/>
    <cellStyle name="Comma [0] 2737" xfId="39283" hidden="1"/>
    <cellStyle name="Comma [0] 2738" xfId="9834" hidden="1"/>
    <cellStyle name="Comma [0] 2738" xfId="39222" hidden="1"/>
    <cellStyle name="Comma [0] 2739" xfId="9952" hidden="1"/>
    <cellStyle name="Comma [0] 2739" xfId="39340" hidden="1"/>
    <cellStyle name="Comma [0] 274" xfId="5015" hidden="1"/>
    <cellStyle name="Comma [0] 274" xfId="34403" hidden="1"/>
    <cellStyle name="Comma [0] 2740" xfId="9954" hidden="1"/>
    <cellStyle name="Comma [0] 2740" xfId="39342" hidden="1"/>
    <cellStyle name="Comma [0] 2741" xfId="9922" hidden="1"/>
    <cellStyle name="Comma [0] 2741" xfId="39310" hidden="1"/>
    <cellStyle name="Comma [0] 2742" xfId="9926" hidden="1"/>
    <cellStyle name="Comma [0] 2742" xfId="39314" hidden="1"/>
    <cellStyle name="Comma [0] 2743" xfId="9816" hidden="1"/>
    <cellStyle name="Comma [0] 2743" xfId="39204" hidden="1"/>
    <cellStyle name="Comma [0] 2744" xfId="9914" hidden="1"/>
    <cellStyle name="Comma [0] 2744" xfId="39302" hidden="1"/>
    <cellStyle name="Comma [0] 2745" xfId="9806" hidden="1"/>
    <cellStyle name="Comma [0] 2745" xfId="39194" hidden="1"/>
    <cellStyle name="Comma [0] 2746" xfId="9958" hidden="1"/>
    <cellStyle name="Comma [0] 2746" xfId="39346" hidden="1"/>
    <cellStyle name="Comma [0] 2747" xfId="9912" hidden="1"/>
    <cellStyle name="Comma [0] 2747" xfId="39300" hidden="1"/>
    <cellStyle name="Comma [0] 2748" xfId="9881" hidden="1"/>
    <cellStyle name="Comma [0] 2748" xfId="39269" hidden="1"/>
    <cellStyle name="Comma [0] 2749" xfId="9962" hidden="1"/>
    <cellStyle name="Comma [0] 2749" xfId="39350" hidden="1"/>
    <cellStyle name="Comma [0] 275" xfId="5006" hidden="1"/>
    <cellStyle name="Comma [0] 275" xfId="34394" hidden="1"/>
    <cellStyle name="Comma [0] 2750" xfId="9964" hidden="1"/>
    <cellStyle name="Comma [0] 2750" xfId="39352" hidden="1"/>
    <cellStyle name="Comma [0] 2751" xfId="9950" hidden="1"/>
    <cellStyle name="Comma [0] 2751" xfId="39338" hidden="1"/>
    <cellStyle name="Comma [0] 2752" xfId="9937" hidden="1"/>
    <cellStyle name="Comma [0] 2752" xfId="39325" hidden="1"/>
    <cellStyle name="Comma [0] 2753" xfId="9961" hidden="1"/>
    <cellStyle name="Comma [0] 2753" xfId="39349" hidden="1"/>
    <cellStyle name="Comma [0] 2754" xfId="9927" hidden="1"/>
    <cellStyle name="Comma [0] 2754" xfId="39315" hidden="1"/>
    <cellStyle name="Comma [0] 2755" xfId="9899" hidden="1"/>
    <cellStyle name="Comma [0] 2755" xfId="39287" hidden="1"/>
    <cellStyle name="Comma [0] 2756" xfId="9966" hidden="1"/>
    <cellStyle name="Comma [0] 2756" xfId="39354" hidden="1"/>
    <cellStyle name="Comma [0] 2757" xfId="9923" hidden="1"/>
    <cellStyle name="Comma [0] 2757" xfId="39311" hidden="1"/>
    <cellStyle name="Comma [0] 2758" xfId="9957" hidden="1"/>
    <cellStyle name="Comma [0] 2758" xfId="39345" hidden="1"/>
    <cellStyle name="Comma [0] 2759" xfId="9970" hidden="1"/>
    <cellStyle name="Comma [0] 2759" xfId="39358" hidden="1"/>
    <cellStyle name="Comma [0] 276" xfId="5011" hidden="1"/>
    <cellStyle name="Comma [0] 276" xfId="34399" hidden="1"/>
    <cellStyle name="Comma [0] 2760" xfId="9972" hidden="1"/>
    <cellStyle name="Comma [0] 2760" xfId="39360" hidden="1"/>
    <cellStyle name="Comma [0] 2761" xfId="9840" hidden="1"/>
    <cellStyle name="Comma [0] 2761" xfId="39228" hidden="1"/>
    <cellStyle name="Comma [0] 2762" xfId="9960" hidden="1"/>
    <cellStyle name="Comma [0] 2762" xfId="39348" hidden="1"/>
    <cellStyle name="Comma [0] 2763" xfId="9900" hidden="1"/>
    <cellStyle name="Comma [0] 2763" xfId="39288" hidden="1"/>
    <cellStyle name="Comma [0] 2764" xfId="9934" hidden="1"/>
    <cellStyle name="Comma [0] 2764" xfId="39322" hidden="1"/>
    <cellStyle name="Comma [0] 2765" xfId="9947" hidden="1"/>
    <cellStyle name="Comma [0] 2765" xfId="39335" hidden="1"/>
    <cellStyle name="Comma [0] 2766" xfId="9975" hidden="1"/>
    <cellStyle name="Comma [0] 2766" xfId="39363" hidden="1"/>
    <cellStyle name="Comma [0] 2767" xfId="9938" hidden="1"/>
    <cellStyle name="Comma [0] 2767" xfId="39326" hidden="1"/>
    <cellStyle name="Comma [0] 2768" xfId="9898" hidden="1"/>
    <cellStyle name="Comma [0] 2768" xfId="39286" hidden="1"/>
    <cellStyle name="Comma [0] 2769" xfId="9977" hidden="1"/>
    <cellStyle name="Comma [0] 2769" xfId="39365" hidden="1"/>
    <cellStyle name="Comma [0] 277" xfId="5017" hidden="1"/>
    <cellStyle name="Comma [0] 277" xfId="34405" hidden="1"/>
    <cellStyle name="Comma [0] 2770" xfId="9979" hidden="1"/>
    <cellStyle name="Comma [0] 2770" xfId="39367" hidden="1"/>
    <cellStyle name="Comma [0] 2771" xfId="7579" hidden="1"/>
    <cellStyle name="Comma [0] 2771" xfId="36967" hidden="1"/>
    <cellStyle name="Comma [0] 2772" xfId="7598" hidden="1"/>
    <cellStyle name="Comma [0] 2772" xfId="36986" hidden="1"/>
    <cellStyle name="Comma [0] 2773" xfId="7604" hidden="1"/>
    <cellStyle name="Comma [0] 2773" xfId="36992" hidden="1"/>
    <cellStyle name="Comma [0] 2774" xfId="9984" hidden="1"/>
    <cellStyle name="Comma [0] 2774" xfId="39372" hidden="1"/>
    <cellStyle name="Comma [0] 2775" xfId="9987" hidden="1"/>
    <cellStyle name="Comma [0] 2775" xfId="39375" hidden="1"/>
    <cellStyle name="Comma [0] 2776" xfId="7597" hidden="1"/>
    <cellStyle name="Comma [0] 2776" xfId="36985" hidden="1"/>
    <cellStyle name="Comma [0] 2777" xfId="9982" hidden="1"/>
    <cellStyle name="Comma [0] 2777" xfId="39370" hidden="1"/>
    <cellStyle name="Comma [0] 2778" xfId="9989" hidden="1"/>
    <cellStyle name="Comma [0] 2778" xfId="39377" hidden="1"/>
    <cellStyle name="Comma [0] 2779" xfId="9991" hidden="1"/>
    <cellStyle name="Comma [0] 2779" xfId="39379" hidden="1"/>
    <cellStyle name="Comma [0] 278" xfId="5019" hidden="1"/>
    <cellStyle name="Comma [0] 278" xfId="34407" hidden="1"/>
    <cellStyle name="Comma [0] 2780" xfId="7588" hidden="1"/>
    <cellStyle name="Comma [0] 2780" xfId="36976" hidden="1"/>
    <cellStyle name="Comma [0] 2781" xfId="9026" hidden="1"/>
    <cellStyle name="Comma [0] 2781" xfId="38414" hidden="1"/>
    <cellStyle name="Comma [0] 2782" xfId="10002" hidden="1"/>
    <cellStyle name="Comma [0] 2782" xfId="39390" hidden="1"/>
    <cellStyle name="Comma [0] 2783" xfId="10011" hidden="1"/>
    <cellStyle name="Comma [0] 2783" xfId="39399" hidden="1"/>
    <cellStyle name="Comma [0] 2784" xfId="10022" hidden="1"/>
    <cellStyle name="Comma [0] 2784" xfId="39410" hidden="1"/>
    <cellStyle name="Comma [0] 2785" xfId="10028" hidden="1"/>
    <cellStyle name="Comma [0] 2785" xfId="39416" hidden="1"/>
    <cellStyle name="Comma [0] 2786" xfId="10010" hidden="1"/>
    <cellStyle name="Comma [0] 2786" xfId="39398" hidden="1"/>
    <cellStyle name="Comma [0] 2787" xfId="10020" hidden="1"/>
    <cellStyle name="Comma [0] 2787" xfId="39408" hidden="1"/>
    <cellStyle name="Comma [0] 2788" xfId="10040" hidden="1"/>
    <cellStyle name="Comma [0] 2788" xfId="39428" hidden="1"/>
    <cellStyle name="Comma [0] 2789" xfId="10042" hidden="1"/>
    <cellStyle name="Comma [0] 2789" xfId="39430" hidden="1"/>
    <cellStyle name="Comma [0] 279" xfId="4400" hidden="1"/>
    <cellStyle name="Comma [0] 279" xfId="33789" hidden="1"/>
    <cellStyle name="Comma [0] 2790" xfId="9993" hidden="1"/>
    <cellStyle name="Comma [0] 2790" xfId="39381" hidden="1"/>
    <cellStyle name="Comma [0] 2791" xfId="7640" hidden="1"/>
    <cellStyle name="Comma [0] 2791" xfId="37028" hidden="1"/>
    <cellStyle name="Comma [0] 2792" xfId="9996" hidden="1"/>
    <cellStyle name="Comma [0] 2792" xfId="39384" hidden="1"/>
    <cellStyle name="Comma [0] 2793" xfId="7585" hidden="1"/>
    <cellStyle name="Comma [0] 2793" xfId="36973" hidden="1"/>
    <cellStyle name="Comma [0] 2794" xfId="7587" hidden="1"/>
    <cellStyle name="Comma [0] 2794" xfId="36975" hidden="1"/>
    <cellStyle name="Comma [0] 2795" xfId="10047" hidden="1"/>
    <cellStyle name="Comma [0] 2795" xfId="39435" hidden="1"/>
    <cellStyle name="Comma [0] 2796" xfId="9028" hidden="1"/>
    <cellStyle name="Comma [0] 2796" xfId="38416" hidden="1"/>
    <cellStyle name="Comma [0] 2797" xfId="7859" hidden="1"/>
    <cellStyle name="Comma [0] 2797" xfId="37247" hidden="1"/>
    <cellStyle name="Comma [0] 2798" xfId="10059" hidden="1"/>
    <cellStyle name="Comma [0] 2798" xfId="39447" hidden="1"/>
    <cellStyle name="Comma [0] 2799" xfId="10061" hidden="1"/>
    <cellStyle name="Comma [0] 2799" xfId="39449" hidden="1"/>
    <cellStyle name="Comma [0] 28" xfId="161" hidden="1"/>
    <cellStyle name="Comma [0] 28" xfId="326" hidden="1"/>
    <cellStyle name="Comma [0] 28" xfId="218" hidden="1"/>
    <cellStyle name="Comma [0] 28" xfId="355" hidden="1"/>
    <cellStyle name="Comma [0] 28" xfId="509" hidden="1"/>
    <cellStyle name="Comma [0] 28" xfId="674" hidden="1"/>
    <cellStyle name="Comma [0] 28" xfId="566" hidden="1"/>
    <cellStyle name="Comma [0] 28" xfId="703" hidden="1"/>
    <cellStyle name="Comma [0] 28" xfId="847" hidden="1"/>
    <cellStyle name="Comma [0] 28" xfId="1012" hidden="1"/>
    <cellStyle name="Comma [0] 28" xfId="904" hidden="1"/>
    <cellStyle name="Comma [0] 28" xfId="1041" hidden="1"/>
    <cellStyle name="Comma [0] 28" xfId="1189" hidden="1"/>
    <cellStyle name="Comma [0] 28" xfId="1354" hidden="1"/>
    <cellStyle name="Comma [0] 28" xfId="1246" hidden="1"/>
    <cellStyle name="Comma [0] 28" xfId="1383" hidden="1"/>
    <cellStyle name="Comma [0] 28" xfId="1517" hidden="1"/>
    <cellStyle name="Comma [0] 28" xfId="1682" hidden="1"/>
    <cellStyle name="Comma [0] 28" xfId="1574" hidden="1"/>
    <cellStyle name="Comma [0] 28" xfId="1711" hidden="1"/>
    <cellStyle name="Comma [0] 28" xfId="1845" hidden="1"/>
    <cellStyle name="Comma [0] 28" xfId="2010" hidden="1"/>
    <cellStyle name="Comma [0] 28" xfId="1902" hidden="1"/>
    <cellStyle name="Comma [0] 28" xfId="2039" hidden="1"/>
    <cellStyle name="Comma [0] 28" xfId="2176" hidden="1"/>
    <cellStyle name="Comma [0] 28" xfId="2340" hidden="1"/>
    <cellStyle name="Comma [0] 28" xfId="2233" hidden="1"/>
    <cellStyle name="Comma [0] 28" xfId="2075" hidden="1"/>
    <cellStyle name="Comma [0] 28" xfId="4530" hidden="1"/>
    <cellStyle name="Comma [0] 28" xfId="33918" hidden="1"/>
    <cellStyle name="Comma [0] 28" xfId="61230" hidden="1"/>
    <cellStyle name="Comma [0] 28" xfId="61312" hidden="1"/>
    <cellStyle name="Comma [0] 28" xfId="61396" hidden="1"/>
    <cellStyle name="Comma [0] 28" xfId="61478" hidden="1"/>
    <cellStyle name="Comma [0] 28" xfId="61561" hidden="1"/>
    <cellStyle name="Comma [0] 28" xfId="61643" hidden="1"/>
    <cellStyle name="Comma [0] 28" xfId="61723" hidden="1"/>
    <cellStyle name="Comma [0] 28" xfId="61805" hidden="1"/>
    <cellStyle name="Comma [0] 28" xfId="61887" hidden="1"/>
    <cellStyle name="Comma [0] 28" xfId="61969" hidden="1"/>
    <cellStyle name="Comma [0] 28" xfId="62053" hidden="1"/>
    <cellStyle name="Comma [0] 28" xfId="62135" hidden="1"/>
    <cellStyle name="Comma [0] 28" xfId="62217" hidden="1"/>
    <cellStyle name="Comma [0] 28" xfId="62299" hidden="1"/>
    <cellStyle name="Comma [0] 28" xfId="62379" hidden="1"/>
    <cellStyle name="Comma [0] 28" xfId="62461" hidden="1"/>
    <cellStyle name="Comma [0] 28" xfId="62536" hidden="1"/>
    <cellStyle name="Comma [0] 28" xfId="62618" hidden="1"/>
    <cellStyle name="Comma [0] 28" xfId="62702" hidden="1"/>
    <cellStyle name="Comma [0] 28" xfId="62784" hidden="1"/>
    <cellStyle name="Comma [0] 28" xfId="62866" hidden="1"/>
    <cellStyle name="Comma [0] 28" xfId="62948" hidden="1"/>
    <cellStyle name="Comma [0] 28" xfId="63028" hidden="1"/>
    <cellStyle name="Comma [0] 28" xfId="63110" hidden="1"/>
    <cellStyle name="Comma [0] 280" xfId="4378" hidden="1"/>
    <cellStyle name="Comma [0] 280" xfId="33767" hidden="1"/>
    <cellStyle name="Comma [0] 2800" xfId="10050" hidden="1"/>
    <cellStyle name="Comma [0] 2800" xfId="39438" hidden="1"/>
    <cellStyle name="Comma [0] 2801" xfId="10058" hidden="1"/>
    <cellStyle name="Comma [0] 2801" xfId="39446" hidden="1"/>
    <cellStyle name="Comma [0] 2802" xfId="7583" hidden="1"/>
    <cellStyle name="Comma [0] 2802" xfId="36971" hidden="1"/>
    <cellStyle name="Comma [0] 2803" xfId="10044" hidden="1"/>
    <cellStyle name="Comma [0] 2803" xfId="39432" hidden="1"/>
    <cellStyle name="Comma [0] 2804" xfId="10077" hidden="1"/>
    <cellStyle name="Comma [0] 2804" xfId="39465" hidden="1"/>
    <cellStyle name="Comma [0] 2805" xfId="10085" hidden="1"/>
    <cellStyle name="Comma [0] 2805" xfId="39473" hidden="1"/>
    <cellStyle name="Comma [0] 2806" xfId="9994" hidden="1"/>
    <cellStyle name="Comma [0] 2806" xfId="39382" hidden="1"/>
    <cellStyle name="Comma [0] 2807" xfId="10073" hidden="1"/>
    <cellStyle name="Comma [0] 2807" xfId="39461" hidden="1"/>
    <cellStyle name="Comma [0] 2808" xfId="10094" hidden="1"/>
    <cellStyle name="Comma [0] 2808" xfId="39482" hidden="1"/>
    <cellStyle name="Comma [0] 2809" xfId="10096" hidden="1"/>
    <cellStyle name="Comma [0] 2809" xfId="39484" hidden="1"/>
    <cellStyle name="Comma [0] 281" xfId="5030" hidden="1"/>
    <cellStyle name="Comma [0] 281" xfId="34418" hidden="1"/>
    <cellStyle name="Comma [0] 2810" xfId="10055" hidden="1"/>
    <cellStyle name="Comma [0] 2810" xfId="39443" hidden="1"/>
    <cellStyle name="Comma [0] 2811" xfId="10000" hidden="1"/>
    <cellStyle name="Comma [0] 2811" xfId="39388" hidden="1"/>
    <cellStyle name="Comma [0] 2812" xfId="10053" hidden="1"/>
    <cellStyle name="Comma [0] 2812" xfId="39441" hidden="1"/>
    <cellStyle name="Comma [0] 2813" xfId="10037" hidden="1"/>
    <cellStyle name="Comma [0] 2813" xfId="39425" hidden="1"/>
    <cellStyle name="Comma [0] 2814" xfId="10033" hidden="1"/>
    <cellStyle name="Comma [0] 2814" xfId="39421" hidden="1"/>
    <cellStyle name="Comma [0] 2815" xfId="10104" hidden="1"/>
    <cellStyle name="Comma [0] 2815" xfId="39492" hidden="1"/>
    <cellStyle name="Comma [0] 2816" xfId="7594" hidden="1"/>
    <cellStyle name="Comma [0] 2816" xfId="36982" hidden="1"/>
    <cellStyle name="Comma [0] 2817" xfId="7600" hidden="1"/>
    <cellStyle name="Comma [0] 2817" xfId="36988" hidden="1"/>
    <cellStyle name="Comma [0] 2818" xfId="10112" hidden="1"/>
    <cellStyle name="Comma [0] 2818" xfId="39500" hidden="1"/>
    <cellStyle name="Comma [0] 2819" xfId="10114" hidden="1"/>
    <cellStyle name="Comma [0] 2819" xfId="39502" hidden="1"/>
    <cellStyle name="Comma [0] 282" xfId="5039" hidden="1"/>
    <cellStyle name="Comma [0] 282" xfId="34427" hidden="1"/>
    <cellStyle name="Comma [0] 2820" xfId="10063" hidden="1"/>
    <cellStyle name="Comma [0] 2820" xfId="39451" hidden="1"/>
    <cellStyle name="Comma [0] 2821" xfId="10039" hidden="1"/>
    <cellStyle name="Comma [0] 2821" xfId="39427" hidden="1"/>
    <cellStyle name="Comma [0] 2822" xfId="10074" hidden="1"/>
    <cellStyle name="Comma [0] 2822" xfId="39462" hidden="1"/>
    <cellStyle name="Comma [0] 2823" xfId="10006" hidden="1"/>
    <cellStyle name="Comma [0] 2823" xfId="39394" hidden="1"/>
    <cellStyle name="Comma [0] 2824" xfId="10076" hidden="1"/>
    <cellStyle name="Comma [0] 2824" xfId="39464" hidden="1"/>
    <cellStyle name="Comma [0] 2825" xfId="10121" hidden="1"/>
    <cellStyle name="Comma [0] 2825" xfId="39509" hidden="1"/>
    <cellStyle name="Comma [0] 2826" xfId="10064" hidden="1"/>
    <cellStyle name="Comma [0] 2826" xfId="39452" hidden="1"/>
    <cellStyle name="Comma [0] 2827" xfId="10021" hidden="1"/>
    <cellStyle name="Comma [0] 2827" xfId="39409" hidden="1"/>
    <cellStyle name="Comma [0] 2828" xfId="10127" hidden="1"/>
    <cellStyle name="Comma [0] 2828" xfId="39515" hidden="1"/>
    <cellStyle name="Comma [0] 2829" xfId="10129" hidden="1"/>
    <cellStyle name="Comma [0] 2829" xfId="39517" hidden="1"/>
    <cellStyle name="Comma [0] 283" xfId="5050" hidden="1"/>
    <cellStyle name="Comma [0] 283" xfId="34438" hidden="1"/>
    <cellStyle name="Comma [0] 2830" xfId="10082" hidden="1"/>
    <cellStyle name="Comma [0] 2830" xfId="39470" hidden="1"/>
    <cellStyle name="Comma [0] 2831" xfId="10088" hidden="1"/>
    <cellStyle name="Comma [0] 2831" xfId="39476" hidden="1"/>
    <cellStyle name="Comma [0] 2832" xfId="7590" hidden="1"/>
    <cellStyle name="Comma [0] 2832" xfId="36978" hidden="1"/>
    <cellStyle name="Comma [0] 2833" xfId="10038" hidden="1"/>
    <cellStyle name="Comma [0] 2833" xfId="39426" hidden="1"/>
    <cellStyle name="Comma [0] 2834" xfId="10046" hidden="1"/>
    <cellStyle name="Comma [0] 2834" xfId="39434" hidden="1"/>
    <cellStyle name="Comma [0] 2835" xfId="10135" hidden="1"/>
    <cellStyle name="Comma [0] 2835" xfId="39523" hidden="1"/>
    <cellStyle name="Comma [0] 2836" xfId="10049" hidden="1"/>
    <cellStyle name="Comma [0] 2836" xfId="39437" hidden="1"/>
    <cellStyle name="Comma [0] 2837" xfId="10009" hidden="1"/>
    <cellStyle name="Comma [0] 2837" xfId="39397" hidden="1"/>
    <cellStyle name="Comma [0] 2838" xfId="10140" hidden="1"/>
    <cellStyle name="Comma [0] 2838" xfId="39528" hidden="1"/>
    <cellStyle name="Comma [0] 2839" xfId="10142" hidden="1"/>
    <cellStyle name="Comma [0] 2839" xfId="39530" hidden="1"/>
    <cellStyle name="Comma [0] 284" xfId="5056" hidden="1"/>
    <cellStyle name="Comma [0] 284" xfId="34444" hidden="1"/>
    <cellStyle name="Comma [0] 2840" xfId="10101" hidden="1"/>
    <cellStyle name="Comma [0] 2840" xfId="39489" hidden="1"/>
    <cellStyle name="Comma [0] 2841" xfId="10107" hidden="1"/>
    <cellStyle name="Comma [0] 2841" xfId="39495" hidden="1"/>
    <cellStyle name="Comma [0] 2842" xfId="10008" hidden="1"/>
    <cellStyle name="Comma [0] 2842" xfId="39396" hidden="1"/>
    <cellStyle name="Comma [0] 2843" xfId="10089" hidden="1"/>
    <cellStyle name="Comma [0] 2843" xfId="39477" hidden="1"/>
    <cellStyle name="Comma [0] 2844" xfId="10068" hidden="1"/>
    <cellStyle name="Comma [0] 2844" xfId="39456" hidden="1"/>
    <cellStyle name="Comma [0] 2845" xfId="10146" hidden="1"/>
    <cellStyle name="Comma [0] 2845" xfId="39534" hidden="1"/>
    <cellStyle name="Comma [0] 2846" xfId="10087" hidden="1"/>
    <cellStyle name="Comma [0] 2846" xfId="39475" hidden="1"/>
    <cellStyle name="Comma [0] 2847" xfId="10025" hidden="1"/>
    <cellStyle name="Comma [0] 2847" xfId="39413" hidden="1"/>
    <cellStyle name="Comma [0] 2848" xfId="10153" hidden="1"/>
    <cellStyle name="Comma [0] 2848" xfId="39541" hidden="1"/>
    <cellStyle name="Comma [0] 2849" xfId="10155" hidden="1"/>
    <cellStyle name="Comma [0] 2849" xfId="39543" hidden="1"/>
    <cellStyle name="Comma [0] 285" xfId="5038" hidden="1"/>
    <cellStyle name="Comma [0] 285" xfId="34426" hidden="1"/>
    <cellStyle name="Comma [0] 2850" xfId="10119" hidden="1"/>
    <cellStyle name="Comma [0] 2850" xfId="39507" hidden="1"/>
    <cellStyle name="Comma [0] 2851" xfId="10124" hidden="1"/>
    <cellStyle name="Comma [0] 2851" xfId="39512" hidden="1"/>
    <cellStyle name="Comma [0] 2852" xfId="7581" hidden="1"/>
    <cellStyle name="Comma [0] 2852" xfId="36969" hidden="1"/>
    <cellStyle name="Comma [0] 2853" xfId="10108" hidden="1"/>
    <cellStyle name="Comma [0] 2853" xfId="39496" hidden="1"/>
    <cellStyle name="Comma [0] 2854" xfId="10013" hidden="1"/>
    <cellStyle name="Comma [0] 2854" xfId="39401" hidden="1"/>
    <cellStyle name="Comma [0] 2855" xfId="10159" hidden="1"/>
    <cellStyle name="Comma [0] 2855" xfId="39547" hidden="1"/>
    <cellStyle name="Comma [0] 2856" xfId="10106" hidden="1"/>
    <cellStyle name="Comma [0] 2856" xfId="39494" hidden="1"/>
    <cellStyle name="Comma [0] 2857" xfId="10045" hidden="1"/>
    <cellStyle name="Comma [0] 2857" xfId="39433" hidden="1"/>
    <cellStyle name="Comma [0] 2858" xfId="10163" hidden="1"/>
    <cellStyle name="Comma [0] 2858" xfId="39551" hidden="1"/>
    <cellStyle name="Comma [0] 2859" xfId="10165" hidden="1"/>
    <cellStyle name="Comma [0] 2859" xfId="39553" hidden="1"/>
    <cellStyle name="Comma [0] 286" xfId="5048" hidden="1"/>
    <cellStyle name="Comma [0] 286" xfId="34436" hidden="1"/>
    <cellStyle name="Comma [0] 2860" xfId="10133" hidden="1"/>
    <cellStyle name="Comma [0] 2860" xfId="39521" hidden="1"/>
    <cellStyle name="Comma [0] 2861" xfId="10137" hidden="1"/>
    <cellStyle name="Comma [0] 2861" xfId="39525" hidden="1"/>
    <cellStyle name="Comma [0] 2862" xfId="10027" hidden="1"/>
    <cellStyle name="Comma [0] 2862" xfId="39415" hidden="1"/>
    <cellStyle name="Comma [0] 2863" xfId="10125" hidden="1"/>
    <cellStyle name="Comma [0] 2863" xfId="39513" hidden="1"/>
    <cellStyle name="Comma [0] 2864" xfId="10017" hidden="1"/>
    <cellStyle name="Comma [0] 2864" xfId="39405" hidden="1"/>
    <cellStyle name="Comma [0] 2865" xfId="10169" hidden="1"/>
    <cellStyle name="Comma [0] 2865" xfId="39557" hidden="1"/>
    <cellStyle name="Comma [0] 2866" xfId="10123" hidden="1"/>
    <cellStyle name="Comma [0] 2866" xfId="39511" hidden="1"/>
    <cellStyle name="Comma [0] 2867" xfId="10092" hidden="1"/>
    <cellStyle name="Comma [0] 2867" xfId="39480" hidden="1"/>
    <cellStyle name="Comma [0] 2868" xfId="10173" hidden="1"/>
    <cellStyle name="Comma [0] 2868" xfId="39561" hidden="1"/>
    <cellStyle name="Comma [0] 2869" xfId="10175" hidden="1"/>
    <cellStyle name="Comma [0] 2869" xfId="39563" hidden="1"/>
    <cellStyle name="Comma [0] 287" xfId="5068" hidden="1"/>
    <cellStyle name="Comma [0] 287" xfId="34456" hidden="1"/>
    <cellStyle name="Comma [0] 2870" xfId="10161" hidden="1"/>
    <cellStyle name="Comma [0] 2870" xfId="39549" hidden="1"/>
    <cellStyle name="Comma [0] 2871" xfId="10148" hidden="1"/>
    <cellStyle name="Comma [0] 2871" xfId="39536" hidden="1"/>
    <cellStyle name="Comma [0] 2872" xfId="10172" hidden="1"/>
    <cellStyle name="Comma [0] 2872" xfId="39560" hidden="1"/>
    <cellStyle name="Comma [0] 2873" xfId="10138" hidden="1"/>
    <cellStyle name="Comma [0] 2873" xfId="39526" hidden="1"/>
    <cellStyle name="Comma [0] 2874" xfId="10110" hidden="1"/>
    <cellStyle name="Comma [0] 2874" xfId="39498" hidden="1"/>
    <cellStyle name="Comma [0] 2875" xfId="10177" hidden="1"/>
    <cellStyle name="Comma [0] 2875" xfId="39565" hidden="1"/>
    <cellStyle name="Comma [0] 2876" xfId="10134" hidden="1"/>
    <cellStyle name="Comma [0] 2876" xfId="39522" hidden="1"/>
    <cellStyle name="Comma [0] 2877" xfId="10168" hidden="1"/>
    <cellStyle name="Comma [0] 2877" xfId="39556" hidden="1"/>
    <cellStyle name="Comma [0] 2878" xfId="10181" hidden="1"/>
    <cellStyle name="Comma [0] 2878" xfId="39569" hidden="1"/>
    <cellStyle name="Comma [0] 2879" xfId="10183" hidden="1"/>
    <cellStyle name="Comma [0] 2879" xfId="39571" hidden="1"/>
    <cellStyle name="Comma [0] 288" xfId="5070" hidden="1"/>
    <cellStyle name="Comma [0] 288" xfId="34458" hidden="1"/>
    <cellStyle name="Comma [0] 2880" xfId="10051" hidden="1"/>
    <cellStyle name="Comma [0] 2880" xfId="39439" hidden="1"/>
    <cellStyle name="Comma [0] 2881" xfId="10171" hidden="1"/>
    <cellStyle name="Comma [0] 2881" xfId="39559" hidden="1"/>
    <cellStyle name="Comma [0] 2882" xfId="10111" hidden="1"/>
    <cellStyle name="Comma [0] 2882" xfId="39499" hidden="1"/>
    <cellStyle name="Comma [0] 2883" xfId="10145" hidden="1"/>
    <cellStyle name="Comma [0] 2883" xfId="39533" hidden="1"/>
    <cellStyle name="Comma [0] 2884" xfId="10158" hidden="1"/>
    <cellStyle name="Comma [0] 2884" xfId="39546" hidden="1"/>
    <cellStyle name="Comma [0] 2885" xfId="10186" hidden="1"/>
    <cellStyle name="Comma [0] 2885" xfId="39574" hidden="1"/>
    <cellStyle name="Comma [0] 2886" xfId="10149" hidden="1"/>
    <cellStyle name="Comma [0] 2886" xfId="39537" hidden="1"/>
    <cellStyle name="Comma [0] 2887" xfId="10109" hidden="1"/>
    <cellStyle name="Comma [0] 2887" xfId="39497" hidden="1"/>
    <cellStyle name="Comma [0] 2888" xfId="10188" hidden="1"/>
    <cellStyle name="Comma [0] 2888" xfId="39576" hidden="1"/>
    <cellStyle name="Comma [0] 2889" xfId="10190" hidden="1"/>
    <cellStyle name="Comma [0] 2889" xfId="39578" hidden="1"/>
    <cellStyle name="Comma [0] 289" xfId="5021" hidden="1"/>
    <cellStyle name="Comma [0] 289" xfId="34409" hidden="1"/>
    <cellStyle name="Comma [0] 2890" xfId="10249" hidden="1"/>
    <cellStyle name="Comma [0] 2890" xfId="39637" hidden="1"/>
    <cellStyle name="Comma [0] 2891" xfId="10268" hidden="1"/>
    <cellStyle name="Comma [0] 2891" xfId="39656" hidden="1"/>
    <cellStyle name="Comma [0] 2892" xfId="10275" hidden="1"/>
    <cellStyle name="Comma [0] 2892" xfId="39663" hidden="1"/>
    <cellStyle name="Comma [0] 2893" xfId="10282" hidden="1"/>
    <cellStyle name="Comma [0] 2893" xfId="39670" hidden="1"/>
    <cellStyle name="Comma [0] 2894" xfId="10287" hidden="1"/>
    <cellStyle name="Comma [0] 2894" xfId="39675" hidden="1"/>
    <cellStyle name="Comma [0] 2895" xfId="10274" hidden="1"/>
    <cellStyle name="Comma [0] 2895" xfId="39662" hidden="1"/>
    <cellStyle name="Comma [0] 2896" xfId="10279" hidden="1"/>
    <cellStyle name="Comma [0] 2896" xfId="39667" hidden="1"/>
    <cellStyle name="Comma [0] 2897" xfId="10291" hidden="1"/>
    <cellStyle name="Comma [0] 2897" xfId="39679" hidden="1"/>
    <cellStyle name="Comma [0] 2898" xfId="10293" hidden="1"/>
    <cellStyle name="Comma [0] 2898" xfId="39681" hidden="1"/>
    <cellStyle name="Comma [0] 2899" xfId="10264" hidden="1"/>
    <cellStyle name="Comma [0] 2899" xfId="39652" hidden="1"/>
    <cellStyle name="Comma [0] 29" xfId="163" hidden="1"/>
    <cellStyle name="Comma [0] 29" xfId="328" hidden="1"/>
    <cellStyle name="Comma [0] 29" xfId="216" hidden="1"/>
    <cellStyle name="Comma [0] 29" xfId="59" hidden="1"/>
    <cellStyle name="Comma [0] 29" xfId="511" hidden="1"/>
    <cellStyle name="Comma [0] 29" xfId="676" hidden="1"/>
    <cellStyle name="Comma [0] 29" xfId="564" hidden="1"/>
    <cellStyle name="Comma [0] 29" xfId="407" hidden="1"/>
    <cellStyle name="Comma [0] 29" xfId="849" hidden="1"/>
    <cellStyle name="Comma [0] 29" xfId="1014" hidden="1"/>
    <cellStyle name="Comma [0] 29" xfId="902" hidden="1"/>
    <cellStyle name="Comma [0] 29" xfId="745" hidden="1"/>
    <cellStyle name="Comma [0] 29" xfId="1191" hidden="1"/>
    <cellStyle name="Comma [0] 29" xfId="1356" hidden="1"/>
    <cellStyle name="Comma [0] 29" xfId="1244" hidden="1"/>
    <cellStyle name="Comma [0] 29" xfId="1087" hidden="1"/>
    <cellStyle name="Comma [0] 29" xfId="1519" hidden="1"/>
    <cellStyle name="Comma [0] 29" xfId="1684" hidden="1"/>
    <cellStyle name="Comma [0] 29" xfId="1572" hidden="1"/>
    <cellStyle name="Comma [0] 29" xfId="1415" hidden="1"/>
    <cellStyle name="Comma [0] 29" xfId="1847" hidden="1"/>
    <cellStyle name="Comma [0] 29" xfId="2012" hidden="1"/>
    <cellStyle name="Comma [0] 29" xfId="1900" hidden="1"/>
    <cellStyle name="Comma [0] 29" xfId="1743" hidden="1"/>
    <cellStyle name="Comma [0] 29" xfId="2178" hidden="1"/>
    <cellStyle name="Comma [0] 29" xfId="2342" hidden="1"/>
    <cellStyle name="Comma [0] 29" xfId="2231" hidden="1"/>
    <cellStyle name="Comma [0] 29" xfId="2063" hidden="1"/>
    <cellStyle name="Comma [0] 29" xfId="4501" hidden="1"/>
    <cellStyle name="Comma [0] 29" xfId="33890" hidden="1"/>
    <cellStyle name="Comma [0] 29" xfId="61232" hidden="1"/>
    <cellStyle name="Comma [0] 29" xfId="61314" hidden="1"/>
    <cellStyle name="Comma [0] 29" xfId="61398" hidden="1"/>
    <cellStyle name="Comma [0] 29" xfId="61480" hidden="1"/>
    <cellStyle name="Comma [0] 29" xfId="61563" hidden="1"/>
    <cellStyle name="Comma [0] 29" xfId="61645" hidden="1"/>
    <cellStyle name="Comma [0] 29" xfId="61725" hidden="1"/>
    <cellStyle name="Comma [0] 29" xfId="61807" hidden="1"/>
    <cellStyle name="Comma [0] 29" xfId="61889" hidden="1"/>
    <cellStyle name="Comma [0] 29" xfId="61971" hidden="1"/>
    <cellStyle name="Comma [0] 29" xfId="62055" hidden="1"/>
    <cellStyle name="Comma [0] 29" xfId="62137" hidden="1"/>
    <cellStyle name="Comma [0] 29" xfId="62219" hidden="1"/>
    <cellStyle name="Comma [0] 29" xfId="62301" hidden="1"/>
    <cellStyle name="Comma [0] 29" xfId="62381" hidden="1"/>
    <cellStyle name="Comma [0] 29" xfId="62463" hidden="1"/>
    <cellStyle name="Comma [0] 29" xfId="62538" hidden="1"/>
    <cellStyle name="Comma [0] 29" xfId="62620" hidden="1"/>
    <cellStyle name="Comma [0] 29" xfId="62704" hidden="1"/>
    <cellStyle name="Comma [0] 29" xfId="62786" hidden="1"/>
    <cellStyle name="Comma [0] 29" xfId="62868" hidden="1"/>
    <cellStyle name="Comma [0] 29" xfId="62950" hidden="1"/>
    <cellStyle name="Comma [0] 29" xfId="63030" hidden="1"/>
    <cellStyle name="Comma [0] 29" xfId="63112" hidden="1"/>
    <cellStyle name="Comma [0] 290" xfId="4366" hidden="1"/>
    <cellStyle name="Comma [0] 290" xfId="33755" hidden="1"/>
    <cellStyle name="Comma [0] 2900" xfId="10253" hidden="1"/>
    <cellStyle name="Comma [0] 2900" xfId="39641" hidden="1"/>
    <cellStyle name="Comma [0] 2901" xfId="10304" hidden="1"/>
    <cellStyle name="Comma [0] 2901" xfId="39692" hidden="1"/>
    <cellStyle name="Comma [0] 2902" xfId="10313" hidden="1"/>
    <cellStyle name="Comma [0] 2902" xfId="39701" hidden="1"/>
    <cellStyle name="Comma [0] 2903" xfId="10324" hidden="1"/>
    <cellStyle name="Comma [0] 2903" xfId="39712" hidden="1"/>
    <cellStyle name="Comma [0] 2904" xfId="10330" hidden="1"/>
    <cellStyle name="Comma [0] 2904" xfId="39718" hidden="1"/>
    <cellStyle name="Comma [0] 2905" xfId="10312" hidden="1"/>
    <cellStyle name="Comma [0] 2905" xfId="39700" hidden="1"/>
    <cellStyle name="Comma [0] 2906" xfId="10322" hidden="1"/>
    <cellStyle name="Comma [0] 2906" xfId="39710" hidden="1"/>
    <cellStyle name="Comma [0] 2907" xfId="10342" hidden="1"/>
    <cellStyle name="Comma [0] 2907" xfId="39730" hidden="1"/>
    <cellStyle name="Comma [0] 2908" xfId="10344" hidden="1"/>
    <cellStyle name="Comma [0] 2908" xfId="39732" hidden="1"/>
    <cellStyle name="Comma [0] 2909" xfId="10295" hidden="1"/>
    <cellStyle name="Comma [0] 2909" xfId="39683" hidden="1"/>
    <cellStyle name="Comma [0] 291" xfId="5024" hidden="1"/>
    <cellStyle name="Comma [0] 291" xfId="34412" hidden="1"/>
    <cellStyle name="Comma [0] 2910" xfId="10256" hidden="1"/>
    <cellStyle name="Comma [0] 2910" xfId="39644" hidden="1"/>
    <cellStyle name="Comma [0] 2911" xfId="10298" hidden="1"/>
    <cellStyle name="Comma [0] 2911" xfId="39686" hidden="1"/>
    <cellStyle name="Comma [0] 2912" xfId="10261" hidden="1"/>
    <cellStyle name="Comma [0] 2912" xfId="39649" hidden="1"/>
    <cellStyle name="Comma [0] 2913" xfId="10263" hidden="1"/>
    <cellStyle name="Comma [0] 2913" xfId="39651" hidden="1"/>
    <cellStyle name="Comma [0] 2914" xfId="10349" hidden="1"/>
    <cellStyle name="Comma [0] 2914" xfId="39737" hidden="1"/>
    <cellStyle name="Comma [0] 2915" xfId="10252" hidden="1"/>
    <cellStyle name="Comma [0] 2915" xfId="39640" hidden="1"/>
    <cellStyle name="Comma [0] 2916" xfId="10260" hidden="1"/>
    <cellStyle name="Comma [0] 2916" xfId="39648" hidden="1"/>
    <cellStyle name="Comma [0] 2917" xfId="10361" hidden="1"/>
    <cellStyle name="Comma [0] 2917" xfId="39749" hidden="1"/>
    <cellStyle name="Comma [0] 2918" xfId="10363" hidden="1"/>
    <cellStyle name="Comma [0] 2918" xfId="39751" hidden="1"/>
    <cellStyle name="Comma [0] 2919" xfId="10352" hidden="1"/>
    <cellStyle name="Comma [0] 2919" xfId="39740" hidden="1"/>
    <cellStyle name="Comma [0] 292" xfId="4377" hidden="1"/>
    <cellStyle name="Comma [0] 292" xfId="33766" hidden="1"/>
    <cellStyle name="Comma [0] 2920" xfId="10360" hidden="1"/>
    <cellStyle name="Comma [0] 2920" xfId="39748" hidden="1"/>
    <cellStyle name="Comma [0] 2921" xfId="10258" hidden="1"/>
    <cellStyle name="Comma [0] 2921" xfId="39646" hidden="1"/>
    <cellStyle name="Comma [0] 2922" xfId="10346" hidden="1"/>
    <cellStyle name="Comma [0] 2922" xfId="39734" hidden="1"/>
    <cellStyle name="Comma [0] 2923" xfId="10379" hidden="1"/>
    <cellStyle name="Comma [0] 2923" xfId="39767" hidden="1"/>
    <cellStyle name="Comma [0] 2924" xfId="10387" hidden="1"/>
    <cellStyle name="Comma [0] 2924" xfId="39775" hidden="1"/>
    <cellStyle name="Comma [0] 2925" xfId="10296" hidden="1"/>
    <cellStyle name="Comma [0] 2925" xfId="39684" hidden="1"/>
    <cellStyle name="Comma [0] 2926" xfId="10375" hidden="1"/>
    <cellStyle name="Comma [0] 2926" xfId="39763" hidden="1"/>
    <cellStyle name="Comma [0] 2927" xfId="10396" hidden="1"/>
    <cellStyle name="Comma [0] 2927" xfId="39784" hidden="1"/>
    <cellStyle name="Comma [0] 2928" xfId="10398" hidden="1"/>
    <cellStyle name="Comma [0] 2928" xfId="39786" hidden="1"/>
    <cellStyle name="Comma [0] 2929" xfId="10357" hidden="1"/>
    <cellStyle name="Comma [0] 2929" xfId="39745" hidden="1"/>
    <cellStyle name="Comma [0] 293" xfId="4376" hidden="1"/>
    <cellStyle name="Comma [0] 293" xfId="33765" hidden="1"/>
    <cellStyle name="Comma [0] 2930" xfId="10302" hidden="1"/>
    <cellStyle name="Comma [0] 2930" xfId="39690" hidden="1"/>
    <cellStyle name="Comma [0] 2931" xfId="10355" hidden="1"/>
    <cellStyle name="Comma [0] 2931" xfId="39743" hidden="1"/>
    <cellStyle name="Comma [0] 2932" xfId="10339" hidden="1"/>
    <cellStyle name="Comma [0] 2932" xfId="39727" hidden="1"/>
    <cellStyle name="Comma [0] 2933" xfId="10335" hidden="1"/>
    <cellStyle name="Comma [0] 2933" xfId="39723" hidden="1"/>
    <cellStyle name="Comma [0] 2934" xfId="10406" hidden="1"/>
    <cellStyle name="Comma [0] 2934" xfId="39794" hidden="1"/>
    <cellStyle name="Comma [0] 2935" xfId="10272" hidden="1"/>
    <cellStyle name="Comma [0] 2935" xfId="39660" hidden="1"/>
    <cellStyle name="Comma [0] 2936" xfId="10265" hidden="1"/>
    <cellStyle name="Comma [0] 2936" xfId="39653" hidden="1"/>
    <cellStyle name="Comma [0] 2937" xfId="10414" hidden="1"/>
    <cellStyle name="Comma [0] 2937" xfId="39802" hidden="1"/>
    <cellStyle name="Comma [0] 2938" xfId="10416" hidden="1"/>
    <cellStyle name="Comma [0] 2938" xfId="39804" hidden="1"/>
    <cellStyle name="Comma [0] 2939" xfId="10365" hidden="1"/>
    <cellStyle name="Comma [0] 2939" xfId="39753" hidden="1"/>
    <cellStyle name="Comma [0] 294" xfId="5075" hidden="1"/>
    <cellStyle name="Comma [0] 294" xfId="34463" hidden="1"/>
    <cellStyle name="Comma [0] 2940" xfId="10341" hidden="1"/>
    <cellStyle name="Comma [0] 2940" xfId="39729" hidden="1"/>
    <cellStyle name="Comma [0] 2941" xfId="10376" hidden="1"/>
    <cellStyle name="Comma [0] 2941" xfId="39764" hidden="1"/>
    <cellStyle name="Comma [0] 2942" xfId="10308" hidden="1"/>
    <cellStyle name="Comma [0] 2942" xfId="39696" hidden="1"/>
    <cellStyle name="Comma [0] 2943" xfId="10378" hidden="1"/>
    <cellStyle name="Comma [0] 2943" xfId="39766" hidden="1"/>
    <cellStyle name="Comma [0] 2944" xfId="10423" hidden="1"/>
    <cellStyle name="Comma [0] 2944" xfId="39811" hidden="1"/>
    <cellStyle name="Comma [0] 2945" xfId="10366" hidden="1"/>
    <cellStyle name="Comma [0] 2945" xfId="39754" hidden="1"/>
    <cellStyle name="Comma [0] 2946" xfId="10323" hidden="1"/>
    <cellStyle name="Comma [0] 2946" xfId="39711" hidden="1"/>
    <cellStyle name="Comma [0] 2947" xfId="10429" hidden="1"/>
    <cellStyle name="Comma [0] 2947" xfId="39817" hidden="1"/>
    <cellStyle name="Comma [0] 2948" xfId="10431" hidden="1"/>
    <cellStyle name="Comma [0] 2948" xfId="39819" hidden="1"/>
    <cellStyle name="Comma [0] 2949" xfId="10384" hidden="1"/>
    <cellStyle name="Comma [0] 2949" xfId="39772" hidden="1"/>
    <cellStyle name="Comma [0] 295" xfId="4433" hidden="1"/>
    <cellStyle name="Comma [0] 295" xfId="33822" hidden="1"/>
    <cellStyle name="Comma [0] 2950" xfId="10390" hidden="1"/>
    <cellStyle name="Comma [0] 2950" xfId="39778" hidden="1"/>
    <cellStyle name="Comma [0] 2951" xfId="10271" hidden="1"/>
    <cellStyle name="Comma [0] 2951" xfId="39659" hidden="1"/>
    <cellStyle name="Comma [0] 2952" xfId="10340" hidden="1"/>
    <cellStyle name="Comma [0] 2952" xfId="39728" hidden="1"/>
    <cellStyle name="Comma [0] 2953" xfId="10348" hidden="1"/>
    <cellStyle name="Comma [0] 2953" xfId="39736" hidden="1"/>
    <cellStyle name="Comma [0] 2954" xfId="10437" hidden="1"/>
    <cellStyle name="Comma [0] 2954" xfId="39825" hidden="1"/>
    <cellStyle name="Comma [0] 2955" xfId="10351" hidden="1"/>
    <cellStyle name="Comma [0] 2955" xfId="39739" hidden="1"/>
    <cellStyle name="Comma [0] 2956" xfId="10311" hidden="1"/>
    <cellStyle name="Comma [0] 2956" xfId="39699" hidden="1"/>
    <cellStyle name="Comma [0] 2957" xfId="10442" hidden="1"/>
    <cellStyle name="Comma [0] 2957" xfId="39830" hidden="1"/>
    <cellStyle name="Comma [0] 2958" xfId="10444" hidden="1"/>
    <cellStyle name="Comma [0] 2958" xfId="39832" hidden="1"/>
    <cellStyle name="Comma [0] 2959" xfId="10403" hidden="1"/>
    <cellStyle name="Comma [0] 2959" xfId="39791" hidden="1"/>
    <cellStyle name="Comma [0] 296" xfId="4564" hidden="1"/>
    <cellStyle name="Comma [0] 296" xfId="33952" hidden="1"/>
    <cellStyle name="Comma [0] 2960" xfId="10409" hidden="1"/>
    <cellStyle name="Comma [0] 2960" xfId="39797" hidden="1"/>
    <cellStyle name="Comma [0] 2961" xfId="10310" hidden="1"/>
    <cellStyle name="Comma [0] 2961" xfId="39698" hidden="1"/>
    <cellStyle name="Comma [0] 2962" xfId="10391" hidden="1"/>
    <cellStyle name="Comma [0] 2962" xfId="39779" hidden="1"/>
    <cellStyle name="Comma [0] 2963" xfId="10370" hidden="1"/>
    <cellStyle name="Comma [0] 2963" xfId="39758" hidden="1"/>
    <cellStyle name="Comma [0] 2964" xfId="10448" hidden="1"/>
    <cellStyle name="Comma [0] 2964" xfId="39836" hidden="1"/>
    <cellStyle name="Comma [0] 2965" xfId="10389" hidden="1"/>
    <cellStyle name="Comma [0] 2965" xfId="39777" hidden="1"/>
    <cellStyle name="Comma [0] 2966" xfId="10327" hidden="1"/>
    <cellStyle name="Comma [0] 2966" xfId="39715" hidden="1"/>
    <cellStyle name="Comma [0] 2967" xfId="10455" hidden="1"/>
    <cellStyle name="Comma [0] 2967" xfId="39843" hidden="1"/>
    <cellStyle name="Comma [0] 2968" xfId="10457" hidden="1"/>
    <cellStyle name="Comma [0] 2968" xfId="39845" hidden="1"/>
    <cellStyle name="Comma [0] 2969" xfId="10421" hidden="1"/>
    <cellStyle name="Comma [0] 2969" xfId="39809" hidden="1"/>
    <cellStyle name="Comma [0] 297" xfId="5087" hidden="1"/>
    <cellStyle name="Comma [0] 297" xfId="34475" hidden="1"/>
    <cellStyle name="Comma [0] 2970" xfId="10426" hidden="1"/>
    <cellStyle name="Comma [0] 2970" xfId="39814" hidden="1"/>
    <cellStyle name="Comma [0] 2971" xfId="10255" hidden="1"/>
    <cellStyle name="Comma [0] 2971" xfId="39643" hidden="1"/>
    <cellStyle name="Comma [0] 2972" xfId="10410" hidden="1"/>
    <cellStyle name="Comma [0] 2972" xfId="39798" hidden="1"/>
    <cellStyle name="Comma [0] 2973" xfId="10315" hidden="1"/>
    <cellStyle name="Comma [0] 2973" xfId="39703" hidden="1"/>
    <cellStyle name="Comma [0] 2974" xfId="10461" hidden="1"/>
    <cellStyle name="Comma [0] 2974" xfId="39849" hidden="1"/>
    <cellStyle name="Comma [0] 2975" xfId="10408" hidden="1"/>
    <cellStyle name="Comma [0] 2975" xfId="39796" hidden="1"/>
    <cellStyle name="Comma [0] 2976" xfId="10347" hidden="1"/>
    <cellStyle name="Comma [0] 2976" xfId="39735" hidden="1"/>
    <cellStyle name="Comma [0] 2977" xfId="10465" hidden="1"/>
    <cellStyle name="Comma [0] 2977" xfId="39853" hidden="1"/>
    <cellStyle name="Comma [0] 2978" xfId="10467" hidden="1"/>
    <cellStyle name="Comma [0] 2978" xfId="39855" hidden="1"/>
    <cellStyle name="Comma [0] 2979" xfId="10435" hidden="1"/>
    <cellStyle name="Comma [0] 2979" xfId="39823" hidden="1"/>
    <cellStyle name="Comma [0] 298" xfId="5089" hidden="1"/>
    <cellStyle name="Comma [0] 298" xfId="34477" hidden="1"/>
    <cellStyle name="Comma [0] 2980" xfId="10439" hidden="1"/>
    <cellStyle name="Comma [0] 2980" xfId="39827" hidden="1"/>
    <cellStyle name="Comma [0] 2981" xfId="10329" hidden="1"/>
    <cellStyle name="Comma [0] 2981" xfId="39717" hidden="1"/>
    <cellStyle name="Comma [0] 2982" xfId="10427" hidden="1"/>
    <cellStyle name="Comma [0] 2982" xfId="39815" hidden="1"/>
    <cellStyle name="Comma [0] 2983" xfId="10319" hidden="1"/>
    <cellStyle name="Comma [0] 2983" xfId="39707" hidden="1"/>
    <cellStyle name="Comma [0] 2984" xfId="10471" hidden="1"/>
    <cellStyle name="Comma [0] 2984" xfId="39859" hidden="1"/>
    <cellStyle name="Comma [0] 2985" xfId="10425" hidden="1"/>
    <cellStyle name="Comma [0] 2985" xfId="39813" hidden="1"/>
    <cellStyle name="Comma [0] 2986" xfId="10394" hidden="1"/>
    <cellStyle name="Comma [0] 2986" xfId="39782" hidden="1"/>
    <cellStyle name="Comma [0] 2987" xfId="10475" hidden="1"/>
    <cellStyle name="Comma [0] 2987" xfId="39863" hidden="1"/>
    <cellStyle name="Comma [0] 2988" xfId="10477" hidden="1"/>
    <cellStyle name="Comma [0] 2988" xfId="39865" hidden="1"/>
    <cellStyle name="Comma [0] 2989" xfId="10463" hidden="1"/>
    <cellStyle name="Comma [0] 2989" xfId="39851" hidden="1"/>
    <cellStyle name="Comma [0] 299" xfId="5078" hidden="1"/>
    <cellStyle name="Comma [0] 299" xfId="34466" hidden="1"/>
    <cellStyle name="Comma [0] 2990" xfId="10450" hidden="1"/>
    <cellStyle name="Comma [0] 2990" xfId="39838" hidden="1"/>
    <cellStyle name="Comma [0] 2991" xfId="10474" hidden="1"/>
    <cellStyle name="Comma [0] 2991" xfId="39862" hidden="1"/>
    <cellStyle name="Comma [0] 2992" xfId="10440" hidden="1"/>
    <cellStyle name="Comma [0] 2992" xfId="39828" hidden="1"/>
    <cellStyle name="Comma [0] 2993" xfId="10412" hidden="1"/>
    <cellStyle name="Comma [0] 2993" xfId="39800" hidden="1"/>
    <cellStyle name="Comma [0] 2994" xfId="10479" hidden="1"/>
    <cellStyle name="Comma [0] 2994" xfId="39867" hidden="1"/>
    <cellStyle name="Comma [0] 2995" xfId="10436" hidden="1"/>
    <cellStyle name="Comma [0] 2995" xfId="39824" hidden="1"/>
    <cellStyle name="Comma [0] 2996" xfId="10470" hidden="1"/>
    <cellStyle name="Comma [0] 2996" xfId="39858" hidden="1"/>
    <cellStyle name="Comma [0] 2997" xfId="10483" hidden="1"/>
    <cellStyle name="Comma [0] 2997" xfId="39871" hidden="1"/>
    <cellStyle name="Comma [0] 2998" xfId="10485" hidden="1"/>
    <cellStyle name="Comma [0] 2998" xfId="39873" hidden="1"/>
    <cellStyle name="Comma [0] 2999" xfId="10353" hidden="1"/>
    <cellStyle name="Comma [0] 2999" xfId="39741" hidden="1"/>
    <cellStyle name="Comma [0] 3" xfId="111" hidden="1"/>
    <cellStyle name="Comma [0] 3" xfId="276" hidden="1"/>
    <cellStyle name="Comma [0] 3" xfId="268" hidden="1"/>
    <cellStyle name="Comma [0] 3" xfId="104" hidden="1"/>
    <cellStyle name="Comma [0] 3" xfId="459" hidden="1"/>
    <cellStyle name="Comma [0] 3" xfId="624" hidden="1"/>
    <cellStyle name="Comma [0] 3" xfId="616" hidden="1"/>
    <cellStyle name="Comma [0] 3" xfId="452" hidden="1"/>
    <cellStyle name="Comma [0] 3" xfId="797" hidden="1"/>
    <cellStyle name="Comma [0] 3" xfId="962" hidden="1"/>
    <cellStyle name="Comma [0] 3" xfId="954" hidden="1"/>
    <cellStyle name="Comma [0] 3" xfId="790" hidden="1"/>
    <cellStyle name="Comma [0] 3" xfId="1139" hidden="1"/>
    <cellStyle name="Comma [0] 3" xfId="1304" hidden="1"/>
    <cellStyle name="Comma [0] 3" xfId="1296" hidden="1"/>
    <cellStyle name="Comma [0] 3" xfId="1132" hidden="1"/>
    <cellStyle name="Comma [0] 3" xfId="1467" hidden="1"/>
    <cellStyle name="Comma [0] 3" xfId="1632" hidden="1"/>
    <cellStyle name="Comma [0] 3" xfId="1624" hidden="1"/>
    <cellStyle name="Comma [0] 3" xfId="1460" hidden="1"/>
    <cellStyle name="Comma [0] 3" xfId="1795" hidden="1"/>
    <cellStyle name="Comma [0] 3" xfId="1960" hidden="1"/>
    <cellStyle name="Comma [0] 3" xfId="1952" hidden="1"/>
    <cellStyle name="Comma [0] 3" xfId="1788" hidden="1"/>
    <cellStyle name="Comma [0] 3" xfId="2126" hidden="1"/>
    <cellStyle name="Comma [0] 3" xfId="2290" hidden="1"/>
    <cellStyle name="Comma [0] 3" xfId="2283" hidden="1"/>
    <cellStyle name="Comma [0] 3" xfId="2119" hidden="1"/>
    <cellStyle name="Comma [0] 3" xfId="4521" hidden="1"/>
    <cellStyle name="Comma [0] 3" xfId="33909" hidden="1"/>
    <cellStyle name="Comma [0] 3" xfId="61180" hidden="1"/>
    <cellStyle name="Comma [0] 3" xfId="61262" hidden="1"/>
    <cellStyle name="Comma [0] 3" xfId="61346" hidden="1"/>
    <cellStyle name="Comma [0] 3" xfId="61428" hidden="1"/>
    <cellStyle name="Comma [0] 3" xfId="61511" hidden="1"/>
    <cellStyle name="Comma [0] 3" xfId="61593" hidden="1"/>
    <cellStyle name="Comma [0] 3" xfId="61673" hidden="1"/>
    <cellStyle name="Comma [0] 3" xfId="61755" hidden="1"/>
    <cellStyle name="Comma [0] 3" xfId="61837" hidden="1"/>
    <cellStyle name="Comma [0] 3" xfId="61919" hidden="1"/>
    <cellStyle name="Comma [0] 3" xfId="62003" hidden="1"/>
    <cellStyle name="Comma [0] 3" xfId="62085" hidden="1"/>
    <cellStyle name="Comma [0] 3" xfId="62167" hidden="1"/>
    <cellStyle name="Comma [0] 3" xfId="62249" hidden="1"/>
    <cellStyle name="Comma [0] 3" xfId="62329" hidden="1"/>
    <cellStyle name="Comma [0] 3" xfId="62411" hidden="1"/>
    <cellStyle name="Comma [0] 3" xfId="61174" hidden="1"/>
    <cellStyle name="Comma [0] 3" xfId="62568" hidden="1"/>
    <cellStyle name="Comma [0] 3" xfId="62652" hidden="1"/>
    <cellStyle name="Comma [0] 3" xfId="62734" hidden="1"/>
    <cellStyle name="Comma [0] 3" xfId="62816" hidden="1"/>
    <cellStyle name="Comma [0] 3" xfId="62898" hidden="1"/>
    <cellStyle name="Comma [0] 3" xfId="62978" hidden="1"/>
    <cellStyle name="Comma [0] 3" xfId="63060" hidden="1"/>
    <cellStyle name="Comma [0] 30" xfId="165" hidden="1"/>
    <cellStyle name="Comma [0] 30" xfId="330" hidden="1"/>
    <cellStyle name="Comma [0] 30" xfId="214" hidden="1"/>
    <cellStyle name="Comma [0] 30" xfId="62" hidden="1"/>
    <cellStyle name="Comma [0] 30" xfId="513" hidden="1"/>
    <cellStyle name="Comma [0] 30" xfId="678" hidden="1"/>
    <cellStyle name="Comma [0] 30" xfId="562" hidden="1"/>
    <cellStyle name="Comma [0] 30" xfId="410" hidden="1"/>
    <cellStyle name="Comma [0] 30" xfId="851" hidden="1"/>
    <cellStyle name="Comma [0] 30" xfId="1016" hidden="1"/>
    <cellStyle name="Comma [0] 30" xfId="900" hidden="1"/>
    <cellStyle name="Comma [0] 30" xfId="748" hidden="1"/>
    <cellStyle name="Comma [0] 30" xfId="1193" hidden="1"/>
    <cellStyle name="Comma [0] 30" xfId="1358" hidden="1"/>
    <cellStyle name="Comma [0] 30" xfId="1242" hidden="1"/>
    <cellStyle name="Comma [0] 30" xfId="1090" hidden="1"/>
    <cellStyle name="Comma [0] 30" xfId="1521" hidden="1"/>
    <cellStyle name="Comma [0] 30" xfId="1686" hidden="1"/>
    <cellStyle name="Comma [0] 30" xfId="1570" hidden="1"/>
    <cellStyle name="Comma [0] 30" xfId="1418" hidden="1"/>
    <cellStyle name="Comma [0] 30" xfId="1849" hidden="1"/>
    <cellStyle name="Comma [0] 30" xfId="2014" hidden="1"/>
    <cellStyle name="Comma [0] 30" xfId="1898" hidden="1"/>
    <cellStyle name="Comma [0] 30" xfId="1746" hidden="1"/>
    <cellStyle name="Comma [0] 30" xfId="2180" hidden="1"/>
    <cellStyle name="Comma [0] 30" xfId="2344" hidden="1"/>
    <cellStyle name="Comma [0] 30" xfId="2229" hidden="1"/>
    <cellStyle name="Comma [0] 30" xfId="2071" hidden="1"/>
    <cellStyle name="Comma [0] 30" xfId="4565" hidden="1"/>
    <cellStyle name="Comma [0] 30" xfId="33953" hidden="1"/>
    <cellStyle name="Comma [0] 30" xfId="61234" hidden="1"/>
    <cellStyle name="Comma [0] 30" xfId="61316" hidden="1"/>
    <cellStyle name="Comma [0] 30" xfId="61400" hidden="1"/>
    <cellStyle name="Comma [0] 30" xfId="61482" hidden="1"/>
    <cellStyle name="Comma [0] 30" xfId="61565" hidden="1"/>
    <cellStyle name="Comma [0] 30" xfId="61647" hidden="1"/>
    <cellStyle name="Comma [0] 30" xfId="61727" hidden="1"/>
    <cellStyle name="Comma [0] 30" xfId="61809" hidden="1"/>
    <cellStyle name="Comma [0] 30" xfId="61891" hidden="1"/>
    <cellStyle name="Comma [0] 30" xfId="61973" hidden="1"/>
    <cellStyle name="Comma [0] 30" xfId="62057" hidden="1"/>
    <cellStyle name="Comma [0] 30" xfId="62139" hidden="1"/>
    <cellStyle name="Comma [0] 30" xfId="62221" hidden="1"/>
    <cellStyle name="Comma [0] 30" xfId="62303" hidden="1"/>
    <cellStyle name="Comma [0] 30" xfId="62383" hidden="1"/>
    <cellStyle name="Comma [0] 30" xfId="62465" hidden="1"/>
    <cellStyle name="Comma [0] 30" xfId="62540" hidden="1"/>
    <cellStyle name="Comma [0] 30" xfId="62622" hidden="1"/>
    <cellStyle name="Comma [0] 30" xfId="62706" hidden="1"/>
    <cellStyle name="Comma [0] 30" xfId="62788" hidden="1"/>
    <cellStyle name="Comma [0] 30" xfId="62870" hidden="1"/>
    <cellStyle name="Comma [0] 30" xfId="62952" hidden="1"/>
    <cellStyle name="Comma [0] 30" xfId="63032" hidden="1"/>
    <cellStyle name="Comma [0] 30" xfId="63114" hidden="1"/>
    <cellStyle name="Comma [0] 300" xfId="5086" hidden="1"/>
    <cellStyle name="Comma [0] 300" xfId="34474" hidden="1"/>
    <cellStyle name="Comma [0] 3000" xfId="10473" hidden="1"/>
    <cellStyle name="Comma [0] 3000" xfId="39861" hidden="1"/>
    <cellStyle name="Comma [0] 3001" xfId="10413" hidden="1"/>
    <cellStyle name="Comma [0] 3001" xfId="39801" hidden="1"/>
    <cellStyle name="Comma [0] 3002" xfId="10447" hidden="1"/>
    <cellStyle name="Comma [0] 3002" xfId="39835" hidden="1"/>
    <cellStyle name="Comma [0] 3003" xfId="10460" hidden="1"/>
    <cellStyle name="Comma [0] 3003" xfId="39848" hidden="1"/>
    <cellStyle name="Comma [0] 3004" xfId="10488" hidden="1"/>
    <cellStyle name="Comma [0] 3004" xfId="39876" hidden="1"/>
    <cellStyle name="Comma [0] 3005" xfId="10451" hidden="1"/>
    <cellStyle name="Comma [0] 3005" xfId="39839" hidden="1"/>
    <cellStyle name="Comma [0] 3006" xfId="10411" hidden="1"/>
    <cellStyle name="Comma [0] 3006" xfId="39799" hidden="1"/>
    <cellStyle name="Comma [0] 3007" xfId="10491" hidden="1"/>
    <cellStyle name="Comma [0] 3007" xfId="39879" hidden="1"/>
    <cellStyle name="Comma [0] 3008" xfId="10493" hidden="1"/>
    <cellStyle name="Comma [0] 3008" xfId="39881" hidden="1"/>
    <cellStyle name="Comma [0] 3009" xfId="10212" hidden="1"/>
    <cellStyle name="Comma [0] 3009" xfId="39600" hidden="1"/>
    <cellStyle name="Comma [0] 301" xfId="4573" hidden="1"/>
    <cellStyle name="Comma [0] 301" xfId="33961" hidden="1"/>
    <cellStyle name="Comma [0] 3010" xfId="10194" hidden="1"/>
    <cellStyle name="Comma [0] 3010" xfId="39582" hidden="1"/>
    <cellStyle name="Comma [0] 3011" xfId="10497" hidden="1"/>
    <cellStyle name="Comma [0] 3011" xfId="39885" hidden="1"/>
    <cellStyle name="Comma [0] 3012" xfId="10504" hidden="1"/>
    <cellStyle name="Comma [0] 3012" xfId="39892" hidden="1"/>
    <cellStyle name="Comma [0] 3013" xfId="10506" hidden="1"/>
    <cellStyle name="Comma [0] 3013" xfId="39894" hidden="1"/>
    <cellStyle name="Comma [0] 3014" xfId="10496" hidden="1"/>
    <cellStyle name="Comma [0] 3014" xfId="39884" hidden="1"/>
    <cellStyle name="Comma [0] 3015" xfId="10502" hidden="1"/>
    <cellStyle name="Comma [0] 3015" xfId="39890" hidden="1"/>
    <cellStyle name="Comma [0] 3016" xfId="10509" hidden="1"/>
    <cellStyle name="Comma [0] 3016" xfId="39897" hidden="1"/>
    <cellStyle name="Comma [0] 3017" xfId="10511" hidden="1"/>
    <cellStyle name="Comma [0] 3017" xfId="39899" hidden="1"/>
    <cellStyle name="Comma [0] 3018" xfId="10286" hidden="1"/>
    <cellStyle name="Comma [0] 3018" xfId="39674" hidden="1"/>
    <cellStyle name="Comma [0] 3019" xfId="10242" hidden="1"/>
    <cellStyle name="Comma [0] 3019" xfId="39630" hidden="1"/>
    <cellStyle name="Comma [0] 302" xfId="5072" hidden="1"/>
    <cellStyle name="Comma [0] 302" xfId="34460" hidden="1"/>
    <cellStyle name="Comma [0] 3020" xfId="10522" hidden="1"/>
    <cellStyle name="Comma [0] 3020" xfId="39910" hidden="1"/>
    <cellStyle name="Comma [0] 3021" xfId="10531" hidden="1"/>
    <cellStyle name="Comma [0] 3021" xfId="39919" hidden="1"/>
    <cellStyle name="Comma [0] 3022" xfId="10542" hidden="1"/>
    <cellStyle name="Comma [0] 3022" xfId="39930" hidden="1"/>
    <cellStyle name="Comma [0] 3023" xfId="10548" hidden="1"/>
    <cellStyle name="Comma [0] 3023" xfId="39936" hidden="1"/>
    <cellStyle name="Comma [0] 3024" xfId="10530" hidden="1"/>
    <cellStyle name="Comma [0] 3024" xfId="39918" hidden="1"/>
    <cellStyle name="Comma [0] 3025" xfId="10540" hidden="1"/>
    <cellStyle name="Comma [0] 3025" xfId="39928" hidden="1"/>
    <cellStyle name="Comma [0] 3026" xfId="10560" hidden="1"/>
    <cellStyle name="Comma [0] 3026" xfId="39948" hidden="1"/>
    <cellStyle name="Comma [0] 3027" xfId="10562" hidden="1"/>
    <cellStyle name="Comma [0] 3027" xfId="39950" hidden="1"/>
    <cellStyle name="Comma [0] 3028" xfId="10513" hidden="1"/>
    <cellStyle name="Comma [0] 3028" xfId="39901" hidden="1"/>
    <cellStyle name="Comma [0] 3029" xfId="10207" hidden="1"/>
    <cellStyle name="Comma [0] 3029" xfId="39595" hidden="1"/>
    <cellStyle name="Comma [0] 303" xfId="5105" hidden="1"/>
    <cellStyle name="Comma [0] 303" xfId="34493" hidden="1"/>
    <cellStyle name="Comma [0] 3030" xfId="10516" hidden="1"/>
    <cellStyle name="Comma [0] 3030" xfId="39904" hidden="1"/>
    <cellStyle name="Comma [0] 3031" xfId="10241" hidden="1"/>
    <cellStyle name="Comma [0] 3031" xfId="39629" hidden="1"/>
    <cellStyle name="Comma [0] 3032" xfId="10240" hidden="1"/>
    <cellStyle name="Comma [0] 3032" xfId="39628" hidden="1"/>
    <cellStyle name="Comma [0] 3033" xfId="10567" hidden="1"/>
    <cellStyle name="Comma [0] 3033" xfId="39955" hidden="1"/>
    <cellStyle name="Comma [0] 3034" xfId="10209" hidden="1"/>
    <cellStyle name="Comma [0] 3034" xfId="39597" hidden="1"/>
    <cellStyle name="Comma [0] 3035" xfId="10243" hidden="1"/>
    <cellStyle name="Comma [0] 3035" xfId="39631" hidden="1"/>
    <cellStyle name="Comma [0] 3036" xfId="10579" hidden="1"/>
    <cellStyle name="Comma [0] 3036" xfId="39967" hidden="1"/>
    <cellStyle name="Comma [0] 3037" xfId="10581" hidden="1"/>
    <cellStyle name="Comma [0] 3037" xfId="39969" hidden="1"/>
    <cellStyle name="Comma [0] 3038" xfId="10570" hidden="1"/>
    <cellStyle name="Comma [0] 3038" xfId="39958" hidden="1"/>
    <cellStyle name="Comma [0] 3039" xfId="10578" hidden="1"/>
    <cellStyle name="Comma [0] 3039" xfId="39966" hidden="1"/>
    <cellStyle name="Comma [0] 304" xfId="5113" hidden="1"/>
    <cellStyle name="Comma [0] 304" xfId="34501" hidden="1"/>
    <cellStyle name="Comma [0] 3040" xfId="10205" hidden="1"/>
    <cellStyle name="Comma [0] 3040" xfId="39593" hidden="1"/>
    <cellStyle name="Comma [0] 3041" xfId="10564" hidden="1"/>
    <cellStyle name="Comma [0] 3041" xfId="39952" hidden="1"/>
    <cellStyle name="Comma [0] 3042" xfId="10597" hidden="1"/>
    <cellStyle name="Comma [0] 3042" xfId="39985" hidden="1"/>
    <cellStyle name="Comma [0] 3043" xfId="10605" hidden="1"/>
    <cellStyle name="Comma [0] 3043" xfId="39993" hidden="1"/>
    <cellStyle name="Comma [0] 3044" xfId="10514" hidden="1"/>
    <cellStyle name="Comma [0] 3044" xfId="39902" hidden="1"/>
    <cellStyle name="Comma [0] 3045" xfId="10593" hidden="1"/>
    <cellStyle name="Comma [0] 3045" xfId="39981" hidden="1"/>
    <cellStyle name="Comma [0] 3046" xfId="10614" hidden="1"/>
    <cellStyle name="Comma [0] 3046" xfId="40002" hidden="1"/>
    <cellStyle name="Comma [0] 3047" xfId="10616" hidden="1"/>
    <cellStyle name="Comma [0] 3047" xfId="40004" hidden="1"/>
    <cellStyle name="Comma [0] 3048" xfId="10575" hidden="1"/>
    <cellStyle name="Comma [0] 3048" xfId="39963" hidden="1"/>
    <cellStyle name="Comma [0] 3049" xfId="10520" hidden="1"/>
    <cellStyle name="Comma [0] 3049" xfId="39908" hidden="1"/>
    <cellStyle name="Comma [0] 305" xfId="5022" hidden="1"/>
    <cellStyle name="Comma [0] 305" xfId="34410" hidden="1"/>
    <cellStyle name="Comma [0] 3050" xfId="10573" hidden="1"/>
    <cellStyle name="Comma [0] 3050" xfId="39961" hidden="1"/>
    <cellStyle name="Comma [0] 3051" xfId="10557" hidden="1"/>
    <cellStyle name="Comma [0] 3051" xfId="39945" hidden="1"/>
    <cellStyle name="Comma [0] 3052" xfId="10553" hidden="1"/>
    <cellStyle name="Comma [0] 3052" xfId="39941" hidden="1"/>
    <cellStyle name="Comma [0] 3053" xfId="10624" hidden="1"/>
    <cellStyle name="Comma [0] 3053" xfId="40012" hidden="1"/>
    <cellStyle name="Comma [0] 3054" xfId="10197" hidden="1"/>
    <cellStyle name="Comma [0] 3054" xfId="39585" hidden="1"/>
    <cellStyle name="Comma [0] 3055" xfId="10285" hidden="1"/>
    <cellStyle name="Comma [0] 3055" xfId="39673" hidden="1"/>
    <cellStyle name="Comma [0] 3056" xfId="10632" hidden="1"/>
    <cellStyle name="Comma [0] 3056" xfId="40020" hidden="1"/>
    <cellStyle name="Comma [0] 3057" xfId="10634" hidden="1"/>
    <cellStyle name="Comma [0] 3057" xfId="40022" hidden="1"/>
    <cellStyle name="Comma [0] 3058" xfId="10583" hidden="1"/>
    <cellStyle name="Comma [0] 3058" xfId="39971" hidden="1"/>
    <cellStyle name="Comma [0] 3059" xfId="10559" hidden="1"/>
    <cellStyle name="Comma [0] 3059" xfId="39947" hidden="1"/>
    <cellStyle name="Comma [0] 306" xfId="5101" hidden="1"/>
    <cellStyle name="Comma [0] 306" xfId="34489" hidden="1"/>
    <cellStyle name="Comma [0] 3060" xfId="10594" hidden="1"/>
    <cellStyle name="Comma [0] 3060" xfId="39982" hidden="1"/>
    <cellStyle name="Comma [0] 3061" xfId="10526" hidden="1"/>
    <cellStyle name="Comma [0] 3061" xfId="39914" hidden="1"/>
    <cellStyle name="Comma [0] 3062" xfId="10596" hidden="1"/>
    <cellStyle name="Comma [0] 3062" xfId="39984" hidden="1"/>
    <cellStyle name="Comma [0] 3063" xfId="10641" hidden="1"/>
    <cellStyle name="Comma [0] 3063" xfId="40029" hidden="1"/>
    <cellStyle name="Comma [0] 3064" xfId="10584" hidden="1"/>
    <cellStyle name="Comma [0] 3064" xfId="39972" hidden="1"/>
    <cellStyle name="Comma [0] 3065" xfId="10541" hidden="1"/>
    <cellStyle name="Comma [0] 3065" xfId="39929" hidden="1"/>
    <cellStyle name="Comma [0] 3066" xfId="10647" hidden="1"/>
    <cellStyle name="Comma [0] 3066" xfId="40035" hidden="1"/>
    <cellStyle name="Comma [0] 3067" xfId="10649" hidden="1"/>
    <cellStyle name="Comma [0] 3067" xfId="40037" hidden="1"/>
    <cellStyle name="Comma [0] 3068" xfId="10602" hidden="1"/>
    <cellStyle name="Comma [0] 3068" xfId="39990" hidden="1"/>
    <cellStyle name="Comma [0] 3069" xfId="10608" hidden="1"/>
    <cellStyle name="Comma [0] 3069" xfId="39996" hidden="1"/>
    <cellStyle name="Comma [0] 307" xfId="5122" hidden="1"/>
    <cellStyle name="Comma [0] 307" xfId="34510" hidden="1"/>
    <cellStyle name="Comma [0] 3070" xfId="10234" hidden="1"/>
    <cellStyle name="Comma [0] 3070" xfId="39622" hidden="1"/>
    <cellStyle name="Comma [0] 3071" xfId="10558" hidden="1"/>
    <cellStyle name="Comma [0] 3071" xfId="39946" hidden="1"/>
    <cellStyle name="Comma [0] 3072" xfId="10566" hidden="1"/>
    <cellStyle name="Comma [0] 3072" xfId="39954" hidden="1"/>
    <cellStyle name="Comma [0] 3073" xfId="10655" hidden="1"/>
    <cellStyle name="Comma [0] 3073" xfId="40043" hidden="1"/>
    <cellStyle name="Comma [0] 3074" xfId="10569" hidden="1"/>
    <cellStyle name="Comma [0] 3074" xfId="39957" hidden="1"/>
    <cellStyle name="Comma [0] 3075" xfId="10529" hidden="1"/>
    <cellStyle name="Comma [0] 3075" xfId="39917" hidden="1"/>
    <cellStyle name="Comma [0] 3076" xfId="10660" hidden="1"/>
    <cellStyle name="Comma [0] 3076" xfId="40048" hidden="1"/>
    <cellStyle name="Comma [0] 3077" xfId="10662" hidden="1"/>
    <cellStyle name="Comma [0] 3077" xfId="40050" hidden="1"/>
    <cellStyle name="Comma [0] 3078" xfId="10621" hidden="1"/>
    <cellStyle name="Comma [0] 3078" xfId="40009" hidden="1"/>
    <cellStyle name="Comma [0] 3079" xfId="10627" hidden="1"/>
    <cellStyle name="Comma [0] 3079" xfId="40015" hidden="1"/>
    <cellStyle name="Comma [0] 308" xfId="5124" hidden="1"/>
    <cellStyle name="Comma [0] 308" xfId="34512" hidden="1"/>
    <cellStyle name="Comma [0] 3080" xfId="10528" hidden="1"/>
    <cellStyle name="Comma [0] 3080" xfId="39916" hidden="1"/>
    <cellStyle name="Comma [0] 3081" xfId="10609" hidden="1"/>
    <cellStyle name="Comma [0] 3081" xfId="39997" hidden="1"/>
    <cellStyle name="Comma [0] 3082" xfId="10588" hidden="1"/>
    <cellStyle name="Comma [0] 3082" xfId="39976" hidden="1"/>
    <cellStyle name="Comma [0] 3083" xfId="10666" hidden="1"/>
    <cellStyle name="Comma [0] 3083" xfId="40054" hidden="1"/>
    <cellStyle name="Comma [0] 3084" xfId="10607" hidden="1"/>
    <cellStyle name="Comma [0] 3084" xfId="39995" hidden="1"/>
    <cellStyle name="Comma [0] 3085" xfId="10545" hidden="1"/>
    <cellStyle name="Comma [0] 3085" xfId="39933" hidden="1"/>
    <cellStyle name="Comma [0] 3086" xfId="10673" hidden="1"/>
    <cellStyle name="Comma [0] 3086" xfId="40061" hidden="1"/>
    <cellStyle name="Comma [0] 3087" xfId="10675" hidden="1"/>
    <cellStyle name="Comma [0] 3087" xfId="40063" hidden="1"/>
    <cellStyle name="Comma [0] 3088" xfId="10639" hidden="1"/>
    <cellStyle name="Comma [0] 3088" xfId="40027" hidden="1"/>
    <cellStyle name="Comma [0] 3089" xfId="10644" hidden="1"/>
    <cellStyle name="Comma [0] 3089" xfId="40032" hidden="1"/>
    <cellStyle name="Comma [0] 309" xfId="5083" hidden="1"/>
    <cellStyle name="Comma [0] 309" xfId="34471" hidden="1"/>
    <cellStyle name="Comma [0] 3090" xfId="10208" hidden="1"/>
    <cellStyle name="Comma [0] 3090" xfId="39596" hidden="1"/>
    <cellStyle name="Comma [0] 3091" xfId="10628" hidden="1"/>
    <cellStyle name="Comma [0] 3091" xfId="40016" hidden="1"/>
    <cellStyle name="Comma [0] 3092" xfId="10533" hidden="1"/>
    <cellStyle name="Comma [0] 3092" xfId="39921" hidden="1"/>
    <cellStyle name="Comma [0] 3093" xfId="10679" hidden="1"/>
    <cellStyle name="Comma [0] 3093" xfId="40067" hidden="1"/>
    <cellStyle name="Comma [0] 3094" xfId="10626" hidden="1"/>
    <cellStyle name="Comma [0] 3094" xfId="40014" hidden="1"/>
    <cellStyle name="Comma [0] 3095" xfId="10565" hidden="1"/>
    <cellStyle name="Comma [0] 3095" xfId="39953" hidden="1"/>
    <cellStyle name="Comma [0] 3096" xfId="10683" hidden="1"/>
    <cellStyle name="Comma [0] 3096" xfId="40071" hidden="1"/>
    <cellStyle name="Comma [0] 3097" xfId="10685" hidden="1"/>
    <cellStyle name="Comma [0] 3097" xfId="40073" hidden="1"/>
    <cellStyle name="Comma [0] 3098" xfId="10653" hidden="1"/>
    <cellStyle name="Comma [0] 3098" xfId="40041" hidden="1"/>
    <cellStyle name="Comma [0] 3099" xfId="10657" hidden="1"/>
    <cellStyle name="Comma [0] 3099" xfId="40045" hidden="1"/>
    <cellStyle name="Comma [0] 31" xfId="167" hidden="1"/>
    <cellStyle name="Comma [0] 31" xfId="332" hidden="1"/>
    <cellStyle name="Comma [0] 31" xfId="212" hidden="1"/>
    <cellStyle name="Comma [0] 31" xfId="64" hidden="1"/>
    <cellStyle name="Comma [0] 31" xfId="515" hidden="1"/>
    <cellStyle name="Comma [0] 31" xfId="680" hidden="1"/>
    <cellStyle name="Comma [0] 31" xfId="560" hidden="1"/>
    <cellStyle name="Comma [0] 31" xfId="412" hidden="1"/>
    <cellStyle name="Comma [0] 31" xfId="853" hidden="1"/>
    <cellStyle name="Comma [0] 31" xfId="1018" hidden="1"/>
    <cellStyle name="Comma [0] 31" xfId="898" hidden="1"/>
    <cellStyle name="Comma [0] 31" xfId="750" hidden="1"/>
    <cellStyle name="Comma [0] 31" xfId="1195" hidden="1"/>
    <cellStyle name="Comma [0] 31" xfId="1360" hidden="1"/>
    <cellStyle name="Comma [0] 31" xfId="1240" hidden="1"/>
    <cellStyle name="Comma [0] 31" xfId="1092" hidden="1"/>
    <cellStyle name="Comma [0] 31" xfId="1523" hidden="1"/>
    <cellStyle name="Comma [0] 31" xfId="1688" hidden="1"/>
    <cellStyle name="Comma [0] 31" xfId="1568" hidden="1"/>
    <cellStyle name="Comma [0] 31" xfId="1420" hidden="1"/>
    <cellStyle name="Comma [0] 31" xfId="1851" hidden="1"/>
    <cellStyle name="Comma [0] 31" xfId="2016" hidden="1"/>
    <cellStyle name="Comma [0] 31" xfId="1896" hidden="1"/>
    <cellStyle name="Comma [0] 31" xfId="1748" hidden="1"/>
    <cellStyle name="Comma [0] 31" xfId="2182" hidden="1"/>
    <cellStyle name="Comma [0] 31" xfId="2346" hidden="1"/>
    <cellStyle name="Comma [0] 31" xfId="2227" hidden="1"/>
    <cellStyle name="Comma [0] 31" xfId="2074" hidden="1"/>
    <cellStyle name="Comma [0] 31" xfId="4567" hidden="1"/>
    <cellStyle name="Comma [0] 31" xfId="33955" hidden="1"/>
    <cellStyle name="Comma [0] 31" xfId="61236" hidden="1"/>
    <cellStyle name="Comma [0] 31" xfId="61318" hidden="1"/>
    <cellStyle name="Comma [0] 31" xfId="61402" hidden="1"/>
    <cellStyle name="Comma [0] 31" xfId="61484" hidden="1"/>
    <cellStyle name="Comma [0] 31" xfId="61567" hidden="1"/>
    <cellStyle name="Comma [0] 31" xfId="61649" hidden="1"/>
    <cellStyle name="Comma [0] 31" xfId="61729" hidden="1"/>
    <cellStyle name="Comma [0] 31" xfId="61811" hidden="1"/>
    <cellStyle name="Comma [0] 31" xfId="61893" hidden="1"/>
    <cellStyle name="Comma [0] 31" xfId="61975" hidden="1"/>
    <cellStyle name="Comma [0] 31" xfId="62059" hidden="1"/>
    <cellStyle name="Comma [0] 31" xfId="62141" hidden="1"/>
    <cellStyle name="Comma [0] 31" xfId="62223" hidden="1"/>
    <cellStyle name="Comma [0] 31" xfId="62305" hidden="1"/>
    <cellStyle name="Comma [0] 31" xfId="62385" hidden="1"/>
    <cellStyle name="Comma [0] 31" xfId="62467" hidden="1"/>
    <cellStyle name="Comma [0] 31" xfId="62542" hidden="1"/>
    <cellStyle name="Comma [0] 31" xfId="62624" hidden="1"/>
    <cellStyle name="Comma [0] 31" xfId="62708" hidden="1"/>
    <cellStyle name="Comma [0] 31" xfId="62790" hidden="1"/>
    <cellStyle name="Comma [0] 31" xfId="62872" hidden="1"/>
    <cellStyle name="Comma [0] 31" xfId="62954" hidden="1"/>
    <cellStyle name="Comma [0] 31" xfId="63034" hidden="1"/>
    <cellStyle name="Comma [0] 31" xfId="63116" hidden="1"/>
    <cellStyle name="Comma [0] 310" xfId="5028" hidden="1"/>
    <cellStyle name="Comma [0] 310" xfId="34416" hidden="1"/>
    <cellStyle name="Comma [0] 3100" xfId="10547" hidden="1"/>
    <cellStyle name="Comma [0] 3100" xfId="39935" hidden="1"/>
    <cellStyle name="Comma [0] 3101" xfId="10645" hidden="1"/>
    <cellStyle name="Comma [0] 3101" xfId="40033" hidden="1"/>
    <cellStyle name="Comma [0] 3102" xfId="10537" hidden="1"/>
    <cellStyle name="Comma [0] 3102" xfId="39925" hidden="1"/>
    <cellStyle name="Comma [0] 3103" xfId="10689" hidden="1"/>
    <cellStyle name="Comma [0] 3103" xfId="40077" hidden="1"/>
    <cellStyle name="Comma [0] 3104" xfId="10643" hidden="1"/>
    <cellStyle name="Comma [0] 3104" xfId="40031" hidden="1"/>
    <cellStyle name="Comma [0] 3105" xfId="10612" hidden="1"/>
    <cellStyle name="Comma [0] 3105" xfId="40000" hidden="1"/>
    <cellStyle name="Comma [0] 3106" xfId="10693" hidden="1"/>
    <cellStyle name="Comma [0] 3106" xfId="40081" hidden="1"/>
    <cellStyle name="Comma [0] 3107" xfId="10695" hidden="1"/>
    <cellStyle name="Comma [0] 3107" xfId="40083" hidden="1"/>
    <cellStyle name="Comma [0] 3108" xfId="10681" hidden="1"/>
    <cellStyle name="Comma [0] 3108" xfId="40069" hidden="1"/>
    <cellStyle name="Comma [0] 3109" xfId="10668" hidden="1"/>
    <cellStyle name="Comma [0] 3109" xfId="40056" hidden="1"/>
    <cellStyle name="Comma [0] 311" xfId="5081" hidden="1"/>
    <cellStyle name="Comma [0] 311" xfId="34469" hidden="1"/>
    <cellStyle name="Comma [0] 3110" xfId="10692" hidden="1"/>
    <cellStyle name="Comma [0] 3110" xfId="40080" hidden="1"/>
    <cellStyle name="Comma [0] 3111" xfId="10658" hidden="1"/>
    <cellStyle name="Comma [0] 3111" xfId="40046" hidden="1"/>
    <cellStyle name="Comma [0] 3112" xfId="10630" hidden="1"/>
    <cellStyle name="Comma [0] 3112" xfId="40018" hidden="1"/>
    <cellStyle name="Comma [0] 3113" xfId="10697" hidden="1"/>
    <cellStyle name="Comma [0] 3113" xfId="40085" hidden="1"/>
    <cellStyle name="Comma [0] 3114" xfId="10654" hidden="1"/>
    <cellStyle name="Comma [0] 3114" xfId="40042" hidden="1"/>
    <cellStyle name="Comma [0] 3115" xfId="10688" hidden="1"/>
    <cellStyle name="Comma [0] 3115" xfId="40076" hidden="1"/>
    <cellStyle name="Comma [0] 3116" xfId="10701" hidden="1"/>
    <cellStyle name="Comma [0] 3116" xfId="40089" hidden="1"/>
    <cellStyle name="Comma [0] 3117" xfId="10703" hidden="1"/>
    <cellStyle name="Comma [0] 3117" xfId="40091" hidden="1"/>
    <cellStyle name="Comma [0] 3118" xfId="10571" hidden="1"/>
    <cellStyle name="Comma [0] 3118" xfId="39959" hidden="1"/>
    <cellStyle name="Comma [0] 3119" xfId="10691" hidden="1"/>
    <cellStyle name="Comma [0] 3119" xfId="40079" hidden="1"/>
    <cellStyle name="Comma [0] 312" xfId="5065" hidden="1"/>
    <cellStyle name="Comma [0] 312" xfId="34453" hidden="1"/>
    <cellStyle name="Comma [0] 3120" xfId="10631" hidden="1"/>
    <cellStyle name="Comma [0] 3120" xfId="40019" hidden="1"/>
    <cellStyle name="Comma [0] 3121" xfId="10665" hidden="1"/>
    <cellStyle name="Comma [0] 3121" xfId="40053" hidden="1"/>
    <cellStyle name="Comma [0] 3122" xfId="10678" hidden="1"/>
    <cellStyle name="Comma [0] 3122" xfId="40066" hidden="1"/>
    <cellStyle name="Comma [0] 3123" xfId="10706" hidden="1"/>
    <cellStyle name="Comma [0] 3123" xfId="40094" hidden="1"/>
    <cellStyle name="Comma [0] 3124" xfId="10669" hidden="1"/>
    <cellStyle name="Comma [0] 3124" xfId="40057" hidden="1"/>
    <cellStyle name="Comma [0] 3125" xfId="10629" hidden="1"/>
    <cellStyle name="Comma [0] 3125" xfId="40017" hidden="1"/>
    <cellStyle name="Comma [0] 3126" xfId="10708" hidden="1"/>
    <cellStyle name="Comma [0] 3126" xfId="40096" hidden="1"/>
    <cellStyle name="Comma [0] 3127" xfId="10710" hidden="1"/>
    <cellStyle name="Comma [0] 3127" xfId="40098" hidden="1"/>
    <cellStyle name="Comma [0] 3128" xfId="10222" hidden="1"/>
    <cellStyle name="Comma [0] 3128" xfId="39610" hidden="1"/>
    <cellStyle name="Comma [0] 3129" xfId="10219" hidden="1"/>
    <cellStyle name="Comma [0] 3129" xfId="39607" hidden="1"/>
    <cellStyle name="Comma [0] 313" xfId="5061" hidden="1"/>
    <cellStyle name="Comma [0] 313" xfId="34449" hidden="1"/>
    <cellStyle name="Comma [0] 3130" xfId="10716" hidden="1"/>
    <cellStyle name="Comma [0] 3130" xfId="40104" hidden="1"/>
    <cellStyle name="Comma [0] 3131" xfId="10722" hidden="1"/>
    <cellStyle name="Comma [0] 3131" xfId="40110" hidden="1"/>
    <cellStyle name="Comma [0] 3132" xfId="10724" hidden="1"/>
    <cellStyle name="Comma [0] 3132" xfId="40112" hidden="1"/>
    <cellStyle name="Comma [0] 3133" xfId="10715" hidden="1"/>
    <cellStyle name="Comma [0] 3133" xfId="40103" hidden="1"/>
    <cellStyle name="Comma [0] 3134" xfId="10720" hidden="1"/>
    <cellStyle name="Comma [0] 3134" xfId="40108" hidden="1"/>
    <cellStyle name="Comma [0] 3135" xfId="10726" hidden="1"/>
    <cellStyle name="Comma [0] 3135" xfId="40114" hidden="1"/>
    <cellStyle name="Comma [0] 3136" xfId="10728" hidden="1"/>
    <cellStyle name="Comma [0] 3136" xfId="40116" hidden="1"/>
    <cellStyle name="Comma [0] 3137" xfId="10245" hidden="1"/>
    <cellStyle name="Comma [0] 3137" xfId="39633" hidden="1"/>
    <cellStyle name="Comma [0] 3138" xfId="10247" hidden="1"/>
    <cellStyle name="Comma [0] 3138" xfId="39635" hidden="1"/>
    <cellStyle name="Comma [0] 3139" xfId="10739" hidden="1"/>
    <cellStyle name="Comma [0] 3139" xfId="40127" hidden="1"/>
    <cellStyle name="Comma [0] 314" xfId="5132" hidden="1"/>
    <cellStyle name="Comma [0] 314" xfId="34520" hidden="1"/>
    <cellStyle name="Comma [0] 3140" xfId="10748" hidden="1"/>
    <cellStyle name="Comma [0] 3140" xfId="40136" hidden="1"/>
    <cellStyle name="Comma [0] 3141" xfId="10759" hidden="1"/>
    <cellStyle name="Comma [0] 3141" xfId="40147" hidden="1"/>
    <cellStyle name="Comma [0] 3142" xfId="10765" hidden="1"/>
    <cellStyle name="Comma [0] 3142" xfId="40153" hidden="1"/>
    <cellStyle name="Comma [0] 3143" xfId="10747" hidden="1"/>
    <cellStyle name="Comma [0] 3143" xfId="40135" hidden="1"/>
    <cellStyle name="Comma [0] 3144" xfId="10757" hidden="1"/>
    <cellStyle name="Comma [0] 3144" xfId="40145" hidden="1"/>
    <cellStyle name="Comma [0] 3145" xfId="10777" hidden="1"/>
    <cellStyle name="Comma [0] 3145" xfId="40165" hidden="1"/>
    <cellStyle name="Comma [0] 3146" xfId="10779" hidden="1"/>
    <cellStyle name="Comma [0] 3146" xfId="40167" hidden="1"/>
    <cellStyle name="Comma [0] 3147" xfId="10730" hidden="1"/>
    <cellStyle name="Comma [0] 3147" xfId="40118" hidden="1"/>
    <cellStyle name="Comma [0] 3148" xfId="10227" hidden="1"/>
    <cellStyle name="Comma [0] 3148" xfId="39615" hidden="1"/>
    <cellStyle name="Comma [0] 3149" xfId="10733" hidden="1"/>
    <cellStyle name="Comma [0] 3149" xfId="40121" hidden="1"/>
    <cellStyle name="Comma [0] 315" xfId="5004" hidden="1"/>
    <cellStyle name="Comma [0] 315" xfId="34392" hidden="1"/>
    <cellStyle name="Comma [0] 3150" xfId="10232" hidden="1"/>
    <cellStyle name="Comma [0] 3150" xfId="39620" hidden="1"/>
    <cellStyle name="Comma [0] 3151" xfId="10216" hidden="1"/>
    <cellStyle name="Comma [0] 3151" xfId="39604" hidden="1"/>
    <cellStyle name="Comma [0] 3152" xfId="10784" hidden="1"/>
    <cellStyle name="Comma [0] 3152" xfId="40172" hidden="1"/>
    <cellStyle name="Comma [0] 3153" xfId="10225" hidden="1"/>
    <cellStyle name="Comma [0] 3153" xfId="39613" hidden="1"/>
    <cellStyle name="Comma [0] 3154" xfId="10246" hidden="1"/>
    <cellStyle name="Comma [0] 3154" xfId="39634" hidden="1"/>
    <cellStyle name="Comma [0] 3155" xfId="10796" hidden="1"/>
    <cellStyle name="Comma [0] 3155" xfId="40184" hidden="1"/>
    <cellStyle name="Comma [0] 3156" xfId="10798" hidden="1"/>
    <cellStyle name="Comma [0] 3156" xfId="40186" hidden="1"/>
    <cellStyle name="Comma [0] 3157" xfId="10787" hidden="1"/>
    <cellStyle name="Comma [0] 3157" xfId="40175" hidden="1"/>
    <cellStyle name="Comma [0] 3158" xfId="10795" hidden="1"/>
    <cellStyle name="Comma [0] 3158" xfId="40183" hidden="1"/>
    <cellStyle name="Comma [0] 3159" xfId="10229" hidden="1"/>
    <cellStyle name="Comma [0] 3159" xfId="39617" hidden="1"/>
    <cellStyle name="Comma [0] 316" xfId="4401" hidden="1"/>
    <cellStyle name="Comma [0] 316" xfId="33790" hidden="1"/>
    <cellStyle name="Comma [0] 3160" xfId="10781" hidden="1"/>
    <cellStyle name="Comma [0] 3160" xfId="40169" hidden="1"/>
    <cellStyle name="Comma [0] 3161" xfId="10814" hidden="1"/>
    <cellStyle name="Comma [0] 3161" xfId="40202" hidden="1"/>
    <cellStyle name="Comma [0] 3162" xfId="10822" hidden="1"/>
    <cellStyle name="Comma [0] 3162" xfId="40210" hidden="1"/>
    <cellStyle name="Comma [0] 3163" xfId="10731" hidden="1"/>
    <cellStyle name="Comma [0] 3163" xfId="40119" hidden="1"/>
    <cellStyle name="Comma [0] 3164" xfId="10810" hidden="1"/>
    <cellStyle name="Comma [0] 3164" xfId="40198" hidden="1"/>
    <cellStyle name="Comma [0] 3165" xfId="10831" hidden="1"/>
    <cellStyle name="Comma [0] 3165" xfId="40219" hidden="1"/>
    <cellStyle name="Comma [0] 3166" xfId="10833" hidden="1"/>
    <cellStyle name="Comma [0] 3166" xfId="40221" hidden="1"/>
    <cellStyle name="Comma [0] 3167" xfId="10792" hidden="1"/>
    <cellStyle name="Comma [0] 3167" xfId="40180" hidden="1"/>
    <cellStyle name="Comma [0] 3168" xfId="10737" hidden="1"/>
    <cellStyle name="Comma [0] 3168" xfId="40125" hidden="1"/>
    <cellStyle name="Comma [0] 3169" xfId="10790" hidden="1"/>
    <cellStyle name="Comma [0] 3169" xfId="40178" hidden="1"/>
    <cellStyle name="Comma [0] 317" xfId="5140" hidden="1"/>
    <cellStyle name="Comma [0] 317" xfId="34528" hidden="1"/>
    <cellStyle name="Comma [0] 3170" xfId="10774" hidden="1"/>
    <cellStyle name="Comma [0] 3170" xfId="40162" hidden="1"/>
    <cellStyle name="Comma [0] 3171" xfId="10770" hidden="1"/>
    <cellStyle name="Comma [0] 3171" xfId="40158" hidden="1"/>
    <cellStyle name="Comma [0] 3172" xfId="10841" hidden="1"/>
    <cellStyle name="Comma [0] 3172" xfId="40229" hidden="1"/>
    <cellStyle name="Comma [0] 3173" xfId="10713" hidden="1"/>
    <cellStyle name="Comma [0] 3173" xfId="40101" hidden="1"/>
    <cellStyle name="Comma [0] 3174" xfId="10195" hidden="1"/>
    <cellStyle name="Comma [0] 3174" xfId="39583" hidden="1"/>
    <cellStyle name="Comma [0] 3175" xfId="10849" hidden="1"/>
    <cellStyle name="Comma [0] 3175" xfId="40237" hidden="1"/>
    <cellStyle name="Comma [0] 3176" xfId="10851" hidden="1"/>
    <cellStyle name="Comma [0] 3176" xfId="40239" hidden="1"/>
    <cellStyle name="Comma [0] 3177" xfId="10800" hidden="1"/>
    <cellStyle name="Comma [0] 3177" xfId="40188" hidden="1"/>
    <cellStyle name="Comma [0] 3178" xfId="10776" hidden="1"/>
    <cellStyle name="Comma [0] 3178" xfId="40164" hidden="1"/>
    <cellStyle name="Comma [0] 3179" xfId="10811" hidden="1"/>
    <cellStyle name="Comma [0] 3179" xfId="40199" hidden="1"/>
    <cellStyle name="Comma [0] 318" xfId="5142" hidden="1"/>
    <cellStyle name="Comma [0] 318" xfId="34530" hidden="1"/>
    <cellStyle name="Comma [0] 3180" xfId="10743" hidden="1"/>
    <cellStyle name="Comma [0] 3180" xfId="40131" hidden="1"/>
    <cellStyle name="Comma [0] 3181" xfId="10813" hidden="1"/>
    <cellStyle name="Comma [0] 3181" xfId="40201" hidden="1"/>
    <cellStyle name="Comma [0] 3182" xfId="10858" hidden="1"/>
    <cellStyle name="Comma [0] 3182" xfId="40246" hidden="1"/>
    <cellStyle name="Comma [0] 3183" xfId="10801" hidden="1"/>
    <cellStyle name="Comma [0] 3183" xfId="40189" hidden="1"/>
    <cellStyle name="Comma [0] 3184" xfId="10758" hidden="1"/>
    <cellStyle name="Comma [0] 3184" xfId="40146" hidden="1"/>
    <cellStyle name="Comma [0] 3185" xfId="10864" hidden="1"/>
    <cellStyle name="Comma [0] 3185" xfId="40252" hidden="1"/>
    <cellStyle name="Comma [0] 3186" xfId="10866" hidden="1"/>
    <cellStyle name="Comma [0] 3186" xfId="40254" hidden="1"/>
    <cellStyle name="Comma [0] 3187" xfId="10819" hidden="1"/>
    <cellStyle name="Comma [0] 3187" xfId="40207" hidden="1"/>
    <cellStyle name="Comma [0] 3188" xfId="10825" hidden="1"/>
    <cellStyle name="Comma [0] 3188" xfId="40213" hidden="1"/>
    <cellStyle name="Comma [0] 3189" xfId="10712" hidden="1"/>
    <cellStyle name="Comma [0] 3189" xfId="40100" hidden="1"/>
    <cellStyle name="Comma [0] 319" xfId="5091" hidden="1"/>
    <cellStyle name="Comma [0] 319" xfId="34479" hidden="1"/>
    <cellStyle name="Comma [0] 3190" xfId="10775" hidden="1"/>
    <cellStyle name="Comma [0] 3190" xfId="40163" hidden="1"/>
    <cellStyle name="Comma [0] 3191" xfId="10783" hidden="1"/>
    <cellStyle name="Comma [0] 3191" xfId="40171" hidden="1"/>
    <cellStyle name="Comma [0] 3192" xfId="10872" hidden="1"/>
    <cellStyle name="Comma [0] 3192" xfId="40260" hidden="1"/>
    <cellStyle name="Comma [0] 3193" xfId="10786" hidden="1"/>
    <cellStyle name="Comma [0] 3193" xfId="40174" hidden="1"/>
    <cellStyle name="Comma [0] 3194" xfId="10746" hidden="1"/>
    <cellStyle name="Comma [0] 3194" xfId="40134" hidden="1"/>
    <cellStyle name="Comma [0] 3195" xfId="10877" hidden="1"/>
    <cellStyle name="Comma [0] 3195" xfId="40265" hidden="1"/>
    <cellStyle name="Comma [0] 3196" xfId="10879" hidden="1"/>
    <cellStyle name="Comma [0] 3196" xfId="40267" hidden="1"/>
    <cellStyle name="Comma [0] 3197" xfId="10838" hidden="1"/>
    <cellStyle name="Comma [0] 3197" xfId="40226" hidden="1"/>
    <cellStyle name="Comma [0] 3198" xfId="10844" hidden="1"/>
    <cellStyle name="Comma [0] 3198" xfId="40232" hidden="1"/>
    <cellStyle name="Comma [0] 3199" xfId="10745" hidden="1"/>
    <cellStyle name="Comma [0] 3199" xfId="40133" hidden="1"/>
    <cellStyle name="Comma [0] 32" xfId="169" hidden="1"/>
    <cellStyle name="Comma [0] 32" xfId="334" hidden="1"/>
    <cellStyle name="Comma [0] 32" xfId="210" hidden="1"/>
    <cellStyle name="Comma [0] 32" xfId="356" hidden="1"/>
    <cellStyle name="Comma [0] 32" xfId="517" hidden="1"/>
    <cellStyle name="Comma [0] 32" xfId="682" hidden="1"/>
    <cellStyle name="Comma [0] 32" xfId="558" hidden="1"/>
    <cellStyle name="Comma [0] 32" xfId="704" hidden="1"/>
    <cellStyle name="Comma [0] 32" xfId="855" hidden="1"/>
    <cellStyle name="Comma [0] 32" xfId="1020" hidden="1"/>
    <cellStyle name="Comma [0] 32" xfId="896" hidden="1"/>
    <cellStyle name="Comma [0] 32" xfId="1042" hidden="1"/>
    <cellStyle name="Comma [0] 32" xfId="1197" hidden="1"/>
    <cellStyle name="Comma [0] 32" xfId="1362" hidden="1"/>
    <cellStyle name="Comma [0] 32" xfId="1238" hidden="1"/>
    <cellStyle name="Comma [0] 32" xfId="1384" hidden="1"/>
    <cellStyle name="Comma [0] 32" xfId="1525" hidden="1"/>
    <cellStyle name="Comma [0] 32" xfId="1690" hidden="1"/>
    <cellStyle name="Comma [0] 32" xfId="1566" hidden="1"/>
    <cellStyle name="Comma [0] 32" xfId="1712" hidden="1"/>
    <cellStyle name="Comma [0] 32" xfId="1853" hidden="1"/>
    <cellStyle name="Comma [0] 32" xfId="2018" hidden="1"/>
    <cellStyle name="Comma [0] 32" xfId="1894" hidden="1"/>
    <cellStyle name="Comma [0] 32" xfId="2040" hidden="1"/>
    <cellStyle name="Comma [0] 32" xfId="2184" hidden="1"/>
    <cellStyle name="Comma [0] 32" xfId="2348" hidden="1"/>
    <cellStyle name="Comma [0] 32" xfId="2225" hidden="1"/>
    <cellStyle name="Comma [0] 32" xfId="2076" hidden="1"/>
    <cellStyle name="Comma [0] 32" xfId="4375" hidden="1"/>
    <cellStyle name="Comma [0] 32" xfId="33764" hidden="1"/>
    <cellStyle name="Comma [0] 32" xfId="61238" hidden="1"/>
    <cellStyle name="Comma [0] 32" xfId="61320" hidden="1"/>
    <cellStyle name="Comma [0] 32" xfId="61404" hidden="1"/>
    <cellStyle name="Comma [0] 32" xfId="61486" hidden="1"/>
    <cellStyle name="Comma [0] 32" xfId="61569" hidden="1"/>
    <cellStyle name="Comma [0] 32" xfId="61651" hidden="1"/>
    <cellStyle name="Comma [0] 32" xfId="61731" hidden="1"/>
    <cellStyle name="Comma [0] 32" xfId="61813" hidden="1"/>
    <cellStyle name="Comma [0] 32" xfId="61895" hidden="1"/>
    <cellStyle name="Comma [0] 32" xfId="61977" hidden="1"/>
    <cellStyle name="Comma [0] 32" xfId="62061" hidden="1"/>
    <cellStyle name="Comma [0] 32" xfId="62143" hidden="1"/>
    <cellStyle name="Comma [0] 32" xfId="62225" hidden="1"/>
    <cellStyle name="Comma [0] 32" xfId="62307" hidden="1"/>
    <cellStyle name="Comma [0] 32" xfId="62387" hidden="1"/>
    <cellStyle name="Comma [0] 32" xfId="62469" hidden="1"/>
    <cellStyle name="Comma [0] 32" xfId="62544" hidden="1"/>
    <cellStyle name="Comma [0] 32" xfId="62626" hidden="1"/>
    <cellStyle name="Comma [0] 32" xfId="62710" hidden="1"/>
    <cellStyle name="Comma [0] 32" xfId="62792" hidden="1"/>
    <cellStyle name="Comma [0] 32" xfId="62874" hidden="1"/>
    <cellStyle name="Comma [0] 32" xfId="62956" hidden="1"/>
    <cellStyle name="Comma [0] 32" xfId="63036" hidden="1"/>
    <cellStyle name="Comma [0] 32" xfId="63118" hidden="1"/>
    <cellStyle name="Comma [0] 320" xfId="5067" hidden="1"/>
    <cellStyle name="Comma [0] 320" xfId="34455" hidden="1"/>
    <cellStyle name="Comma [0] 3200" xfId="10826" hidden="1"/>
    <cellStyle name="Comma [0] 3200" xfId="40214" hidden="1"/>
    <cellStyle name="Comma [0] 3201" xfId="10805" hidden="1"/>
    <cellStyle name="Comma [0] 3201" xfId="40193" hidden="1"/>
    <cellStyle name="Comma [0] 3202" xfId="10883" hidden="1"/>
    <cellStyle name="Comma [0] 3202" xfId="40271" hidden="1"/>
    <cellStyle name="Comma [0] 3203" xfId="10824" hidden="1"/>
    <cellStyle name="Comma [0] 3203" xfId="40212" hidden="1"/>
    <cellStyle name="Comma [0] 3204" xfId="10762" hidden="1"/>
    <cellStyle name="Comma [0] 3204" xfId="40150" hidden="1"/>
    <cellStyle name="Comma [0] 3205" xfId="10890" hidden="1"/>
    <cellStyle name="Comma [0] 3205" xfId="40278" hidden="1"/>
    <cellStyle name="Comma [0] 3206" xfId="10892" hidden="1"/>
    <cellStyle name="Comma [0] 3206" xfId="40280" hidden="1"/>
    <cellStyle name="Comma [0] 3207" xfId="10856" hidden="1"/>
    <cellStyle name="Comma [0] 3207" xfId="40244" hidden="1"/>
    <cellStyle name="Comma [0] 3208" xfId="10861" hidden="1"/>
    <cellStyle name="Comma [0] 3208" xfId="40249" hidden="1"/>
    <cellStyle name="Comma [0] 3209" xfId="10226" hidden="1"/>
    <cellStyle name="Comma [0] 3209" xfId="39614" hidden="1"/>
    <cellStyle name="Comma [0] 321" xfId="5102" hidden="1"/>
    <cellStyle name="Comma [0] 321" xfId="34490" hidden="1"/>
    <cellStyle name="Comma [0] 3210" xfId="10845" hidden="1"/>
    <cellStyle name="Comma [0] 3210" xfId="40233" hidden="1"/>
    <cellStyle name="Comma [0] 3211" xfId="10750" hidden="1"/>
    <cellStyle name="Comma [0] 3211" xfId="40138" hidden="1"/>
    <cellStyle name="Comma [0] 3212" xfId="10896" hidden="1"/>
    <cellStyle name="Comma [0] 3212" xfId="40284" hidden="1"/>
    <cellStyle name="Comma [0] 3213" xfId="10843" hidden="1"/>
    <cellStyle name="Comma [0] 3213" xfId="40231" hidden="1"/>
    <cellStyle name="Comma [0] 3214" xfId="10782" hidden="1"/>
    <cellStyle name="Comma [0] 3214" xfId="40170" hidden="1"/>
    <cellStyle name="Comma [0] 3215" xfId="10900" hidden="1"/>
    <cellStyle name="Comma [0] 3215" xfId="40288" hidden="1"/>
    <cellStyle name="Comma [0] 3216" xfId="10902" hidden="1"/>
    <cellStyle name="Comma [0] 3216" xfId="40290" hidden="1"/>
    <cellStyle name="Comma [0] 3217" xfId="10870" hidden="1"/>
    <cellStyle name="Comma [0] 3217" xfId="40258" hidden="1"/>
    <cellStyle name="Comma [0] 3218" xfId="10874" hidden="1"/>
    <cellStyle name="Comma [0] 3218" xfId="40262" hidden="1"/>
    <cellStyle name="Comma [0] 3219" xfId="10764" hidden="1"/>
    <cellStyle name="Comma [0] 3219" xfId="40152" hidden="1"/>
    <cellStyle name="Comma [0] 322" xfId="5034" hidden="1"/>
    <cellStyle name="Comma [0] 322" xfId="34422" hidden="1"/>
    <cellStyle name="Comma [0] 3220" xfId="10862" hidden="1"/>
    <cellStyle name="Comma [0] 3220" xfId="40250" hidden="1"/>
    <cellStyle name="Comma [0] 3221" xfId="10754" hidden="1"/>
    <cellStyle name="Comma [0] 3221" xfId="40142" hidden="1"/>
    <cellStyle name="Comma [0] 3222" xfId="10906" hidden="1"/>
    <cellStyle name="Comma [0] 3222" xfId="40294" hidden="1"/>
    <cellStyle name="Comma [0] 3223" xfId="10860" hidden="1"/>
    <cellStyle name="Comma [0] 3223" xfId="40248" hidden="1"/>
    <cellStyle name="Comma [0] 3224" xfId="10829" hidden="1"/>
    <cellStyle name="Comma [0] 3224" xfId="40217" hidden="1"/>
    <cellStyle name="Comma [0] 3225" xfId="10910" hidden="1"/>
    <cellStyle name="Comma [0] 3225" xfId="40298" hidden="1"/>
    <cellStyle name="Comma [0] 3226" xfId="10912" hidden="1"/>
    <cellStyle name="Comma [0] 3226" xfId="40300" hidden="1"/>
    <cellStyle name="Comma [0] 3227" xfId="10898" hidden="1"/>
    <cellStyle name="Comma [0] 3227" xfId="40286" hidden="1"/>
    <cellStyle name="Comma [0] 3228" xfId="10885" hidden="1"/>
    <cellStyle name="Comma [0] 3228" xfId="40273" hidden="1"/>
    <cellStyle name="Comma [0] 3229" xfId="10909" hidden="1"/>
    <cellStyle name="Comma [0] 3229" xfId="40297" hidden="1"/>
    <cellStyle name="Comma [0] 323" xfId="5104" hidden="1"/>
    <cellStyle name="Comma [0] 323" xfId="34492" hidden="1"/>
    <cellStyle name="Comma [0] 3230" xfId="10875" hidden="1"/>
    <cellStyle name="Comma [0] 3230" xfId="40263" hidden="1"/>
    <cellStyle name="Comma [0] 3231" xfId="10847" hidden="1"/>
    <cellStyle name="Comma [0] 3231" xfId="40235" hidden="1"/>
    <cellStyle name="Comma [0] 3232" xfId="10914" hidden="1"/>
    <cellStyle name="Comma [0] 3232" xfId="40302" hidden="1"/>
    <cellStyle name="Comma [0] 3233" xfId="10871" hidden="1"/>
    <cellStyle name="Comma [0] 3233" xfId="40259" hidden="1"/>
    <cellStyle name="Comma [0] 3234" xfId="10905" hidden="1"/>
    <cellStyle name="Comma [0] 3234" xfId="40293" hidden="1"/>
    <cellStyle name="Comma [0] 3235" xfId="10918" hidden="1"/>
    <cellStyle name="Comma [0] 3235" xfId="40306" hidden="1"/>
    <cellStyle name="Comma [0] 3236" xfId="10920" hidden="1"/>
    <cellStyle name="Comma [0] 3236" xfId="40308" hidden="1"/>
    <cellStyle name="Comma [0] 3237" xfId="10788" hidden="1"/>
    <cellStyle name="Comma [0] 3237" xfId="40176" hidden="1"/>
    <cellStyle name="Comma [0] 3238" xfId="10908" hidden="1"/>
    <cellStyle name="Comma [0] 3238" xfId="40296" hidden="1"/>
    <cellStyle name="Comma [0] 3239" xfId="10848" hidden="1"/>
    <cellStyle name="Comma [0] 3239" xfId="40236" hidden="1"/>
    <cellStyle name="Comma [0] 324" xfId="5149" hidden="1"/>
    <cellStyle name="Comma [0] 324" xfId="34537" hidden="1"/>
    <cellStyle name="Comma [0] 3240" xfId="10882" hidden="1"/>
    <cellStyle name="Comma [0] 3240" xfId="40270" hidden="1"/>
    <cellStyle name="Comma [0] 3241" xfId="10895" hidden="1"/>
    <cellStyle name="Comma [0] 3241" xfId="40283" hidden="1"/>
    <cellStyle name="Comma [0] 3242" xfId="10923" hidden="1"/>
    <cellStyle name="Comma [0] 3242" xfId="40311" hidden="1"/>
    <cellStyle name="Comma [0] 3243" xfId="10886" hidden="1"/>
    <cellStyle name="Comma [0] 3243" xfId="40274" hidden="1"/>
    <cellStyle name="Comma [0] 3244" xfId="10846" hidden="1"/>
    <cellStyle name="Comma [0] 3244" xfId="40234" hidden="1"/>
    <cellStyle name="Comma [0] 3245" xfId="10925" hidden="1"/>
    <cellStyle name="Comma [0] 3245" xfId="40313" hidden="1"/>
    <cellStyle name="Comma [0] 3246" xfId="10927" hidden="1"/>
    <cellStyle name="Comma [0] 3246" xfId="40315" hidden="1"/>
    <cellStyle name="Comma [0] 3247" xfId="10280" hidden="1"/>
    <cellStyle name="Comma [0] 3247" xfId="39668" hidden="1"/>
    <cellStyle name="Comma [0] 3248" xfId="10236" hidden="1"/>
    <cellStyle name="Comma [0] 3248" xfId="39624" hidden="1"/>
    <cellStyle name="Comma [0] 3249" xfId="10933" hidden="1"/>
    <cellStyle name="Comma [0] 3249" xfId="40321" hidden="1"/>
    <cellStyle name="Comma [0] 325" xfId="5092" hidden="1"/>
    <cellStyle name="Comma [0] 325" xfId="34480" hidden="1"/>
    <cellStyle name="Comma [0] 3250" xfId="10939" hidden="1"/>
    <cellStyle name="Comma [0] 3250" xfId="40327" hidden="1"/>
    <cellStyle name="Comma [0] 3251" xfId="10941" hidden="1"/>
    <cellStyle name="Comma [0] 3251" xfId="40329" hidden="1"/>
    <cellStyle name="Comma [0] 3252" xfId="10932" hidden="1"/>
    <cellStyle name="Comma [0] 3252" xfId="40320" hidden="1"/>
    <cellStyle name="Comma [0] 3253" xfId="10937" hidden="1"/>
    <cellStyle name="Comma [0] 3253" xfId="40325" hidden="1"/>
    <cellStyle name="Comma [0] 3254" xfId="10943" hidden="1"/>
    <cellStyle name="Comma [0] 3254" xfId="40331" hidden="1"/>
    <cellStyle name="Comma [0] 3255" xfId="10945" hidden="1"/>
    <cellStyle name="Comma [0] 3255" xfId="40333" hidden="1"/>
    <cellStyle name="Comma [0] 3256" xfId="10237" hidden="1"/>
    <cellStyle name="Comma [0] 3256" xfId="39625" hidden="1"/>
    <cellStyle name="Comma [0] 3257" xfId="10215" hidden="1"/>
    <cellStyle name="Comma [0] 3257" xfId="39603" hidden="1"/>
    <cellStyle name="Comma [0] 3258" xfId="10956" hidden="1"/>
    <cellStyle name="Comma [0] 3258" xfId="40344" hidden="1"/>
    <cellStyle name="Comma [0] 3259" xfId="10965" hidden="1"/>
    <cellStyle name="Comma [0] 3259" xfId="40353" hidden="1"/>
    <cellStyle name="Comma [0] 326" xfId="5049" hidden="1"/>
    <cellStyle name="Comma [0] 326" xfId="34437" hidden="1"/>
    <cellStyle name="Comma [0] 3260" xfId="10976" hidden="1"/>
    <cellStyle name="Comma [0] 3260" xfId="40364" hidden="1"/>
    <cellStyle name="Comma [0] 3261" xfId="10982" hidden="1"/>
    <cellStyle name="Comma [0] 3261" xfId="40370" hidden="1"/>
    <cellStyle name="Comma [0] 3262" xfId="10964" hidden="1"/>
    <cellStyle name="Comma [0] 3262" xfId="40352" hidden="1"/>
    <cellStyle name="Comma [0] 3263" xfId="10974" hidden="1"/>
    <cellStyle name="Comma [0] 3263" xfId="40362" hidden="1"/>
    <cellStyle name="Comma [0] 3264" xfId="10994" hidden="1"/>
    <cellStyle name="Comma [0] 3264" xfId="40382" hidden="1"/>
    <cellStyle name="Comma [0] 3265" xfId="10996" hidden="1"/>
    <cellStyle name="Comma [0] 3265" xfId="40384" hidden="1"/>
    <cellStyle name="Comma [0] 3266" xfId="10947" hidden="1"/>
    <cellStyle name="Comma [0] 3266" xfId="40335" hidden="1"/>
    <cellStyle name="Comma [0] 3267" xfId="10203" hidden="1"/>
    <cellStyle name="Comma [0] 3267" xfId="39591" hidden="1"/>
    <cellStyle name="Comma [0] 3268" xfId="10950" hidden="1"/>
    <cellStyle name="Comma [0] 3268" xfId="40338" hidden="1"/>
    <cellStyle name="Comma [0] 3269" xfId="10214" hidden="1"/>
    <cellStyle name="Comma [0] 3269" xfId="39602" hidden="1"/>
    <cellStyle name="Comma [0] 327" xfId="5155" hidden="1"/>
    <cellStyle name="Comma [0] 327" xfId="34543" hidden="1"/>
    <cellStyle name="Comma [0] 3270" xfId="10213" hidden="1"/>
    <cellStyle name="Comma [0] 3270" xfId="39601" hidden="1"/>
    <cellStyle name="Comma [0] 3271" xfId="11001" hidden="1"/>
    <cellStyle name="Comma [0] 3271" xfId="40389" hidden="1"/>
    <cellStyle name="Comma [0] 3272" xfId="10289" hidden="1"/>
    <cellStyle name="Comma [0] 3272" xfId="39677" hidden="1"/>
    <cellStyle name="Comma [0] 3273" xfId="10490" hidden="1"/>
    <cellStyle name="Comma [0] 3273" xfId="39878" hidden="1"/>
    <cellStyle name="Comma [0] 3274" xfId="11013" hidden="1"/>
    <cellStyle name="Comma [0] 3274" xfId="40401" hidden="1"/>
    <cellStyle name="Comma [0] 3275" xfId="11015" hidden="1"/>
    <cellStyle name="Comma [0] 3275" xfId="40403" hidden="1"/>
    <cellStyle name="Comma [0] 3276" xfId="11004" hidden="1"/>
    <cellStyle name="Comma [0] 3276" xfId="40392" hidden="1"/>
    <cellStyle name="Comma [0] 3277" xfId="11012" hidden="1"/>
    <cellStyle name="Comma [0] 3277" xfId="40400" hidden="1"/>
    <cellStyle name="Comma [0] 3278" xfId="10499" hidden="1"/>
    <cellStyle name="Comma [0] 3278" xfId="39887" hidden="1"/>
    <cellStyle name="Comma [0] 3279" xfId="10998" hidden="1"/>
    <cellStyle name="Comma [0] 3279" xfId="40386" hidden="1"/>
    <cellStyle name="Comma [0] 328" xfId="5157" hidden="1"/>
    <cellStyle name="Comma [0] 328" xfId="34545" hidden="1"/>
    <cellStyle name="Comma [0] 3280" xfId="11031" hidden="1"/>
    <cellStyle name="Comma [0] 3280" xfId="40419" hidden="1"/>
    <cellStyle name="Comma [0] 3281" xfId="11039" hidden="1"/>
    <cellStyle name="Comma [0] 3281" xfId="40427" hidden="1"/>
    <cellStyle name="Comma [0] 3282" xfId="10948" hidden="1"/>
    <cellStyle name="Comma [0] 3282" xfId="40336" hidden="1"/>
    <cellStyle name="Comma [0] 3283" xfId="11027" hidden="1"/>
    <cellStyle name="Comma [0] 3283" xfId="40415" hidden="1"/>
    <cellStyle name="Comma [0] 3284" xfId="11048" hidden="1"/>
    <cellStyle name="Comma [0] 3284" xfId="40436" hidden="1"/>
    <cellStyle name="Comma [0] 3285" xfId="11050" hidden="1"/>
    <cellStyle name="Comma [0] 3285" xfId="40438" hidden="1"/>
    <cellStyle name="Comma [0] 3286" xfId="11009" hidden="1"/>
    <cellStyle name="Comma [0] 3286" xfId="40397" hidden="1"/>
    <cellStyle name="Comma [0] 3287" xfId="10954" hidden="1"/>
    <cellStyle name="Comma [0] 3287" xfId="40342" hidden="1"/>
    <cellStyle name="Comma [0] 3288" xfId="11007" hidden="1"/>
    <cellStyle name="Comma [0] 3288" xfId="40395" hidden="1"/>
    <cellStyle name="Comma [0] 3289" xfId="10991" hidden="1"/>
    <cellStyle name="Comma [0] 3289" xfId="40379" hidden="1"/>
    <cellStyle name="Comma [0] 329" xfId="5110" hidden="1"/>
    <cellStyle name="Comma [0] 329" xfId="34498" hidden="1"/>
    <cellStyle name="Comma [0] 3290" xfId="10987" hidden="1"/>
    <cellStyle name="Comma [0] 3290" xfId="40375" hidden="1"/>
    <cellStyle name="Comma [0] 3291" xfId="11058" hidden="1"/>
    <cellStyle name="Comma [0] 3291" xfId="40446" hidden="1"/>
    <cellStyle name="Comma [0] 3292" xfId="10930" hidden="1"/>
    <cellStyle name="Comma [0] 3292" xfId="40318" hidden="1"/>
    <cellStyle name="Comma [0] 3293" xfId="10238" hidden="1"/>
    <cellStyle name="Comma [0] 3293" xfId="39626" hidden="1"/>
    <cellStyle name="Comma [0] 3294" xfId="11066" hidden="1"/>
    <cellStyle name="Comma [0] 3294" xfId="40454" hidden="1"/>
    <cellStyle name="Comma [0] 3295" xfId="11068" hidden="1"/>
    <cellStyle name="Comma [0] 3295" xfId="40456" hidden="1"/>
    <cellStyle name="Comma [0] 3296" xfId="11017" hidden="1"/>
    <cellStyle name="Comma [0] 3296" xfId="40405" hidden="1"/>
    <cellStyle name="Comma [0] 3297" xfId="10993" hidden="1"/>
    <cellStyle name="Comma [0] 3297" xfId="40381" hidden="1"/>
    <cellStyle name="Comma [0] 3298" xfId="11028" hidden="1"/>
    <cellStyle name="Comma [0] 3298" xfId="40416" hidden="1"/>
    <cellStyle name="Comma [0] 3299" xfId="10960" hidden="1"/>
    <cellStyle name="Comma [0] 3299" xfId="40348" hidden="1"/>
    <cellStyle name="Comma [0] 33" xfId="171" hidden="1"/>
    <cellStyle name="Comma [0] 33" xfId="336" hidden="1"/>
    <cellStyle name="Comma [0] 33" xfId="208" hidden="1"/>
    <cellStyle name="Comma [0] 33" xfId="358" hidden="1"/>
    <cellStyle name="Comma [0] 33" xfId="519" hidden="1"/>
    <cellStyle name="Comma [0] 33" xfId="684" hidden="1"/>
    <cellStyle name="Comma [0] 33" xfId="556" hidden="1"/>
    <cellStyle name="Comma [0] 33" xfId="706" hidden="1"/>
    <cellStyle name="Comma [0] 33" xfId="857" hidden="1"/>
    <cellStyle name="Comma [0] 33" xfId="1022" hidden="1"/>
    <cellStyle name="Comma [0] 33" xfId="894" hidden="1"/>
    <cellStyle name="Comma [0] 33" xfId="1044" hidden="1"/>
    <cellStyle name="Comma [0] 33" xfId="1199" hidden="1"/>
    <cellStyle name="Comma [0] 33" xfId="1364" hidden="1"/>
    <cellStyle name="Comma [0] 33" xfId="1236" hidden="1"/>
    <cellStyle name="Comma [0] 33" xfId="1386" hidden="1"/>
    <cellStyle name="Comma [0] 33" xfId="1527" hidden="1"/>
    <cellStyle name="Comma [0] 33" xfId="1692" hidden="1"/>
    <cellStyle name="Comma [0] 33" xfId="1564" hidden="1"/>
    <cellStyle name="Comma [0] 33" xfId="1714" hidden="1"/>
    <cellStyle name="Comma [0] 33" xfId="1855" hidden="1"/>
    <cellStyle name="Comma [0] 33" xfId="2020" hidden="1"/>
    <cellStyle name="Comma [0] 33" xfId="1892" hidden="1"/>
    <cellStyle name="Comma [0] 33" xfId="2042" hidden="1"/>
    <cellStyle name="Comma [0] 33" xfId="2186" hidden="1"/>
    <cellStyle name="Comma [0] 33" xfId="2350" hidden="1"/>
    <cellStyle name="Comma [0] 33" xfId="2223" hidden="1"/>
    <cellStyle name="Comma [0] 33" xfId="2068" hidden="1"/>
    <cellStyle name="Comma [0] 33" xfId="4357" hidden="1"/>
    <cellStyle name="Comma [0] 33" xfId="33746" hidden="1"/>
    <cellStyle name="Comma [0] 33" xfId="61240" hidden="1"/>
    <cellStyle name="Comma [0] 33" xfId="61322" hidden="1"/>
    <cellStyle name="Comma [0] 33" xfId="61406" hidden="1"/>
    <cellStyle name="Comma [0] 33" xfId="61488" hidden="1"/>
    <cellStyle name="Comma [0] 33" xfId="61571" hidden="1"/>
    <cellStyle name="Comma [0] 33" xfId="61653" hidden="1"/>
    <cellStyle name="Comma [0] 33" xfId="61733" hidden="1"/>
    <cellStyle name="Comma [0] 33" xfId="61815" hidden="1"/>
    <cellStyle name="Comma [0] 33" xfId="61897" hidden="1"/>
    <cellStyle name="Comma [0] 33" xfId="61979" hidden="1"/>
    <cellStyle name="Comma [0] 33" xfId="62063" hidden="1"/>
    <cellStyle name="Comma [0] 33" xfId="62145" hidden="1"/>
    <cellStyle name="Comma [0] 33" xfId="62227" hidden="1"/>
    <cellStyle name="Comma [0] 33" xfId="62309" hidden="1"/>
    <cellStyle name="Comma [0] 33" xfId="62389" hidden="1"/>
    <cellStyle name="Comma [0] 33" xfId="62471" hidden="1"/>
    <cellStyle name="Comma [0] 33" xfId="62546" hidden="1"/>
    <cellStyle name="Comma [0] 33" xfId="62628" hidden="1"/>
    <cellStyle name="Comma [0] 33" xfId="62712" hidden="1"/>
    <cellStyle name="Comma [0] 33" xfId="62794" hidden="1"/>
    <cellStyle name="Comma [0] 33" xfId="62876" hidden="1"/>
    <cellStyle name="Comma [0] 33" xfId="62958" hidden="1"/>
    <cellStyle name="Comma [0] 33" xfId="63038" hidden="1"/>
    <cellStyle name="Comma [0] 33" xfId="63120" hidden="1"/>
    <cellStyle name="Comma [0] 330" xfId="5116" hidden="1"/>
    <cellStyle name="Comma [0] 330" xfId="34504" hidden="1"/>
    <cellStyle name="Comma [0] 3300" xfId="11030" hidden="1"/>
    <cellStyle name="Comma [0] 3300" xfId="40418" hidden="1"/>
    <cellStyle name="Comma [0] 3301" xfId="11075" hidden="1"/>
    <cellStyle name="Comma [0] 3301" xfId="40463" hidden="1"/>
    <cellStyle name="Comma [0] 3302" xfId="11018" hidden="1"/>
    <cellStyle name="Comma [0] 3302" xfId="40406" hidden="1"/>
    <cellStyle name="Comma [0] 3303" xfId="10975" hidden="1"/>
    <cellStyle name="Comma [0] 3303" xfId="40363" hidden="1"/>
    <cellStyle name="Comma [0] 3304" xfId="11081" hidden="1"/>
    <cellStyle name="Comma [0] 3304" xfId="40469" hidden="1"/>
    <cellStyle name="Comma [0] 3305" xfId="11083" hidden="1"/>
    <cellStyle name="Comma [0] 3305" xfId="40471" hidden="1"/>
    <cellStyle name="Comma [0] 3306" xfId="11036" hidden="1"/>
    <cellStyle name="Comma [0] 3306" xfId="40424" hidden="1"/>
    <cellStyle name="Comma [0] 3307" xfId="11042" hidden="1"/>
    <cellStyle name="Comma [0] 3307" xfId="40430" hidden="1"/>
    <cellStyle name="Comma [0] 3308" xfId="10929" hidden="1"/>
    <cellStyle name="Comma [0] 3308" xfId="40317" hidden="1"/>
    <cellStyle name="Comma [0] 3309" xfId="10992" hidden="1"/>
    <cellStyle name="Comma [0] 3309" xfId="40380" hidden="1"/>
    <cellStyle name="Comma [0] 331" xfId="5003" hidden="1"/>
    <cellStyle name="Comma [0] 331" xfId="34391" hidden="1"/>
    <cellStyle name="Comma [0] 3310" xfId="11000" hidden="1"/>
    <cellStyle name="Comma [0] 3310" xfId="40388" hidden="1"/>
    <cellStyle name="Comma [0] 3311" xfId="11089" hidden="1"/>
    <cellStyle name="Comma [0] 3311" xfId="40477" hidden="1"/>
    <cellStyle name="Comma [0] 3312" xfId="11003" hidden="1"/>
    <cellStyle name="Comma [0] 3312" xfId="40391" hidden="1"/>
    <cellStyle name="Comma [0] 3313" xfId="10963" hidden="1"/>
    <cellStyle name="Comma [0] 3313" xfId="40351" hidden="1"/>
    <cellStyle name="Comma [0] 3314" xfId="11094" hidden="1"/>
    <cellStyle name="Comma [0] 3314" xfId="40482" hidden="1"/>
    <cellStyle name="Comma [0] 3315" xfId="11096" hidden="1"/>
    <cellStyle name="Comma [0] 3315" xfId="40484" hidden="1"/>
    <cellStyle name="Comma [0] 3316" xfId="11055" hidden="1"/>
    <cellStyle name="Comma [0] 3316" xfId="40443" hidden="1"/>
    <cellStyle name="Comma [0] 3317" xfId="11061" hidden="1"/>
    <cellStyle name="Comma [0] 3317" xfId="40449" hidden="1"/>
    <cellStyle name="Comma [0] 3318" xfId="10962" hidden="1"/>
    <cellStyle name="Comma [0] 3318" xfId="40350" hidden="1"/>
    <cellStyle name="Comma [0] 3319" xfId="11043" hidden="1"/>
    <cellStyle name="Comma [0] 3319" xfId="40431" hidden="1"/>
    <cellStyle name="Comma [0] 332" xfId="5066" hidden="1"/>
    <cellStyle name="Comma [0] 332" xfId="34454" hidden="1"/>
    <cellStyle name="Comma [0] 3320" xfId="11022" hidden="1"/>
    <cellStyle name="Comma [0] 3320" xfId="40410" hidden="1"/>
    <cellStyle name="Comma [0] 3321" xfId="11100" hidden="1"/>
    <cellStyle name="Comma [0] 3321" xfId="40488" hidden="1"/>
    <cellStyle name="Comma [0] 3322" xfId="11041" hidden="1"/>
    <cellStyle name="Comma [0] 3322" xfId="40429" hidden="1"/>
    <cellStyle name="Comma [0] 3323" xfId="10979" hidden="1"/>
    <cellStyle name="Comma [0] 3323" xfId="40367" hidden="1"/>
    <cellStyle name="Comma [0] 3324" xfId="11107" hidden="1"/>
    <cellStyle name="Comma [0] 3324" xfId="40495" hidden="1"/>
    <cellStyle name="Comma [0] 3325" xfId="11109" hidden="1"/>
    <cellStyle name="Comma [0] 3325" xfId="40497" hidden="1"/>
    <cellStyle name="Comma [0] 3326" xfId="11073" hidden="1"/>
    <cellStyle name="Comma [0] 3326" xfId="40461" hidden="1"/>
    <cellStyle name="Comma [0] 3327" xfId="11078" hidden="1"/>
    <cellStyle name="Comma [0] 3327" xfId="40466" hidden="1"/>
    <cellStyle name="Comma [0] 3328" xfId="10508" hidden="1"/>
    <cellStyle name="Comma [0] 3328" xfId="39896" hidden="1"/>
    <cellStyle name="Comma [0] 3329" xfId="11062" hidden="1"/>
    <cellStyle name="Comma [0] 3329" xfId="40450" hidden="1"/>
    <cellStyle name="Comma [0] 333" xfId="5074" hidden="1"/>
    <cellStyle name="Comma [0] 333" xfId="34462" hidden="1"/>
    <cellStyle name="Comma [0] 3330" xfId="10967" hidden="1"/>
    <cellStyle name="Comma [0] 3330" xfId="40355" hidden="1"/>
    <cellStyle name="Comma [0] 3331" xfId="11113" hidden="1"/>
    <cellStyle name="Comma [0] 3331" xfId="40501" hidden="1"/>
    <cellStyle name="Comma [0] 3332" xfId="11060" hidden="1"/>
    <cellStyle name="Comma [0] 3332" xfId="40448" hidden="1"/>
    <cellStyle name="Comma [0] 3333" xfId="10999" hidden="1"/>
    <cellStyle name="Comma [0] 3333" xfId="40387" hidden="1"/>
    <cellStyle name="Comma [0] 3334" xfId="11117" hidden="1"/>
    <cellStyle name="Comma [0] 3334" xfId="40505" hidden="1"/>
    <cellStyle name="Comma [0] 3335" xfId="11119" hidden="1"/>
    <cellStyle name="Comma [0] 3335" xfId="40507" hidden="1"/>
    <cellStyle name="Comma [0] 3336" xfId="11087" hidden="1"/>
    <cellStyle name="Comma [0] 3336" xfId="40475" hidden="1"/>
    <cellStyle name="Comma [0] 3337" xfId="11091" hidden="1"/>
    <cellStyle name="Comma [0] 3337" xfId="40479" hidden="1"/>
    <cellStyle name="Comma [0] 3338" xfId="10981" hidden="1"/>
    <cellStyle name="Comma [0] 3338" xfId="40369" hidden="1"/>
    <cellStyle name="Comma [0] 3339" xfId="11079" hidden="1"/>
    <cellStyle name="Comma [0] 3339" xfId="40467" hidden="1"/>
    <cellStyle name="Comma [0] 334" xfId="5163" hidden="1"/>
    <cellStyle name="Comma [0] 334" xfId="34551" hidden="1"/>
    <cellStyle name="Comma [0] 3340" xfId="10971" hidden="1"/>
    <cellStyle name="Comma [0] 3340" xfId="40359" hidden="1"/>
    <cellStyle name="Comma [0] 3341" xfId="11123" hidden="1"/>
    <cellStyle name="Comma [0] 3341" xfId="40511" hidden="1"/>
    <cellStyle name="Comma [0] 3342" xfId="11077" hidden="1"/>
    <cellStyle name="Comma [0] 3342" xfId="40465" hidden="1"/>
    <cellStyle name="Comma [0] 3343" xfId="11046" hidden="1"/>
    <cellStyle name="Comma [0] 3343" xfId="40434" hidden="1"/>
    <cellStyle name="Comma [0] 3344" xfId="11127" hidden="1"/>
    <cellStyle name="Comma [0] 3344" xfId="40515" hidden="1"/>
    <cellStyle name="Comma [0] 3345" xfId="11129" hidden="1"/>
    <cellStyle name="Comma [0] 3345" xfId="40517" hidden="1"/>
    <cellStyle name="Comma [0] 3346" xfId="11115" hidden="1"/>
    <cellStyle name="Comma [0] 3346" xfId="40503" hidden="1"/>
    <cellStyle name="Comma [0] 3347" xfId="11102" hidden="1"/>
    <cellStyle name="Comma [0] 3347" xfId="40490" hidden="1"/>
    <cellStyle name="Comma [0] 3348" xfId="11126" hidden="1"/>
    <cellStyle name="Comma [0] 3348" xfId="40514" hidden="1"/>
    <cellStyle name="Comma [0] 3349" xfId="11092" hidden="1"/>
    <cellStyle name="Comma [0] 3349" xfId="40480" hidden="1"/>
    <cellStyle name="Comma [0] 335" xfId="5077" hidden="1"/>
    <cellStyle name="Comma [0] 335" xfId="34465" hidden="1"/>
    <cellStyle name="Comma [0] 3350" xfId="11064" hidden="1"/>
    <cellStyle name="Comma [0] 3350" xfId="40452" hidden="1"/>
    <cellStyle name="Comma [0] 3351" xfId="11131" hidden="1"/>
    <cellStyle name="Comma [0] 3351" xfId="40519" hidden="1"/>
    <cellStyle name="Comma [0] 3352" xfId="11088" hidden="1"/>
    <cellStyle name="Comma [0] 3352" xfId="40476" hidden="1"/>
    <cellStyle name="Comma [0] 3353" xfId="11122" hidden="1"/>
    <cellStyle name="Comma [0] 3353" xfId="40510" hidden="1"/>
    <cellStyle name="Comma [0] 3354" xfId="11135" hidden="1"/>
    <cellStyle name="Comma [0] 3354" xfId="40523" hidden="1"/>
    <cellStyle name="Comma [0] 3355" xfId="11137" hidden="1"/>
    <cellStyle name="Comma [0] 3355" xfId="40525" hidden="1"/>
    <cellStyle name="Comma [0] 3356" xfId="11005" hidden="1"/>
    <cellStyle name="Comma [0] 3356" xfId="40393" hidden="1"/>
    <cellStyle name="Comma [0] 3357" xfId="11125" hidden="1"/>
    <cellStyle name="Comma [0] 3357" xfId="40513" hidden="1"/>
    <cellStyle name="Comma [0] 3358" xfId="11065" hidden="1"/>
    <cellStyle name="Comma [0] 3358" xfId="40453" hidden="1"/>
    <cellStyle name="Comma [0] 3359" xfId="11099" hidden="1"/>
    <cellStyle name="Comma [0] 3359" xfId="40487" hidden="1"/>
    <cellStyle name="Comma [0] 336" xfId="5037" hidden="1"/>
    <cellStyle name="Comma [0] 336" xfId="34425" hidden="1"/>
    <cellStyle name="Comma [0] 3360" xfId="11112" hidden="1"/>
    <cellStyle name="Comma [0] 3360" xfId="40500" hidden="1"/>
    <cellStyle name="Comma [0] 3361" xfId="11140" hidden="1"/>
    <cellStyle name="Comma [0] 3361" xfId="40528" hidden="1"/>
    <cellStyle name="Comma [0] 3362" xfId="11103" hidden="1"/>
    <cellStyle name="Comma [0] 3362" xfId="40491" hidden="1"/>
    <cellStyle name="Comma [0] 3363" xfId="11063" hidden="1"/>
    <cellStyle name="Comma [0] 3363" xfId="40451" hidden="1"/>
    <cellStyle name="Comma [0] 3364" xfId="11142" hidden="1"/>
    <cellStyle name="Comma [0] 3364" xfId="40530" hidden="1"/>
    <cellStyle name="Comma [0] 3365" xfId="11144" hidden="1"/>
    <cellStyle name="Comma [0] 3365" xfId="40532" hidden="1"/>
    <cellStyle name="Comma [0] 3366" xfId="7624" hidden="1"/>
    <cellStyle name="Comma [0] 3366" xfId="37012" hidden="1"/>
    <cellStyle name="Comma [0] 3367" xfId="7576" hidden="1"/>
    <cellStyle name="Comma [0] 3367" xfId="36964" hidden="1"/>
    <cellStyle name="Comma [0] 3368" xfId="7572" hidden="1"/>
    <cellStyle name="Comma [0] 3368" xfId="36960" hidden="1"/>
    <cellStyle name="Comma [0] 3369" xfId="11149" hidden="1"/>
    <cellStyle name="Comma [0] 3369" xfId="40537" hidden="1"/>
    <cellStyle name="Comma [0] 337" xfId="5168" hidden="1"/>
    <cellStyle name="Comma [0] 337" xfId="34556" hidden="1"/>
    <cellStyle name="Comma [0] 3370" xfId="11151" hidden="1"/>
    <cellStyle name="Comma [0] 3370" xfId="40539" hidden="1"/>
    <cellStyle name="Comma [0] 3371" xfId="7601" hidden="1"/>
    <cellStyle name="Comma [0] 3371" xfId="36989" hidden="1"/>
    <cellStyle name="Comma [0] 3372" xfId="11147" hidden="1"/>
    <cellStyle name="Comma [0] 3372" xfId="40535" hidden="1"/>
    <cellStyle name="Comma [0] 3373" xfId="11153" hidden="1"/>
    <cellStyle name="Comma [0] 3373" xfId="40541" hidden="1"/>
    <cellStyle name="Comma [0] 3374" xfId="11155" hidden="1"/>
    <cellStyle name="Comma [0] 3374" xfId="40543" hidden="1"/>
    <cellStyle name="Comma [0] 3375" xfId="7642" hidden="1"/>
    <cellStyle name="Comma [0] 3375" xfId="37030" hidden="1"/>
    <cellStyle name="Comma [0] 3376" xfId="10192" hidden="1"/>
    <cellStyle name="Comma [0] 3376" xfId="39580" hidden="1"/>
    <cellStyle name="Comma [0] 3377" xfId="11166" hidden="1"/>
    <cellStyle name="Comma [0] 3377" xfId="40554" hidden="1"/>
    <cellStyle name="Comma [0] 3378" xfId="11175" hidden="1"/>
    <cellStyle name="Comma [0] 3378" xfId="40563" hidden="1"/>
    <cellStyle name="Comma [0] 3379" xfId="11186" hidden="1"/>
    <cellStyle name="Comma [0] 3379" xfId="40574" hidden="1"/>
    <cellStyle name="Comma [0] 338" xfId="5170" hidden="1"/>
    <cellStyle name="Comma [0] 338" xfId="34558" hidden="1"/>
    <cellStyle name="Comma [0] 3380" xfId="11192" hidden="1"/>
    <cellStyle name="Comma [0] 3380" xfId="40580" hidden="1"/>
    <cellStyle name="Comma [0] 3381" xfId="11174" hidden="1"/>
    <cellStyle name="Comma [0] 3381" xfId="40562" hidden="1"/>
    <cellStyle name="Comma [0] 3382" xfId="11184" hidden="1"/>
    <cellStyle name="Comma [0] 3382" xfId="40572" hidden="1"/>
    <cellStyle name="Comma [0] 3383" xfId="11204" hidden="1"/>
    <cellStyle name="Comma [0] 3383" xfId="40592" hidden="1"/>
    <cellStyle name="Comma [0] 3384" xfId="11206" hidden="1"/>
    <cellStyle name="Comma [0] 3384" xfId="40594" hidden="1"/>
    <cellStyle name="Comma [0] 3385" xfId="11157" hidden="1"/>
    <cellStyle name="Comma [0] 3385" xfId="40545" hidden="1"/>
    <cellStyle name="Comma [0] 3386" xfId="8813" hidden="1"/>
    <cellStyle name="Comma [0] 3386" xfId="38201" hidden="1"/>
    <cellStyle name="Comma [0] 3387" xfId="11160" hidden="1"/>
    <cellStyle name="Comma [0] 3387" xfId="40548" hidden="1"/>
    <cellStyle name="Comma [0] 3388" xfId="7644" hidden="1"/>
    <cellStyle name="Comma [0] 3388" xfId="37032" hidden="1"/>
    <cellStyle name="Comma [0] 3389" xfId="7626" hidden="1"/>
    <cellStyle name="Comma [0] 3389" xfId="37014" hidden="1"/>
    <cellStyle name="Comma [0] 339" xfId="5129" hidden="1"/>
    <cellStyle name="Comma [0] 339" xfId="34517" hidden="1"/>
    <cellStyle name="Comma [0] 3390" xfId="11211" hidden="1"/>
    <cellStyle name="Comma [0] 3390" xfId="40599" hidden="1"/>
    <cellStyle name="Comma [0] 3391" xfId="10193" hidden="1"/>
    <cellStyle name="Comma [0] 3391" xfId="39581" hidden="1"/>
    <cellStyle name="Comma [0] 3392" xfId="9027" hidden="1"/>
    <cellStyle name="Comma [0] 3392" xfId="38415" hidden="1"/>
    <cellStyle name="Comma [0] 3393" xfId="11223" hidden="1"/>
    <cellStyle name="Comma [0] 3393" xfId="40611" hidden="1"/>
    <cellStyle name="Comma [0] 3394" xfId="11225" hidden="1"/>
    <cellStyle name="Comma [0] 3394" xfId="40613" hidden="1"/>
    <cellStyle name="Comma [0] 3395" xfId="11214" hidden="1"/>
    <cellStyle name="Comma [0] 3395" xfId="40602" hidden="1"/>
    <cellStyle name="Comma [0] 3396" xfId="11222" hidden="1"/>
    <cellStyle name="Comma [0] 3396" xfId="40610" hidden="1"/>
    <cellStyle name="Comma [0] 3397" xfId="7643" hidden="1"/>
    <cellStyle name="Comma [0] 3397" xfId="37031" hidden="1"/>
    <cellStyle name="Comma [0] 3398" xfId="11208" hidden="1"/>
    <cellStyle name="Comma [0] 3398" xfId="40596" hidden="1"/>
    <cellStyle name="Comma [0] 3399" xfId="11241" hidden="1"/>
    <cellStyle name="Comma [0] 3399" xfId="40629" hidden="1"/>
    <cellStyle name="Comma [0] 34" xfId="173" hidden="1"/>
    <cellStyle name="Comma [0] 34" xfId="338" hidden="1"/>
    <cellStyle name="Comma [0] 34" xfId="206" hidden="1"/>
    <cellStyle name="Comma [0] 34" xfId="360" hidden="1"/>
    <cellStyle name="Comma [0] 34" xfId="521" hidden="1"/>
    <cellStyle name="Comma [0] 34" xfId="686" hidden="1"/>
    <cellStyle name="Comma [0] 34" xfId="554" hidden="1"/>
    <cellStyle name="Comma [0] 34" xfId="708" hidden="1"/>
    <cellStyle name="Comma [0] 34" xfId="859" hidden="1"/>
    <cellStyle name="Comma [0] 34" xfId="1024" hidden="1"/>
    <cellStyle name="Comma [0] 34" xfId="892" hidden="1"/>
    <cellStyle name="Comma [0] 34" xfId="1046" hidden="1"/>
    <cellStyle name="Comma [0] 34" xfId="1201" hidden="1"/>
    <cellStyle name="Comma [0] 34" xfId="1366" hidden="1"/>
    <cellStyle name="Comma [0] 34" xfId="1234" hidden="1"/>
    <cellStyle name="Comma [0] 34" xfId="1388" hidden="1"/>
    <cellStyle name="Comma [0] 34" xfId="1529" hidden="1"/>
    <cellStyle name="Comma [0] 34" xfId="1694" hidden="1"/>
    <cellStyle name="Comma [0] 34" xfId="1562" hidden="1"/>
    <cellStyle name="Comma [0] 34" xfId="1716" hidden="1"/>
    <cellStyle name="Comma [0] 34" xfId="1857" hidden="1"/>
    <cellStyle name="Comma [0] 34" xfId="2022" hidden="1"/>
    <cellStyle name="Comma [0] 34" xfId="1890" hidden="1"/>
    <cellStyle name="Comma [0] 34" xfId="2044" hidden="1"/>
    <cellStyle name="Comma [0] 34" xfId="2188" hidden="1"/>
    <cellStyle name="Comma [0] 34" xfId="2352" hidden="1"/>
    <cellStyle name="Comma [0] 34" xfId="2221" hidden="1"/>
    <cellStyle name="Comma [0] 34" xfId="2372" hidden="1"/>
    <cellStyle name="Comma [0] 34" xfId="4571" hidden="1"/>
    <cellStyle name="Comma [0] 34" xfId="33959" hidden="1"/>
    <cellStyle name="Comma [0] 34" xfId="61242" hidden="1"/>
    <cellStyle name="Comma [0] 34" xfId="61324" hidden="1"/>
    <cellStyle name="Comma [0] 34" xfId="61408" hidden="1"/>
    <cellStyle name="Comma [0] 34" xfId="61490" hidden="1"/>
    <cellStyle name="Comma [0] 34" xfId="61573" hidden="1"/>
    <cellStyle name="Comma [0] 34" xfId="61655" hidden="1"/>
    <cellStyle name="Comma [0] 34" xfId="61735" hidden="1"/>
    <cellStyle name="Comma [0] 34" xfId="61817" hidden="1"/>
    <cellStyle name="Comma [0] 34" xfId="61899" hidden="1"/>
    <cellStyle name="Comma [0] 34" xfId="61981" hidden="1"/>
    <cellStyle name="Comma [0] 34" xfId="62065" hidden="1"/>
    <cellStyle name="Comma [0] 34" xfId="62147" hidden="1"/>
    <cellStyle name="Comma [0] 34" xfId="62229" hidden="1"/>
    <cellStyle name="Comma [0] 34" xfId="62311" hidden="1"/>
    <cellStyle name="Comma [0] 34" xfId="62391" hidden="1"/>
    <cellStyle name="Comma [0] 34" xfId="62473" hidden="1"/>
    <cellStyle name="Comma [0] 34" xfId="62548" hidden="1"/>
    <cellStyle name="Comma [0] 34" xfId="62630" hidden="1"/>
    <cellStyle name="Comma [0] 34" xfId="62714" hidden="1"/>
    <cellStyle name="Comma [0] 34" xfId="62796" hidden="1"/>
    <cellStyle name="Comma [0] 34" xfId="62878" hidden="1"/>
    <cellStyle name="Comma [0] 34" xfId="62960" hidden="1"/>
    <cellStyle name="Comma [0] 34" xfId="63040" hidden="1"/>
    <cellStyle name="Comma [0] 34" xfId="63122" hidden="1"/>
    <cellStyle name="Comma [0] 340" xfId="5135" hidden="1"/>
    <cellStyle name="Comma [0] 340" xfId="34523" hidden="1"/>
    <cellStyle name="Comma [0] 3400" xfId="11249" hidden="1"/>
    <cellStyle name="Comma [0] 3400" xfId="40637" hidden="1"/>
    <cellStyle name="Comma [0] 3401" xfId="11158" hidden="1"/>
    <cellStyle name="Comma [0] 3401" xfId="40546" hidden="1"/>
    <cellStyle name="Comma [0] 3402" xfId="11237" hidden="1"/>
    <cellStyle name="Comma [0] 3402" xfId="40625" hidden="1"/>
    <cellStyle name="Comma [0] 3403" xfId="11258" hidden="1"/>
    <cellStyle name="Comma [0] 3403" xfId="40646" hidden="1"/>
    <cellStyle name="Comma [0] 3404" xfId="11260" hidden="1"/>
    <cellStyle name="Comma [0] 3404" xfId="40648" hidden="1"/>
    <cellStyle name="Comma [0] 3405" xfId="11219" hidden="1"/>
    <cellStyle name="Comma [0] 3405" xfId="40607" hidden="1"/>
    <cellStyle name="Comma [0] 3406" xfId="11164" hidden="1"/>
    <cellStyle name="Comma [0] 3406" xfId="40552" hidden="1"/>
    <cellStyle name="Comma [0] 3407" xfId="11217" hidden="1"/>
    <cellStyle name="Comma [0] 3407" xfId="40605" hidden="1"/>
    <cellStyle name="Comma [0] 3408" xfId="11201" hidden="1"/>
    <cellStyle name="Comma [0] 3408" xfId="40589" hidden="1"/>
    <cellStyle name="Comma [0] 3409" xfId="11197" hidden="1"/>
    <cellStyle name="Comma [0] 3409" xfId="40585" hidden="1"/>
    <cellStyle name="Comma [0] 341" xfId="5036" hidden="1"/>
    <cellStyle name="Comma [0] 341" xfId="34424" hidden="1"/>
    <cellStyle name="Comma [0] 3410" xfId="11268" hidden="1"/>
    <cellStyle name="Comma [0] 3410" xfId="40656" hidden="1"/>
    <cellStyle name="Comma [0] 3411" xfId="7653" hidden="1"/>
    <cellStyle name="Comma [0] 3411" xfId="37041" hidden="1"/>
    <cellStyle name="Comma [0] 3412" xfId="7574" hidden="1"/>
    <cellStyle name="Comma [0] 3412" xfId="36962" hidden="1"/>
    <cellStyle name="Comma [0] 3413" xfId="11276" hidden="1"/>
    <cellStyle name="Comma [0] 3413" xfId="40664" hidden="1"/>
    <cellStyle name="Comma [0] 3414" xfId="11278" hidden="1"/>
    <cellStyle name="Comma [0] 3414" xfId="40666" hidden="1"/>
    <cellStyle name="Comma [0] 3415" xfId="11227" hidden="1"/>
    <cellStyle name="Comma [0] 3415" xfId="40615" hidden="1"/>
    <cellStyle name="Comma [0] 3416" xfId="11203" hidden="1"/>
    <cellStyle name="Comma [0] 3416" xfId="40591" hidden="1"/>
    <cellStyle name="Comma [0] 3417" xfId="11238" hidden="1"/>
    <cellStyle name="Comma [0] 3417" xfId="40626" hidden="1"/>
    <cellStyle name="Comma [0] 3418" xfId="11170" hidden="1"/>
    <cellStyle name="Comma [0] 3418" xfId="40558" hidden="1"/>
    <cellStyle name="Comma [0] 3419" xfId="11240" hidden="1"/>
    <cellStyle name="Comma [0] 3419" xfId="40628" hidden="1"/>
    <cellStyle name="Comma [0] 342" xfId="5117" hidden="1"/>
    <cellStyle name="Comma [0] 342" xfId="34505" hidden="1"/>
    <cellStyle name="Comma [0] 3420" xfId="11285" hidden="1"/>
    <cellStyle name="Comma [0] 3420" xfId="40673" hidden="1"/>
    <cellStyle name="Comma [0] 3421" xfId="11228" hidden="1"/>
    <cellStyle name="Comma [0] 3421" xfId="40616" hidden="1"/>
    <cellStyle name="Comma [0] 3422" xfId="11185" hidden="1"/>
    <cellStyle name="Comma [0] 3422" xfId="40573" hidden="1"/>
    <cellStyle name="Comma [0] 3423" xfId="11291" hidden="1"/>
    <cellStyle name="Comma [0] 3423" xfId="40679" hidden="1"/>
    <cellStyle name="Comma [0] 3424" xfId="11293" hidden="1"/>
    <cellStyle name="Comma [0] 3424" xfId="40681" hidden="1"/>
    <cellStyle name="Comma [0] 3425" xfId="11246" hidden="1"/>
    <cellStyle name="Comma [0] 3425" xfId="40634" hidden="1"/>
    <cellStyle name="Comma [0] 3426" xfId="11252" hidden="1"/>
    <cellStyle name="Comma [0] 3426" xfId="40640" hidden="1"/>
    <cellStyle name="Comma [0] 3427" xfId="7592" hidden="1"/>
    <cellStyle name="Comma [0] 3427" xfId="36980" hidden="1"/>
    <cellStyle name="Comma [0] 3428" xfId="11202" hidden="1"/>
    <cellStyle name="Comma [0] 3428" xfId="40590" hidden="1"/>
    <cellStyle name="Comma [0] 3429" xfId="11210" hidden="1"/>
    <cellStyle name="Comma [0] 3429" xfId="40598" hidden="1"/>
    <cellStyle name="Comma [0] 343" xfId="5096" hidden="1"/>
    <cellStyle name="Comma [0] 343" xfId="34484" hidden="1"/>
    <cellStyle name="Comma [0] 3430" xfId="11299" hidden="1"/>
    <cellStyle name="Comma [0] 3430" xfId="40687" hidden="1"/>
    <cellStyle name="Comma [0] 3431" xfId="11213" hidden="1"/>
    <cellStyle name="Comma [0] 3431" xfId="40601" hidden="1"/>
    <cellStyle name="Comma [0] 3432" xfId="11173" hidden="1"/>
    <cellStyle name="Comma [0] 3432" xfId="40561" hidden="1"/>
    <cellStyle name="Comma [0] 3433" xfId="11304" hidden="1"/>
    <cellStyle name="Comma [0] 3433" xfId="40692" hidden="1"/>
    <cellStyle name="Comma [0] 3434" xfId="11306" hidden="1"/>
    <cellStyle name="Comma [0] 3434" xfId="40694" hidden="1"/>
    <cellStyle name="Comma [0] 3435" xfId="11265" hidden="1"/>
    <cellStyle name="Comma [0] 3435" xfId="40653" hidden="1"/>
    <cellStyle name="Comma [0] 3436" xfId="11271" hidden="1"/>
    <cellStyle name="Comma [0] 3436" xfId="40659" hidden="1"/>
    <cellStyle name="Comma [0] 3437" xfId="11172" hidden="1"/>
    <cellStyle name="Comma [0] 3437" xfId="40560" hidden="1"/>
    <cellStyle name="Comma [0] 3438" xfId="11253" hidden="1"/>
    <cellStyle name="Comma [0] 3438" xfId="40641" hidden="1"/>
    <cellStyle name="Comma [0] 3439" xfId="11232" hidden="1"/>
    <cellStyle name="Comma [0] 3439" xfId="40620" hidden="1"/>
    <cellStyle name="Comma [0] 344" xfId="5174" hidden="1"/>
    <cellStyle name="Comma [0] 344" xfId="34562" hidden="1"/>
    <cellStyle name="Comma [0] 3440" xfId="11310" hidden="1"/>
    <cellStyle name="Comma [0] 3440" xfId="40698" hidden="1"/>
    <cellStyle name="Comma [0] 3441" xfId="11251" hidden="1"/>
    <cellStyle name="Comma [0] 3441" xfId="40639" hidden="1"/>
    <cellStyle name="Comma [0] 3442" xfId="11189" hidden="1"/>
    <cellStyle name="Comma [0] 3442" xfId="40577" hidden="1"/>
    <cellStyle name="Comma [0] 3443" xfId="11317" hidden="1"/>
    <cellStyle name="Comma [0] 3443" xfId="40705" hidden="1"/>
    <cellStyle name="Comma [0] 3444" xfId="11319" hidden="1"/>
    <cellStyle name="Comma [0] 3444" xfId="40707" hidden="1"/>
    <cellStyle name="Comma [0] 3445" xfId="11283" hidden="1"/>
    <cellStyle name="Comma [0] 3445" xfId="40671" hidden="1"/>
    <cellStyle name="Comma [0] 3446" xfId="11288" hidden="1"/>
    <cellStyle name="Comma [0] 3446" xfId="40676" hidden="1"/>
    <cellStyle name="Comma [0] 3447" xfId="7639" hidden="1"/>
    <cellStyle name="Comma [0] 3447" xfId="37027" hidden="1"/>
    <cellStyle name="Comma [0] 3448" xfId="11272" hidden="1"/>
    <cellStyle name="Comma [0] 3448" xfId="40660" hidden="1"/>
    <cellStyle name="Comma [0] 3449" xfId="11177" hidden="1"/>
    <cellStyle name="Comma [0] 3449" xfId="40565" hidden="1"/>
    <cellStyle name="Comma [0] 345" xfId="5115" hidden="1"/>
    <cellStyle name="Comma [0] 345" xfId="34503" hidden="1"/>
    <cellStyle name="Comma [0] 3450" xfId="11323" hidden="1"/>
    <cellStyle name="Comma [0] 3450" xfId="40711" hidden="1"/>
    <cellStyle name="Comma [0] 3451" xfId="11270" hidden="1"/>
    <cellStyle name="Comma [0] 3451" xfId="40658" hidden="1"/>
    <cellStyle name="Comma [0] 3452" xfId="11209" hidden="1"/>
    <cellStyle name="Comma [0] 3452" xfId="40597" hidden="1"/>
    <cellStyle name="Comma [0] 3453" xfId="11327" hidden="1"/>
    <cellStyle name="Comma [0] 3453" xfId="40715" hidden="1"/>
    <cellStyle name="Comma [0] 3454" xfId="11329" hidden="1"/>
    <cellStyle name="Comma [0] 3454" xfId="40717" hidden="1"/>
    <cellStyle name="Comma [0] 3455" xfId="11297" hidden="1"/>
    <cellStyle name="Comma [0] 3455" xfId="40685" hidden="1"/>
    <cellStyle name="Comma [0] 3456" xfId="11301" hidden="1"/>
    <cellStyle name="Comma [0] 3456" xfId="40689" hidden="1"/>
    <cellStyle name="Comma [0] 3457" xfId="11191" hidden="1"/>
    <cellStyle name="Comma [0] 3457" xfId="40579" hidden="1"/>
    <cellStyle name="Comma [0] 3458" xfId="11289" hidden="1"/>
    <cellStyle name="Comma [0] 3458" xfId="40677" hidden="1"/>
    <cellStyle name="Comma [0] 3459" xfId="11181" hidden="1"/>
    <cellStyle name="Comma [0] 3459" xfId="40569" hidden="1"/>
    <cellStyle name="Comma [0] 346" xfId="5053" hidden="1"/>
    <cellStyle name="Comma [0] 346" xfId="34441" hidden="1"/>
    <cellStyle name="Comma [0] 3460" xfId="11333" hidden="1"/>
    <cellStyle name="Comma [0] 3460" xfId="40721" hidden="1"/>
    <cellStyle name="Comma [0] 3461" xfId="11287" hidden="1"/>
    <cellStyle name="Comma [0] 3461" xfId="40675" hidden="1"/>
    <cellStyle name="Comma [0] 3462" xfId="11256" hidden="1"/>
    <cellStyle name="Comma [0] 3462" xfId="40644" hidden="1"/>
    <cellStyle name="Comma [0] 3463" xfId="11337" hidden="1"/>
    <cellStyle name="Comma [0] 3463" xfId="40725" hidden="1"/>
    <cellStyle name="Comma [0] 3464" xfId="11339" hidden="1"/>
    <cellStyle name="Comma [0] 3464" xfId="40727" hidden="1"/>
    <cellStyle name="Comma [0] 3465" xfId="11325" hidden="1"/>
    <cellStyle name="Comma [0] 3465" xfId="40713" hidden="1"/>
    <cellStyle name="Comma [0] 3466" xfId="11312" hidden="1"/>
    <cellStyle name="Comma [0] 3466" xfId="40700" hidden="1"/>
    <cellStyle name="Comma [0] 3467" xfId="11336" hidden="1"/>
    <cellStyle name="Comma [0] 3467" xfId="40724" hidden="1"/>
    <cellStyle name="Comma [0] 3468" xfId="11302" hidden="1"/>
    <cellStyle name="Comma [0] 3468" xfId="40690" hidden="1"/>
    <cellStyle name="Comma [0] 3469" xfId="11274" hidden="1"/>
    <cellStyle name="Comma [0] 3469" xfId="40662" hidden="1"/>
    <cellStyle name="Comma [0] 347" xfId="5181" hidden="1"/>
    <cellStyle name="Comma [0] 347" xfId="34569" hidden="1"/>
    <cellStyle name="Comma [0] 3470" xfId="11341" hidden="1"/>
    <cellStyle name="Comma [0] 3470" xfId="40729" hidden="1"/>
    <cellStyle name="Comma [0] 3471" xfId="11298" hidden="1"/>
    <cellStyle name="Comma [0] 3471" xfId="40686" hidden="1"/>
    <cellStyle name="Comma [0] 3472" xfId="11332" hidden="1"/>
    <cellStyle name="Comma [0] 3472" xfId="40720" hidden="1"/>
    <cellStyle name="Comma [0] 3473" xfId="11345" hidden="1"/>
    <cellStyle name="Comma [0] 3473" xfId="40733" hidden="1"/>
    <cellStyle name="Comma [0] 3474" xfId="11347" hidden="1"/>
    <cellStyle name="Comma [0] 3474" xfId="40735" hidden="1"/>
    <cellStyle name="Comma [0] 3475" xfId="11215" hidden="1"/>
    <cellStyle name="Comma [0] 3475" xfId="40603" hidden="1"/>
    <cellStyle name="Comma [0] 3476" xfId="11335" hidden="1"/>
    <cellStyle name="Comma [0] 3476" xfId="40723" hidden="1"/>
    <cellStyle name="Comma [0] 3477" xfId="11275" hidden="1"/>
    <cellStyle name="Comma [0] 3477" xfId="40663" hidden="1"/>
    <cellStyle name="Comma [0] 3478" xfId="11309" hidden="1"/>
    <cellStyle name="Comma [0] 3478" xfId="40697" hidden="1"/>
    <cellStyle name="Comma [0] 3479" xfId="11322" hidden="1"/>
    <cellStyle name="Comma [0] 3479" xfId="40710" hidden="1"/>
    <cellStyle name="Comma [0] 348" xfId="5183" hidden="1"/>
    <cellStyle name="Comma [0] 348" xfId="34571" hidden="1"/>
    <cellStyle name="Comma [0] 3480" xfId="11350" hidden="1"/>
    <cellStyle name="Comma [0] 3480" xfId="40738" hidden="1"/>
    <cellStyle name="Comma [0] 3481" xfId="11313" hidden="1"/>
    <cellStyle name="Comma [0] 3481" xfId="40701" hidden="1"/>
    <cellStyle name="Comma [0] 3482" xfId="11273" hidden="1"/>
    <cellStyle name="Comma [0] 3482" xfId="40661" hidden="1"/>
    <cellStyle name="Comma [0] 3483" xfId="11352" hidden="1"/>
    <cellStyle name="Comma [0] 3483" xfId="40740" hidden="1"/>
    <cellStyle name="Comma [0] 3484" xfId="11354" hidden="1"/>
    <cellStyle name="Comma [0] 3484" xfId="40742" hidden="1"/>
    <cellStyle name="Comma [0] 3485" xfId="11411" hidden="1"/>
    <cellStyle name="Comma [0] 3485" xfId="40799" hidden="1"/>
    <cellStyle name="Comma [0] 3486" xfId="11430" hidden="1"/>
    <cellStyle name="Comma [0] 3486" xfId="40818" hidden="1"/>
    <cellStyle name="Comma [0] 3487" xfId="11437" hidden="1"/>
    <cellStyle name="Comma [0] 3487" xfId="40825" hidden="1"/>
    <cellStyle name="Comma [0] 3488" xfId="11444" hidden="1"/>
    <cellStyle name="Comma [0] 3488" xfId="40832" hidden="1"/>
    <cellStyle name="Comma [0] 3489" xfId="11449" hidden="1"/>
    <cellStyle name="Comma [0] 3489" xfId="40837" hidden="1"/>
    <cellStyle name="Comma [0] 349" xfId="5147" hidden="1"/>
    <cellStyle name="Comma [0] 349" xfId="34535" hidden="1"/>
    <cellStyle name="Comma [0] 3490" xfId="11436" hidden="1"/>
    <cellStyle name="Comma [0] 3490" xfId="40824" hidden="1"/>
    <cellStyle name="Comma [0] 3491" xfId="11441" hidden="1"/>
    <cellStyle name="Comma [0] 3491" xfId="40829" hidden="1"/>
    <cellStyle name="Comma [0] 3492" xfId="11453" hidden="1"/>
    <cellStyle name="Comma [0] 3492" xfId="40841" hidden="1"/>
    <cellStyle name="Comma [0] 3493" xfId="11455" hidden="1"/>
    <cellStyle name="Comma [0] 3493" xfId="40843" hidden="1"/>
    <cellStyle name="Comma [0] 3494" xfId="11426" hidden="1"/>
    <cellStyle name="Comma [0] 3494" xfId="40814" hidden="1"/>
    <cellStyle name="Comma [0] 3495" xfId="11415" hidden="1"/>
    <cellStyle name="Comma [0] 3495" xfId="40803" hidden="1"/>
    <cellStyle name="Comma [0] 3496" xfId="11466" hidden="1"/>
    <cellStyle name="Comma [0] 3496" xfId="40854" hidden="1"/>
    <cellStyle name="Comma [0] 3497" xfId="11475" hidden="1"/>
    <cellStyle name="Comma [0] 3497" xfId="40863" hidden="1"/>
    <cellStyle name="Comma [0] 3498" xfId="11486" hidden="1"/>
    <cellStyle name="Comma [0] 3498" xfId="40874" hidden="1"/>
    <cellStyle name="Comma [0] 3499" xfId="11492" hidden="1"/>
    <cellStyle name="Comma [0] 3499" xfId="40880" hidden="1"/>
    <cellStyle name="Comma [0] 35" xfId="175" hidden="1"/>
    <cellStyle name="Comma [0] 35" xfId="340" hidden="1"/>
    <cellStyle name="Comma [0] 35" xfId="204" hidden="1"/>
    <cellStyle name="Comma [0] 35" xfId="362" hidden="1"/>
    <cellStyle name="Comma [0] 35" xfId="523" hidden="1"/>
    <cellStyle name="Comma [0] 35" xfId="688" hidden="1"/>
    <cellStyle name="Comma [0] 35" xfId="552" hidden="1"/>
    <cellStyle name="Comma [0] 35" xfId="710" hidden="1"/>
    <cellStyle name="Comma [0] 35" xfId="861" hidden="1"/>
    <cellStyle name="Comma [0] 35" xfId="1026" hidden="1"/>
    <cellStyle name="Comma [0] 35" xfId="890" hidden="1"/>
    <cellStyle name="Comma [0] 35" xfId="1048" hidden="1"/>
    <cellStyle name="Comma [0] 35" xfId="1203" hidden="1"/>
    <cellStyle name="Comma [0] 35" xfId="1368" hidden="1"/>
    <cellStyle name="Comma [0] 35" xfId="1232" hidden="1"/>
    <cellStyle name="Comma [0] 35" xfId="1390" hidden="1"/>
    <cellStyle name="Comma [0] 35" xfId="1531" hidden="1"/>
    <cellStyle name="Comma [0] 35" xfId="1696" hidden="1"/>
    <cellStyle name="Comma [0] 35" xfId="1560" hidden="1"/>
    <cellStyle name="Comma [0] 35" xfId="1718" hidden="1"/>
    <cellStyle name="Comma [0] 35" xfId="1859" hidden="1"/>
    <cellStyle name="Comma [0] 35" xfId="2024" hidden="1"/>
    <cellStyle name="Comma [0] 35" xfId="1888" hidden="1"/>
    <cellStyle name="Comma [0] 35" xfId="2046" hidden="1"/>
    <cellStyle name="Comma [0] 35" xfId="2190" hidden="1"/>
    <cellStyle name="Comma [0] 35" xfId="2354" hidden="1"/>
    <cellStyle name="Comma [0] 35" xfId="2219" hidden="1"/>
    <cellStyle name="Comma [0] 35" xfId="2374" hidden="1"/>
    <cellStyle name="Comma [0] 35" xfId="4578" hidden="1"/>
    <cellStyle name="Comma [0] 35" xfId="33966" hidden="1"/>
    <cellStyle name="Comma [0] 35" xfId="61244" hidden="1"/>
    <cellStyle name="Comma [0] 35" xfId="61326" hidden="1"/>
    <cellStyle name="Comma [0] 35" xfId="61410" hidden="1"/>
    <cellStyle name="Comma [0] 35" xfId="61492" hidden="1"/>
    <cellStyle name="Comma [0] 35" xfId="61575" hidden="1"/>
    <cellStyle name="Comma [0] 35" xfId="61657" hidden="1"/>
    <cellStyle name="Comma [0] 35" xfId="61737" hidden="1"/>
    <cellStyle name="Comma [0] 35" xfId="61819" hidden="1"/>
    <cellStyle name="Comma [0] 35" xfId="61901" hidden="1"/>
    <cellStyle name="Comma [0] 35" xfId="61983" hidden="1"/>
    <cellStyle name="Comma [0] 35" xfId="62067" hidden="1"/>
    <cellStyle name="Comma [0] 35" xfId="62149" hidden="1"/>
    <cellStyle name="Comma [0] 35" xfId="62231" hidden="1"/>
    <cellStyle name="Comma [0] 35" xfId="62313" hidden="1"/>
    <cellStyle name="Comma [0] 35" xfId="62393" hidden="1"/>
    <cellStyle name="Comma [0] 35" xfId="62475" hidden="1"/>
    <cellStyle name="Comma [0] 35" xfId="62550" hidden="1"/>
    <cellStyle name="Comma [0] 35" xfId="62632" hidden="1"/>
    <cellStyle name="Comma [0] 35" xfId="62716" hidden="1"/>
    <cellStyle name="Comma [0] 35" xfId="62798" hidden="1"/>
    <cellStyle name="Comma [0] 35" xfId="62880" hidden="1"/>
    <cellStyle name="Comma [0] 35" xfId="62962" hidden="1"/>
    <cellStyle name="Comma [0] 35" xfId="63042" hidden="1"/>
    <cellStyle name="Comma [0] 35" xfId="63124" hidden="1"/>
    <cellStyle name="Comma [0] 350" xfId="5152" hidden="1"/>
    <cellStyle name="Comma [0] 350" xfId="34540" hidden="1"/>
    <cellStyle name="Comma [0] 3500" xfId="11474" hidden="1"/>
    <cellStyle name="Comma [0] 3500" xfId="40862" hidden="1"/>
    <cellStyle name="Comma [0] 3501" xfId="11484" hidden="1"/>
    <cellStyle name="Comma [0] 3501" xfId="40872" hidden="1"/>
    <cellStyle name="Comma [0] 3502" xfId="11504" hidden="1"/>
    <cellStyle name="Comma [0] 3502" xfId="40892" hidden="1"/>
    <cellStyle name="Comma [0] 3503" xfId="11506" hidden="1"/>
    <cellStyle name="Comma [0] 3503" xfId="40894" hidden="1"/>
    <cellStyle name="Comma [0] 3504" xfId="11457" hidden="1"/>
    <cellStyle name="Comma [0] 3504" xfId="40845" hidden="1"/>
    <cellStyle name="Comma [0] 3505" xfId="11418" hidden="1"/>
    <cellStyle name="Comma [0] 3505" xfId="40806" hidden="1"/>
    <cellStyle name="Comma [0] 3506" xfId="11460" hidden="1"/>
    <cellStyle name="Comma [0] 3506" xfId="40848" hidden="1"/>
    <cellStyle name="Comma [0] 3507" xfId="11423" hidden="1"/>
    <cellStyle name="Comma [0] 3507" xfId="40811" hidden="1"/>
    <cellStyle name="Comma [0] 3508" xfId="11425" hidden="1"/>
    <cellStyle name="Comma [0] 3508" xfId="40813" hidden="1"/>
    <cellStyle name="Comma [0] 3509" xfId="11511" hidden="1"/>
    <cellStyle name="Comma [0] 3509" xfId="40899" hidden="1"/>
    <cellStyle name="Comma [0] 351" xfId="4582" hidden="1"/>
    <cellStyle name="Comma [0] 351" xfId="33970" hidden="1"/>
    <cellStyle name="Comma [0] 3510" xfId="11414" hidden="1"/>
    <cellStyle name="Comma [0] 3510" xfId="40802" hidden="1"/>
    <cellStyle name="Comma [0] 3511" xfId="11422" hidden="1"/>
    <cellStyle name="Comma [0] 3511" xfId="40810" hidden="1"/>
    <cellStyle name="Comma [0] 3512" xfId="11523" hidden="1"/>
    <cellStyle name="Comma [0] 3512" xfId="40911" hidden="1"/>
    <cellStyle name="Comma [0] 3513" xfId="11525" hidden="1"/>
    <cellStyle name="Comma [0] 3513" xfId="40913" hidden="1"/>
    <cellStyle name="Comma [0] 3514" xfId="11514" hidden="1"/>
    <cellStyle name="Comma [0] 3514" xfId="40902" hidden="1"/>
    <cellStyle name="Comma [0] 3515" xfId="11522" hidden="1"/>
    <cellStyle name="Comma [0] 3515" xfId="40910" hidden="1"/>
    <cellStyle name="Comma [0] 3516" xfId="11420" hidden="1"/>
    <cellStyle name="Comma [0] 3516" xfId="40808" hidden="1"/>
    <cellStyle name="Comma [0] 3517" xfId="11508" hidden="1"/>
    <cellStyle name="Comma [0] 3517" xfId="40896" hidden="1"/>
    <cellStyle name="Comma [0] 3518" xfId="11541" hidden="1"/>
    <cellStyle name="Comma [0] 3518" xfId="40929" hidden="1"/>
    <cellStyle name="Comma [0] 3519" xfId="11549" hidden="1"/>
    <cellStyle name="Comma [0] 3519" xfId="40937" hidden="1"/>
    <cellStyle name="Comma [0] 352" xfId="5136" hidden="1"/>
    <cellStyle name="Comma [0] 352" xfId="34524" hidden="1"/>
    <cellStyle name="Comma [0] 3520" xfId="11458" hidden="1"/>
    <cellStyle name="Comma [0] 3520" xfId="40846" hidden="1"/>
    <cellStyle name="Comma [0] 3521" xfId="11537" hidden="1"/>
    <cellStyle name="Comma [0] 3521" xfId="40925" hidden="1"/>
    <cellStyle name="Comma [0] 3522" xfId="11558" hidden="1"/>
    <cellStyle name="Comma [0] 3522" xfId="40946" hidden="1"/>
    <cellStyle name="Comma [0] 3523" xfId="11560" hidden="1"/>
    <cellStyle name="Comma [0] 3523" xfId="40948" hidden="1"/>
    <cellStyle name="Comma [0] 3524" xfId="11519" hidden="1"/>
    <cellStyle name="Comma [0] 3524" xfId="40907" hidden="1"/>
    <cellStyle name="Comma [0] 3525" xfId="11464" hidden="1"/>
    <cellStyle name="Comma [0] 3525" xfId="40852" hidden="1"/>
    <cellStyle name="Comma [0] 3526" xfId="11517" hidden="1"/>
    <cellStyle name="Comma [0] 3526" xfId="40905" hidden="1"/>
    <cellStyle name="Comma [0] 3527" xfId="11501" hidden="1"/>
    <cellStyle name="Comma [0] 3527" xfId="40889" hidden="1"/>
    <cellStyle name="Comma [0] 3528" xfId="11497" hidden="1"/>
    <cellStyle name="Comma [0] 3528" xfId="40885" hidden="1"/>
    <cellStyle name="Comma [0] 3529" xfId="11568" hidden="1"/>
    <cellStyle name="Comma [0] 3529" xfId="40956" hidden="1"/>
    <cellStyle name="Comma [0] 353" xfId="5041" hidden="1"/>
    <cellStyle name="Comma [0] 353" xfId="34429" hidden="1"/>
    <cellStyle name="Comma [0] 3530" xfId="11434" hidden="1"/>
    <cellStyle name="Comma [0] 3530" xfId="40822" hidden="1"/>
    <cellStyle name="Comma [0] 3531" xfId="11427" hidden="1"/>
    <cellStyle name="Comma [0] 3531" xfId="40815" hidden="1"/>
    <cellStyle name="Comma [0] 3532" xfId="11576" hidden="1"/>
    <cellStyle name="Comma [0] 3532" xfId="40964" hidden="1"/>
    <cellStyle name="Comma [0] 3533" xfId="11578" hidden="1"/>
    <cellStyle name="Comma [0] 3533" xfId="40966" hidden="1"/>
    <cellStyle name="Comma [0] 3534" xfId="11527" hidden="1"/>
    <cellStyle name="Comma [0] 3534" xfId="40915" hidden="1"/>
    <cellStyle name="Comma [0] 3535" xfId="11503" hidden="1"/>
    <cellStyle name="Comma [0] 3535" xfId="40891" hidden="1"/>
    <cellStyle name="Comma [0] 3536" xfId="11538" hidden="1"/>
    <cellStyle name="Comma [0] 3536" xfId="40926" hidden="1"/>
    <cellStyle name="Comma [0] 3537" xfId="11470" hidden="1"/>
    <cellStyle name="Comma [0] 3537" xfId="40858" hidden="1"/>
    <cellStyle name="Comma [0] 3538" xfId="11540" hidden="1"/>
    <cellStyle name="Comma [0] 3538" xfId="40928" hidden="1"/>
    <cellStyle name="Comma [0] 3539" xfId="11585" hidden="1"/>
    <cellStyle name="Comma [0] 3539" xfId="40973" hidden="1"/>
    <cellStyle name="Comma [0] 354" xfId="5187" hidden="1"/>
    <cellStyle name="Comma [0] 354" xfId="34575" hidden="1"/>
    <cellStyle name="Comma [0] 3540" xfId="11528" hidden="1"/>
    <cellStyle name="Comma [0] 3540" xfId="40916" hidden="1"/>
    <cellStyle name="Comma [0] 3541" xfId="11485" hidden="1"/>
    <cellStyle name="Comma [0] 3541" xfId="40873" hidden="1"/>
    <cellStyle name="Comma [0] 3542" xfId="11591" hidden="1"/>
    <cellStyle name="Comma [0] 3542" xfId="40979" hidden="1"/>
    <cellStyle name="Comma [0] 3543" xfId="11593" hidden="1"/>
    <cellStyle name="Comma [0] 3543" xfId="40981" hidden="1"/>
    <cellStyle name="Comma [0] 3544" xfId="11546" hidden="1"/>
    <cellStyle name="Comma [0] 3544" xfId="40934" hidden="1"/>
    <cellStyle name="Comma [0] 3545" xfId="11552" hidden="1"/>
    <cellStyle name="Comma [0] 3545" xfId="40940" hidden="1"/>
    <cellStyle name="Comma [0] 3546" xfId="11433" hidden="1"/>
    <cellStyle name="Comma [0] 3546" xfId="40821" hidden="1"/>
    <cellStyle name="Comma [0] 3547" xfId="11502" hidden="1"/>
    <cellStyle name="Comma [0] 3547" xfId="40890" hidden="1"/>
    <cellStyle name="Comma [0] 3548" xfId="11510" hidden="1"/>
    <cellStyle name="Comma [0] 3548" xfId="40898" hidden="1"/>
    <cellStyle name="Comma [0] 3549" xfId="11599" hidden="1"/>
    <cellStyle name="Comma [0] 3549" xfId="40987" hidden="1"/>
    <cellStyle name="Comma [0] 355" xfId="5134" hidden="1"/>
    <cellStyle name="Comma [0] 355" xfId="34522" hidden="1"/>
    <cellStyle name="Comma [0] 3550" xfId="11513" hidden="1"/>
    <cellStyle name="Comma [0] 3550" xfId="40901" hidden="1"/>
    <cellStyle name="Comma [0] 3551" xfId="11473" hidden="1"/>
    <cellStyle name="Comma [0] 3551" xfId="40861" hidden="1"/>
    <cellStyle name="Comma [0] 3552" xfId="11604" hidden="1"/>
    <cellStyle name="Comma [0] 3552" xfId="40992" hidden="1"/>
    <cellStyle name="Comma [0] 3553" xfId="11606" hidden="1"/>
    <cellStyle name="Comma [0] 3553" xfId="40994" hidden="1"/>
    <cellStyle name="Comma [0] 3554" xfId="11565" hidden="1"/>
    <cellStyle name="Comma [0] 3554" xfId="40953" hidden="1"/>
    <cellStyle name="Comma [0] 3555" xfId="11571" hidden="1"/>
    <cellStyle name="Comma [0] 3555" xfId="40959" hidden="1"/>
    <cellStyle name="Comma [0] 3556" xfId="11472" hidden="1"/>
    <cellStyle name="Comma [0] 3556" xfId="40860" hidden="1"/>
    <cellStyle name="Comma [0] 3557" xfId="11553" hidden="1"/>
    <cellStyle name="Comma [0] 3557" xfId="40941" hidden="1"/>
    <cellStyle name="Comma [0] 3558" xfId="11532" hidden="1"/>
    <cellStyle name="Comma [0] 3558" xfId="40920" hidden="1"/>
    <cellStyle name="Comma [0] 3559" xfId="11610" hidden="1"/>
    <cellStyle name="Comma [0] 3559" xfId="40998" hidden="1"/>
    <cellStyle name="Comma [0] 356" xfId="5073" hidden="1"/>
    <cellStyle name="Comma [0] 356" xfId="34461" hidden="1"/>
    <cellStyle name="Comma [0] 3560" xfId="11551" hidden="1"/>
    <cellStyle name="Comma [0] 3560" xfId="40939" hidden="1"/>
    <cellStyle name="Comma [0] 3561" xfId="11489" hidden="1"/>
    <cellStyle name="Comma [0] 3561" xfId="40877" hidden="1"/>
    <cellStyle name="Comma [0] 3562" xfId="11617" hidden="1"/>
    <cellStyle name="Comma [0] 3562" xfId="41005" hidden="1"/>
    <cellStyle name="Comma [0] 3563" xfId="11619" hidden="1"/>
    <cellStyle name="Comma [0] 3563" xfId="41007" hidden="1"/>
    <cellStyle name="Comma [0] 3564" xfId="11583" hidden="1"/>
    <cellStyle name="Comma [0] 3564" xfId="40971" hidden="1"/>
    <cellStyle name="Comma [0] 3565" xfId="11588" hidden="1"/>
    <cellStyle name="Comma [0] 3565" xfId="40976" hidden="1"/>
    <cellStyle name="Comma [0] 3566" xfId="11417" hidden="1"/>
    <cellStyle name="Comma [0] 3566" xfId="40805" hidden="1"/>
    <cellStyle name="Comma [0] 3567" xfId="11572" hidden="1"/>
    <cellStyle name="Comma [0] 3567" xfId="40960" hidden="1"/>
    <cellStyle name="Comma [0] 3568" xfId="11477" hidden="1"/>
    <cellStyle name="Comma [0] 3568" xfId="40865" hidden="1"/>
    <cellStyle name="Comma [0] 3569" xfId="11623" hidden="1"/>
    <cellStyle name="Comma [0] 3569" xfId="41011" hidden="1"/>
    <cellStyle name="Comma [0] 357" xfId="5191" hidden="1"/>
    <cellStyle name="Comma [0] 357" xfId="34579" hidden="1"/>
    <cellStyle name="Comma [0] 3570" xfId="11570" hidden="1"/>
    <cellStyle name="Comma [0] 3570" xfId="40958" hidden="1"/>
    <cellStyle name="Comma [0] 3571" xfId="11509" hidden="1"/>
    <cellStyle name="Comma [0] 3571" xfId="40897" hidden="1"/>
    <cellStyle name="Comma [0] 3572" xfId="11627" hidden="1"/>
    <cellStyle name="Comma [0] 3572" xfId="41015" hidden="1"/>
    <cellStyle name="Comma [0] 3573" xfId="11629" hidden="1"/>
    <cellStyle name="Comma [0] 3573" xfId="41017" hidden="1"/>
    <cellStyle name="Comma [0] 3574" xfId="11597" hidden="1"/>
    <cellStyle name="Comma [0] 3574" xfId="40985" hidden="1"/>
    <cellStyle name="Comma [0] 3575" xfId="11601" hidden="1"/>
    <cellStyle name="Comma [0] 3575" xfId="40989" hidden="1"/>
    <cellStyle name="Comma [0] 3576" xfId="11491" hidden="1"/>
    <cellStyle name="Comma [0] 3576" xfId="40879" hidden="1"/>
    <cellStyle name="Comma [0] 3577" xfId="11589" hidden="1"/>
    <cellStyle name="Comma [0] 3577" xfId="40977" hidden="1"/>
    <cellStyle name="Comma [0] 3578" xfId="11481" hidden="1"/>
    <cellStyle name="Comma [0] 3578" xfId="40869" hidden="1"/>
    <cellStyle name="Comma [0] 3579" xfId="11633" hidden="1"/>
    <cellStyle name="Comma [0] 3579" xfId="41021" hidden="1"/>
    <cellStyle name="Comma [0] 358" xfId="5193" hidden="1"/>
    <cellStyle name="Comma [0] 358" xfId="34581" hidden="1"/>
    <cellStyle name="Comma [0] 3580" xfId="11587" hidden="1"/>
    <cellStyle name="Comma [0] 3580" xfId="40975" hidden="1"/>
    <cellStyle name="Comma [0] 3581" xfId="11556" hidden="1"/>
    <cellStyle name="Comma [0] 3581" xfId="40944" hidden="1"/>
    <cellStyle name="Comma [0] 3582" xfId="11637" hidden="1"/>
    <cellStyle name="Comma [0] 3582" xfId="41025" hidden="1"/>
    <cellStyle name="Comma [0] 3583" xfId="11639" hidden="1"/>
    <cellStyle name="Comma [0] 3583" xfId="41027" hidden="1"/>
    <cellStyle name="Comma [0] 3584" xfId="11625" hidden="1"/>
    <cellStyle name="Comma [0] 3584" xfId="41013" hidden="1"/>
    <cellStyle name="Comma [0] 3585" xfId="11612" hidden="1"/>
    <cellStyle name="Comma [0] 3585" xfId="41000" hidden="1"/>
    <cellStyle name="Comma [0] 3586" xfId="11636" hidden="1"/>
    <cellStyle name="Comma [0] 3586" xfId="41024" hidden="1"/>
    <cellStyle name="Comma [0] 3587" xfId="11602" hidden="1"/>
    <cellStyle name="Comma [0] 3587" xfId="40990" hidden="1"/>
    <cellStyle name="Comma [0] 3588" xfId="11574" hidden="1"/>
    <cellStyle name="Comma [0] 3588" xfId="40962" hidden="1"/>
    <cellStyle name="Comma [0] 3589" xfId="11641" hidden="1"/>
    <cellStyle name="Comma [0] 3589" xfId="41029" hidden="1"/>
    <cellStyle name="Comma [0] 359" xfId="5161" hidden="1"/>
    <cellStyle name="Comma [0] 359" xfId="34549" hidden="1"/>
    <cellStyle name="Comma [0] 3590" xfId="11598" hidden="1"/>
    <cellStyle name="Comma [0] 3590" xfId="40986" hidden="1"/>
    <cellStyle name="Comma [0] 3591" xfId="11632" hidden="1"/>
    <cellStyle name="Comma [0] 3591" xfId="41020" hidden="1"/>
    <cellStyle name="Comma [0] 3592" xfId="11645" hidden="1"/>
    <cellStyle name="Comma [0] 3592" xfId="41033" hidden="1"/>
    <cellStyle name="Comma [0] 3593" xfId="11647" hidden="1"/>
    <cellStyle name="Comma [0] 3593" xfId="41035" hidden="1"/>
    <cellStyle name="Comma [0] 3594" xfId="11515" hidden="1"/>
    <cellStyle name="Comma [0] 3594" xfId="40903" hidden="1"/>
    <cellStyle name="Comma [0] 3595" xfId="11635" hidden="1"/>
    <cellStyle name="Comma [0] 3595" xfId="41023" hidden="1"/>
    <cellStyle name="Comma [0] 3596" xfId="11575" hidden="1"/>
    <cellStyle name="Comma [0] 3596" xfId="40963" hidden="1"/>
    <cellStyle name="Comma [0] 3597" xfId="11609" hidden="1"/>
    <cellStyle name="Comma [0] 3597" xfId="40997" hidden="1"/>
    <cellStyle name="Comma [0] 3598" xfId="11622" hidden="1"/>
    <cellStyle name="Comma [0] 3598" xfId="41010" hidden="1"/>
    <cellStyle name="Comma [0] 3599" xfId="11650" hidden="1"/>
    <cellStyle name="Comma [0] 3599" xfId="41038" hidden="1"/>
    <cellStyle name="Comma [0] 36" xfId="178" hidden="1"/>
    <cellStyle name="Comma [0] 36" xfId="342" hidden="1"/>
    <cellStyle name="Comma [0] 36" xfId="202" hidden="1"/>
    <cellStyle name="Comma [0] 36" xfId="364" hidden="1"/>
    <cellStyle name="Comma [0] 36" xfId="526" hidden="1"/>
    <cellStyle name="Comma [0] 36" xfId="690" hidden="1"/>
    <cellStyle name="Comma [0] 36" xfId="550" hidden="1"/>
    <cellStyle name="Comma [0] 36" xfId="712" hidden="1"/>
    <cellStyle name="Comma [0] 36" xfId="864" hidden="1"/>
    <cellStyle name="Comma [0] 36" xfId="1028" hidden="1"/>
    <cellStyle name="Comma [0] 36" xfId="888" hidden="1"/>
    <cellStyle name="Comma [0] 36" xfId="1050" hidden="1"/>
    <cellStyle name="Comma [0] 36" xfId="1206" hidden="1"/>
    <cellStyle name="Comma [0] 36" xfId="1370" hidden="1"/>
    <cellStyle name="Comma [0] 36" xfId="1230" hidden="1"/>
    <cellStyle name="Comma [0] 36" xfId="1392" hidden="1"/>
    <cellStyle name="Comma [0] 36" xfId="1534" hidden="1"/>
    <cellStyle name="Comma [0] 36" xfId="1698" hidden="1"/>
    <cellStyle name="Comma [0] 36" xfId="1558" hidden="1"/>
    <cellStyle name="Comma [0] 36" xfId="1720" hidden="1"/>
    <cellStyle name="Comma [0] 36" xfId="1862" hidden="1"/>
    <cellStyle name="Comma [0] 36" xfId="2026" hidden="1"/>
    <cellStyle name="Comma [0] 36" xfId="1886" hidden="1"/>
    <cellStyle name="Comma [0] 36" xfId="2048" hidden="1"/>
    <cellStyle name="Comma [0] 36" xfId="2192" hidden="1"/>
    <cellStyle name="Comma [0] 36" xfId="2356" hidden="1"/>
    <cellStyle name="Comma [0] 36" xfId="2217" hidden="1"/>
    <cellStyle name="Comma [0] 36" xfId="2376" hidden="1"/>
    <cellStyle name="Comma [0] 36" xfId="4580" hidden="1"/>
    <cellStyle name="Comma [0] 36" xfId="33968" hidden="1"/>
    <cellStyle name="Comma [0] 36" xfId="61246" hidden="1"/>
    <cellStyle name="Comma [0] 36" xfId="61328" hidden="1"/>
    <cellStyle name="Comma [0] 36" xfId="61412" hidden="1"/>
    <cellStyle name="Comma [0] 36" xfId="61494" hidden="1"/>
    <cellStyle name="Comma [0] 36" xfId="61577" hidden="1"/>
    <cellStyle name="Comma [0] 36" xfId="61659" hidden="1"/>
    <cellStyle name="Comma [0] 36" xfId="61739" hidden="1"/>
    <cellStyle name="Comma [0] 36" xfId="61821" hidden="1"/>
    <cellStyle name="Comma [0] 36" xfId="61903" hidden="1"/>
    <cellStyle name="Comma [0] 36" xfId="61985" hidden="1"/>
    <cellStyle name="Comma [0] 36" xfId="62069" hidden="1"/>
    <cellStyle name="Comma [0] 36" xfId="62151" hidden="1"/>
    <cellStyle name="Comma [0] 36" xfId="62233" hidden="1"/>
    <cellStyle name="Comma [0] 36" xfId="62315" hidden="1"/>
    <cellStyle name="Comma [0] 36" xfId="62395" hidden="1"/>
    <cellStyle name="Comma [0] 36" xfId="62477" hidden="1"/>
    <cellStyle name="Comma [0] 36" xfId="62552" hidden="1"/>
    <cellStyle name="Comma [0] 36" xfId="62634" hidden="1"/>
    <cellStyle name="Comma [0] 36" xfId="62718" hidden="1"/>
    <cellStyle name="Comma [0] 36" xfId="62800" hidden="1"/>
    <cellStyle name="Comma [0] 36" xfId="62882" hidden="1"/>
    <cellStyle name="Comma [0] 36" xfId="62964" hidden="1"/>
    <cellStyle name="Comma [0] 36" xfId="63044" hidden="1"/>
    <cellStyle name="Comma [0] 36" xfId="63126" hidden="1"/>
    <cellStyle name="Comma [0] 360" xfId="5165" hidden="1"/>
    <cellStyle name="Comma [0] 360" xfId="34553" hidden="1"/>
    <cellStyle name="Comma [0] 3600" xfId="11613" hidden="1"/>
    <cellStyle name="Comma [0] 3600" xfId="41001" hidden="1"/>
    <cellStyle name="Comma [0] 3601" xfId="11573" hidden="1"/>
    <cellStyle name="Comma [0] 3601" xfId="40961" hidden="1"/>
    <cellStyle name="Comma [0] 3602" xfId="11653" hidden="1"/>
    <cellStyle name="Comma [0] 3602" xfId="41041" hidden="1"/>
    <cellStyle name="Comma [0] 3603" xfId="11655" hidden="1"/>
    <cellStyle name="Comma [0] 3603" xfId="41043" hidden="1"/>
    <cellStyle name="Comma [0] 3604" xfId="11374" hidden="1"/>
    <cellStyle name="Comma [0] 3604" xfId="40762" hidden="1"/>
    <cellStyle name="Comma [0] 3605" xfId="11356" hidden="1"/>
    <cellStyle name="Comma [0] 3605" xfId="40744" hidden="1"/>
    <cellStyle name="Comma [0] 3606" xfId="11659" hidden="1"/>
    <cellStyle name="Comma [0] 3606" xfId="41047" hidden="1"/>
    <cellStyle name="Comma [0] 3607" xfId="11666" hidden="1"/>
    <cellStyle name="Comma [0] 3607" xfId="41054" hidden="1"/>
    <cellStyle name="Comma [0] 3608" xfId="11668" hidden="1"/>
    <cellStyle name="Comma [0] 3608" xfId="41056" hidden="1"/>
    <cellStyle name="Comma [0] 3609" xfId="11658" hidden="1"/>
    <cellStyle name="Comma [0] 3609" xfId="41046" hidden="1"/>
    <cellStyle name="Comma [0] 361" xfId="5055" hidden="1"/>
    <cellStyle name="Comma [0] 361" xfId="34443" hidden="1"/>
    <cellStyle name="Comma [0] 3610" xfId="11664" hidden="1"/>
    <cellStyle name="Comma [0] 3610" xfId="41052" hidden="1"/>
    <cellStyle name="Comma [0] 3611" xfId="11671" hidden="1"/>
    <cellStyle name="Comma [0] 3611" xfId="41059" hidden="1"/>
    <cellStyle name="Comma [0] 3612" xfId="11673" hidden="1"/>
    <cellStyle name="Comma [0] 3612" xfId="41061" hidden="1"/>
    <cellStyle name="Comma [0] 3613" xfId="11448" hidden="1"/>
    <cellStyle name="Comma [0] 3613" xfId="40836" hidden="1"/>
    <cellStyle name="Comma [0] 3614" xfId="11404" hidden="1"/>
    <cellStyle name="Comma [0] 3614" xfId="40792" hidden="1"/>
    <cellStyle name="Comma [0] 3615" xfId="11684" hidden="1"/>
    <cellStyle name="Comma [0] 3615" xfId="41072" hidden="1"/>
    <cellStyle name="Comma [0] 3616" xfId="11693" hidden="1"/>
    <cellStyle name="Comma [0] 3616" xfId="41081" hidden="1"/>
    <cellStyle name="Comma [0] 3617" xfId="11704" hidden="1"/>
    <cellStyle name="Comma [0] 3617" xfId="41092" hidden="1"/>
    <cellStyle name="Comma [0] 3618" xfId="11710" hidden="1"/>
    <cellStyle name="Comma [0] 3618" xfId="41098" hidden="1"/>
    <cellStyle name="Comma [0] 3619" xfId="11692" hidden="1"/>
    <cellStyle name="Comma [0] 3619" xfId="41080" hidden="1"/>
    <cellStyle name="Comma [0] 362" xfId="5153" hidden="1"/>
    <cellStyle name="Comma [0] 362" xfId="34541" hidden="1"/>
    <cellStyle name="Comma [0] 3620" xfId="11702" hidden="1"/>
    <cellStyle name="Comma [0] 3620" xfId="41090" hidden="1"/>
    <cellStyle name="Comma [0] 3621" xfId="11722" hidden="1"/>
    <cellStyle name="Comma [0] 3621" xfId="41110" hidden="1"/>
    <cellStyle name="Comma [0] 3622" xfId="11724" hidden="1"/>
    <cellStyle name="Comma [0] 3622" xfId="41112" hidden="1"/>
    <cellStyle name="Comma [0] 3623" xfId="11675" hidden="1"/>
    <cellStyle name="Comma [0] 3623" xfId="41063" hidden="1"/>
    <cellStyle name="Comma [0] 3624" xfId="11369" hidden="1"/>
    <cellStyle name="Comma [0] 3624" xfId="40757" hidden="1"/>
    <cellStyle name="Comma [0] 3625" xfId="11678" hidden="1"/>
    <cellStyle name="Comma [0] 3625" xfId="41066" hidden="1"/>
    <cellStyle name="Comma [0] 3626" xfId="11403" hidden="1"/>
    <cellStyle name="Comma [0] 3626" xfId="40791" hidden="1"/>
    <cellStyle name="Comma [0] 3627" xfId="11402" hidden="1"/>
    <cellStyle name="Comma [0] 3627" xfId="40790" hidden="1"/>
    <cellStyle name="Comma [0] 3628" xfId="11729" hidden="1"/>
    <cellStyle name="Comma [0] 3628" xfId="41117" hidden="1"/>
    <cellStyle name="Comma [0] 3629" xfId="11371" hidden="1"/>
    <cellStyle name="Comma [0] 3629" xfId="40759" hidden="1"/>
    <cellStyle name="Comma [0] 363" xfId="5045" hidden="1"/>
    <cellStyle name="Comma [0] 363" xfId="34433" hidden="1"/>
    <cellStyle name="Comma [0] 3630" xfId="11405" hidden="1"/>
    <cellStyle name="Comma [0] 3630" xfId="40793" hidden="1"/>
    <cellStyle name="Comma [0] 3631" xfId="11741" hidden="1"/>
    <cellStyle name="Comma [0] 3631" xfId="41129" hidden="1"/>
    <cellStyle name="Comma [0] 3632" xfId="11743" hidden="1"/>
    <cellStyle name="Comma [0] 3632" xfId="41131" hidden="1"/>
    <cellStyle name="Comma [0] 3633" xfId="11732" hidden="1"/>
    <cellStyle name="Comma [0] 3633" xfId="41120" hidden="1"/>
    <cellStyle name="Comma [0] 3634" xfId="11740" hidden="1"/>
    <cellStyle name="Comma [0] 3634" xfId="41128" hidden="1"/>
    <cellStyle name="Comma [0] 3635" xfId="11367" hidden="1"/>
    <cellStyle name="Comma [0] 3635" xfId="40755" hidden="1"/>
    <cellStyle name="Comma [0] 3636" xfId="11726" hidden="1"/>
    <cellStyle name="Comma [0] 3636" xfId="41114" hidden="1"/>
    <cellStyle name="Comma [0] 3637" xfId="11759" hidden="1"/>
    <cellStyle name="Comma [0] 3637" xfId="41147" hidden="1"/>
    <cellStyle name="Comma [0] 3638" xfId="11767" hidden="1"/>
    <cellStyle name="Comma [0] 3638" xfId="41155" hidden="1"/>
    <cellStyle name="Comma [0] 3639" xfId="11676" hidden="1"/>
    <cellStyle name="Comma [0] 3639" xfId="41064" hidden="1"/>
    <cellStyle name="Comma [0] 364" xfId="5197" hidden="1"/>
    <cellStyle name="Comma [0] 364" xfId="34585" hidden="1"/>
    <cellStyle name="Comma [0] 3640" xfId="11755" hidden="1"/>
    <cellStyle name="Comma [0] 3640" xfId="41143" hidden="1"/>
    <cellStyle name="Comma [0] 3641" xfId="11776" hidden="1"/>
    <cellStyle name="Comma [0] 3641" xfId="41164" hidden="1"/>
    <cellStyle name="Comma [0] 3642" xfId="11778" hidden="1"/>
    <cellStyle name="Comma [0] 3642" xfId="41166" hidden="1"/>
    <cellStyle name="Comma [0] 3643" xfId="11737" hidden="1"/>
    <cellStyle name="Comma [0] 3643" xfId="41125" hidden="1"/>
    <cellStyle name="Comma [0] 3644" xfId="11682" hidden="1"/>
    <cellStyle name="Comma [0] 3644" xfId="41070" hidden="1"/>
    <cellStyle name="Comma [0] 3645" xfId="11735" hidden="1"/>
    <cellStyle name="Comma [0] 3645" xfId="41123" hidden="1"/>
    <cellStyle name="Comma [0] 3646" xfId="11719" hidden="1"/>
    <cellStyle name="Comma [0] 3646" xfId="41107" hidden="1"/>
    <cellStyle name="Comma [0] 3647" xfId="11715" hidden="1"/>
    <cellStyle name="Comma [0] 3647" xfId="41103" hidden="1"/>
    <cellStyle name="Comma [0] 3648" xfId="11786" hidden="1"/>
    <cellStyle name="Comma [0] 3648" xfId="41174" hidden="1"/>
    <cellStyle name="Comma [0] 3649" xfId="11359" hidden="1"/>
    <cellStyle name="Comma [0] 3649" xfId="40747" hidden="1"/>
    <cellStyle name="Comma [0] 365" xfId="5151" hidden="1"/>
    <cellStyle name="Comma [0] 365" xfId="34539" hidden="1"/>
    <cellStyle name="Comma [0] 3650" xfId="11447" hidden="1"/>
    <cellStyle name="Comma [0] 3650" xfId="40835" hidden="1"/>
    <cellStyle name="Comma [0] 3651" xfId="11794" hidden="1"/>
    <cellStyle name="Comma [0] 3651" xfId="41182" hidden="1"/>
    <cellStyle name="Comma [0] 3652" xfId="11796" hidden="1"/>
    <cellStyle name="Comma [0] 3652" xfId="41184" hidden="1"/>
    <cellStyle name="Comma [0] 3653" xfId="11745" hidden="1"/>
    <cellStyle name="Comma [0] 3653" xfId="41133" hidden="1"/>
    <cellStyle name="Comma [0] 3654" xfId="11721" hidden="1"/>
    <cellStyle name="Comma [0] 3654" xfId="41109" hidden="1"/>
    <cellStyle name="Comma [0] 3655" xfId="11756" hidden="1"/>
    <cellStyle name="Comma [0] 3655" xfId="41144" hidden="1"/>
    <cellStyle name="Comma [0] 3656" xfId="11688" hidden="1"/>
    <cellStyle name="Comma [0] 3656" xfId="41076" hidden="1"/>
    <cellStyle name="Comma [0] 3657" xfId="11758" hidden="1"/>
    <cellStyle name="Comma [0] 3657" xfId="41146" hidden="1"/>
    <cellStyle name="Comma [0] 3658" xfId="11803" hidden="1"/>
    <cellStyle name="Comma [0] 3658" xfId="41191" hidden="1"/>
    <cellStyle name="Comma [0] 3659" xfId="11746" hidden="1"/>
    <cellStyle name="Comma [0] 3659" xfId="41134" hidden="1"/>
    <cellStyle name="Comma [0] 366" xfId="5120" hidden="1"/>
    <cellStyle name="Comma [0] 366" xfId="34508" hidden="1"/>
    <cellStyle name="Comma [0] 3660" xfId="11703" hidden="1"/>
    <cellStyle name="Comma [0] 3660" xfId="41091" hidden="1"/>
    <cellStyle name="Comma [0] 3661" xfId="11809" hidden="1"/>
    <cellStyle name="Comma [0] 3661" xfId="41197" hidden="1"/>
    <cellStyle name="Comma [0] 3662" xfId="11811" hidden="1"/>
    <cellStyle name="Comma [0] 3662" xfId="41199" hidden="1"/>
    <cellStyle name="Comma [0] 3663" xfId="11764" hidden="1"/>
    <cellStyle name="Comma [0] 3663" xfId="41152" hidden="1"/>
    <cellStyle name="Comma [0] 3664" xfId="11770" hidden="1"/>
    <cellStyle name="Comma [0] 3664" xfId="41158" hidden="1"/>
    <cellStyle name="Comma [0] 3665" xfId="11396" hidden="1"/>
    <cellStyle name="Comma [0] 3665" xfId="40784" hidden="1"/>
    <cellStyle name="Comma [0] 3666" xfId="11720" hidden="1"/>
    <cellStyle name="Comma [0] 3666" xfId="41108" hidden="1"/>
    <cellStyle name="Comma [0] 3667" xfId="11728" hidden="1"/>
    <cellStyle name="Comma [0] 3667" xfId="41116" hidden="1"/>
    <cellStyle name="Comma [0] 3668" xfId="11817" hidden="1"/>
    <cellStyle name="Comma [0] 3668" xfId="41205" hidden="1"/>
    <cellStyle name="Comma [0] 3669" xfId="11731" hidden="1"/>
    <cellStyle name="Comma [0] 3669" xfId="41119" hidden="1"/>
    <cellStyle name="Comma [0] 367" xfId="5201" hidden="1"/>
    <cellStyle name="Comma [0] 367" xfId="34589" hidden="1"/>
    <cellStyle name="Comma [0] 3670" xfId="11691" hidden="1"/>
    <cellStyle name="Comma [0] 3670" xfId="41079" hidden="1"/>
    <cellStyle name="Comma [0] 3671" xfId="11822" hidden="1"/>
    <cellStyle name="Comma [0] 3671" xfId="41210" hidden="1"/>
    <cellStyle name="Comma [0] 3672" xfId="11824" hidden="1"/>
    <cellStyle name="Comma [0] 3672" xfId="41212" hidden="1"/>
    <cellStyle name="Comma [0] 3673" xfId="11783" hidden="1"/>
    <cellStyle name="Comma [0] 3673" xfId="41171" hidden="1"/>
    <cellStyle name="Comma [0] 3674" xfId="11789" hidden="1"/>
    <cellStyle name="Comma [0] 3674" xfId="41177" hidden="1"/>
    <cellStyle name="Comma [0] 3675" xfId="11690" hidden="1"/>
    <cellStyle name="Comma [0] 3675" xfId="41078" hidden="1"/>
    <cellStyle name="Comma [0] 3676" xfId="11771" hidden="1"/>
    <cellStyle name="Comma [0] 3676" xfId="41159" hidden="1"/>
    <cellStyle name="Comma [0] 3677" xfId="11750" hidden="1"/>
    <cellStyle name="Comma [0] 3677" xfId="41138" hidden="1"/>
    <cellStyle name="Comma [0] 3678" xfId="11828" hidden="1"/>
    <cellStyle name="Comma [0] 3678" xfId="41216" hidden="1"/>
    <cellStyle name="Comma [0] 3679" xfId="11769" hidden="1"/>
    <cellStyle name="Comma [0] 3679" xfId="41157" hidden="1"/>
    <cellStyle name="Comma [0] 368" xfId="5203" hidden="1"/>
    <cellStyle name="Comma [0] 368" xfId="34591" hidden="1"/>
    <cellStyle name="Comma [0] 3680" xfId="11707" hidden="1"/>
    <cellStyle name="Comma [0] 3680" xfId="41095" hidden="1"/>
    <cellStyle name="Comma [0] 3681" xfId="11835" hidden="1"/>
    <cellStyle name="Comma [0] 3681" xfId="41223" hidden="1"/>
    <cellStyle name="Comma [0] 3682" xfId="11837" hidden="1"/>
    <cellStyle name="Comma [0] 3682" xfId="41225" hidden="1"/>
    <cellStyle name="Comma [0] 3683" xfId="11801" hidden="1"/>
    <cellStyle name="Comma [0] 3683" xfId="41189" hidden="1"/>
    <cellStyle name="Comma [0] 3684" xfId="11806" hidden="1"/>
    <cellStyle name="Comma [0] 3684" xfId="41194" hidden="1"/>
    <cellStyle name="Comma [0] 3685" xfId="11370" hidden="1"/>
    <cellStyle name="Comma [0] 3685" xfId="40758" hidden="1"/>
    <cellStyle name="Comma [0] 3686" xfId="11790" hidden="1"/>
    <cellStyle name="Comma [0] 3686" xfId="41178" hidden="1"/>
    <cellStyle name="Comma [0] 3687" xfId="11695" hidden="1"/>
    <cellStyle name="Comma [0] 3687" xfId="41083" hidden="1"/>
    <cellStyle name="Comma [0] 3688" xfId="11841" hidden="1"/>
    <cellStyle name="Comma [0] 3688" xfId="41229" hidden="1"/>
    <cellStyle name="Comma [0] 3689" xfId="11788" hidden="1"/>
    <cellStyle name="Comma [0] 3689" xfId="41176" hidden="1"/>
    <cellStyle name="Comma [0] 369" xfId="5189" hidden="1"/>
    <cellStyle name="Comma [0] 369" xfId="34577" hidden="1"/>
    <cellStyle name="Comma [0] 3690" xfId="11727" hidden="1"/>
    <cellStyle name="Comma [0] 3690" xfId="41115" hidden="1"/>
    <cellStyle name="Comma [0] 3691" xfId="11845" hidden="1"/>
    <cellStyle name="Comma [0] 3691" xfId="41233" hidden="1"/>
    <cellStyle name="Comma [0] 3692" xfId="11847" hidden="1"/>
    <cellStyle name="Comma [0] 3692" xfId="41235" hidden="1"/>
    <cellStyle name="Comma [0] 3693" xfId="11815" hidden="1"/>
    <cellStyle name="Comma [0] 3693" xfId="41203" hidden="1"/>
    <cellStyle name="Comma [0] 3694" xfId="11819" hidden="1"/>
    <cellStyle name="Comma [0] 3694" xfId="41207" hidden="1"/>
    <cellStyle name="Comma [0] 3695" xfId="11709" hidden="1"/>
    <cellStyle name="Comma [0] 3695" xfId="41097" hidden="1"/>
    <cellStyle name="Comma [0] 3696" xfId="11807" hidden="1"/>
    <cellStyle name="Comma [0] 3696" xfId="41195" hidden="1"/>
    <cellStyle name="Comma [0] 3697" xfId="11699" hidden="1"/>
    <cellStyle name="Comma [0] 3697" xfId="41087" hidden="1"/>
    <cellStyle name="Comma [0] 3698" xfId="11851" hidden="1"/>
    <cellStyle name="Comma [0] 3698" xfId="41239" hidden="1"/>
    <cellStyle name="Comma [0] 3699" xfId="11805" hidden="1"/>
    <cellStyle name="Comma [0] 3699" xfId="41193" hidden="1"/>
    <cellStyle name="Comma [0] 37" xfId="180" hidden="1"/>
    <cellStyle name="Comma [0] 37" xfId="344" hidden="1"/>
    <cellStyle name="Comma [0] 37" xfId="200" hidden="1"/>
    <cellStyle name="Comma [0] 37" xfId="366" hidden="1"/>
    <cellStyle name="Comma [0] 37" xfId="528" hidden="1"/>
    <cellStyle name="Comma [0] 37" xfId="692" hidden="1"/>
    <cellStyle name="Comma [0] 37" xfId="548" hidden="1"/>
    <cellStyle name="Comma [0] 37" xfId="714" hidden="1"/>
    <cellStyle name="Comma [0] 37" xfId="866" hidden="1"/>
    <cellStyle name="Comma [0] 37" xfId="1030" hidden="1"/>
    <cellStyle name="Comma [0] 37" xfId="886" hidden="1"/>
    <cellStyle name="Comma [0] 37" xfId="1052" hidden="1"/>
    <cellStyle name="Comma [0] 37" xfId="1208" hidden="1"/>
    <cellStyle name="Comma [0] 37" xfId="1372" hidden="1"/>
    <cellStyle name="Comma [0] 37" xfId="1228" hidden="1"/>
    <cellStyle name="Comma [0] 37" xfId="1394" hidden="1"/>
    <cellStyle name="Comma [0] 37" xfId="1536" hidden="1"/>
    <cellStyle name="Comma [0] 37" xfId="1700" hidden="1"/>
    <cellStyle name="Comma [0] 37" xfId="1556" hidden="1"/>
    <cellStyle name="Comma [0] 37" xfId="1722" hidden="1"/>
    <cellStyle name="Comma [0] 37" xfId="1864" hidden="1"/>
    <cellStyle name="Comma [0] 37" xfId="2028" hidden="1"/>
    <cellStyle name="Comma [0] 37" xfId="1884" hidden="1"/>
    <cellStyle name="Comma [0] 37" xfId="2050" hidden="1"/>
    <cellStyle name="Comma [0] 37" xfId="2194" hidden="1"/>
    <cellStyle name="Comma [0] 37" xfId="2358" hidden="1"/>
    <cellStyle name="Comma [0] 37" xfId="2215" hidden="1"/>
    <cellStyle name="Comma [0] 37" xfId="2378" hidden="1"/>
    <cellStyle name="Comma [0] 37" xfId="4570" hidden="1"/>
    <cellStyle name="Comma [0] 37" xfId="33958" hidden="1"/>
    <cellStyle name="Comma [0] 37" xfId="61248" hidden="1"/>
    <cellStyle name="Comma [0] 37" xfId="61330" hidden="1"/>
    <cellStyle name="Comma [0] 37" xfId="61414" hidden="1"/>
    <cellStyle name="Comma [0] 37" xfId="61496" hidden="1"/>
    <cellStyle name="Comma [0] 37" xfId="61579" hidden="1"/>
    <cellStyle name="Comma [0] 37" xfId="61661" hidden="1"/>
    <cellStyle name="Comma [0] 37" xfId="61741" hidden="1"/>
    <cellStyle name="Comma [0] 37" xfId="61823" hidden="1"/>
    <cellStyle name="Comma [0] 37" xfId="61905" hidden="1"/>
    <cellStyle name="Comma [0] 37" xfId="61987" hidden="1"/>
    <cellStyle name="Comma [0] 37" xfId="62071" hidden="1"/>
    <cellStyle name="Comma [0] 37" xfId="62153" hidden="1"/>
    <cellStyle name="Comma [0] 37" xfId="62235" hidden="1"/>
    <cellStyle name="Comma [0] 37" xfId="62317" hidden="1"/>
    <cellStyle name="Comma [0] 37" xfId="62397" hidden="1"/>
    <cellStyle name="Comma [0] 37" xfId="62479" hidden="1"/>
    <cellStyle name="Comma [0] 37" xfId="62554" hidden="1"/>
    <cellStyle name="Comma [0] 37" xfId="62636" hidden="1"/>
    <cellStyle name="Comma [0] 37" xfId="62720" hidden="1"/>
    <cellStyle name="Comma [0] 37" xfId="62802" hidden="1"/>
    <cellStyle name="Comma [0] 37" xfId="62884" hidden="1"/>
    <cellStyle name="Comma [0] 37" xfId="62966" hidden="1"/>
    <cellStyle name="Comma [0] 37" xfId="63046" hidden="1"/>
    <cellStyle name="Comma [0] 37" xfId="63128" hidden="1"/>
    <cellStyle name="Comma [0] 370" xfId="5176" hidden="1"/>
    <cellStyle name="Comma [0] 370" xfId="34564" hidden="1"/>
    <cellStyle name="Comma [0] 3700" xfId="11774" hidden="1"/>
    <cellStyle name="Comma [0] 3700" xfId="41162" hidden="1"/>
    <cellStyle name="Comma [0] 3701" xfId="11855" hidden="1"/>
    <cellStyle name="Comma [0] 3701" xfId="41243" hidden="1"/>
    <cellStyle name="Comma [0] 3702" xfId="11857" hidden="1"/>
    <cellStyle name="Comma [0] 3702" xfId="41245" hidden="1"/>
    <cellStyle name="Comma [0] 3703" xfId="11843" hidden="1"/>
    <cellStyle name="Comma [0] 3703" xfId="41231" hidden="1"/>
    <cellStyle name="Comma [0] 3704" xfId="11830" hidden="1"/>
    <cellStyle name="Comma [0] 3704" xfId="41218" hidden="1"/>
    <cellStyle name="Comma [0] 3705" xfId="11854" hidden="1"/>
    <cellStyle name="Comma [0] 3705" xfId="41242" hidden="1"/>
    <cellStyle name="Comma [0] 3706" xfId="11820" hidden="1"/>
    <cellStyle name="Comma [0] 3706" xfId="41208" hidden="1"/>
    <cellStyle name="Comma [0] 3707" xfId="11792" hidden="1"/>
    <cellStyle name="Comma [0] 3707" xfId="41180" hidden="1"/>
    <cellStyle name="Comma [0] 3708" xfId="11859" hidden="1"/>
    <cellStyle name="Comma [0] 3708" xfId="41247" hidden="1"/>
    <cellStyle name="Comma [0] 3709" xfId="11816" hidden="1"/>
    <cellStyle name="Comma [0] 3709" xfId="41204" hidden="1"/>
    <cellStyle name="Comma [0] 371" xfId="5200" hidden="1"/>
    <cellStyle name="Comma [0] 371" xfId="34588" hidden="1"/>
    <cellStyle name="Comma [0] 3710" xfId="11850" hidden="1"/>
    <cellStyle name="Comma [0] 3710" xfId="41238" hidden="1"/>
    <cellStyle name="Comma [0] 3711" xfId="11863" hidden="1"/>
    <cellStyle name="Comma [0] 3711" xfId="41251" hidden="1"/>
    <cellStyle name="Comma [0] 3712" xfId="11865" hidden="1"/>
    <cellStyle name="Comma [0] 3712" xfId="41253" hidden="1"/>
    <cellStyle name="Comma [0] 3713" xfId="11733" hidden="1"/>
    <cellStyle name="Comma [0] 3713" xfId="41121" hidden="1"/>
    <cellStyle name="Comma [0] 3714" xfId="11853" hidden="1"/>
    <cellStyle name="Comma [0] 3714" xfId="41241" hidden="1"/>
    <cellStyle name="Comma [0] 3715" xfId="11793" hidden="1"/>
    <cellStyle name="Comma [0] 3715" xfId="41181" hidden="1"/>
    <cellStyle name="Comma [0] 3716" xfId="11827" hidden="1"/>
    <cellStyle name="Comma [0] 3716" xfId="41215" hidden="1"/>
    <cellStyle name="Comma [0] 3717" xfId="11840" hidden="1"/>
    <cellStyle name="Comma [0] 3717" xfId="41228" hidden="1"/>
    <cellStyle name="Comma [0] 3718" xfId="11868" hidden="1"/>
    <cellStyle name="Comma [0] 3718" xfId="41256" hidden="1"/>
    <cellStyle name="Comma [0] 3719" xfId="11831" hidden="1"/>
    <cellStyle name="Comma [0] 3719" xfId="41219" hidden="1"/>
    <cellStyle name="Comma [0] 372" xfId="5166" hidden="1"/>
    <cellStyle name="Comma [0] 372" xfId="34554" hidden="1"/>
    <cellStyle name="Comma [0] 3720" xfId="11791" hidden="1"/>
    <cellStyle name="Comma [0] 3720" xfId="41179" hidden="1"/>
    <cellStyle name="Comma [0] 3721" xfId="11870" hidden="1"/>
    <cellStyle name="Comma [0] 3721" xfId="41258" hidden="1"/>
    <cellStyle name="Comma [0] 3722" xfId="11872" hidden="1"/>
    <cellStyle name="Comma [0] 3722" xfId="41260" hidden="1"/>
    <cellStyle name="Comma [0] 3723" xfId="11384" hidden="1"/>
    <cellStyle name="Comma [0] 3723" xfId="40772" hidden="1"/>
    <cellStyle name="Comma [0] 3724" xfId="11381" hidden="1"/>
    <cellStyle name="Comma [0] 3724" xfId="40769" hidden="1"/>
    <cellStyle name="Comma [0] 3725" xfId="11878" hidden="1"/>
    <cellStyle name="Comma [0] 3725" xfId="41266" hidden="1"/>
    <cellStyle name="Comma [0] 3726" xfId="11884" hidden="1"/>
    <cellStyle name="Comma [0] 3726" xfId="41272" hidden="1"/>
    <cellStyle name="Comma [0] 3727" xfId="11886" hidden="1"/>
    <cellStyle name="Comma [0] 3727" xfId="41274" hidden="1"/>
    <cellStyle name="Comma [0] 3728" xfId="11877" hidden="1"/>
    <cellStyle name="Comma [0] 3728" xfId="41265" hidden="1"/>
    <cellStyle name="Comma [0] 3729" xfId="11882" hidden="1"/>
    <cellStyle name="Comma [0] 3729" xfId="41270" hidden="1"/>
    <cellStyle name="Comma [0] 373" xfId="5138" hidden="1"/>
    <cellStyle name="Comma [0] 373" xfId="34526" hidden="1"/>
    <cellStyle name="Comma [0] 3730" xfId="11888" hidden="1"/>
    <cellStyle name="Comma [0] 3730" xfId="41276" hidden="1"/>
    <cellStyle name="Comma [0] 3731" xfId="11890" hidden="1"/>
    <cellStyle name="Comma [0] 3731" xfId="41278" hidden="1"/>
    <cellStyle name="Comma [0] 3732" xfId="11407" hidden="1"/>
    <cellStyle name="Comma [0] 3732" xfId="40795" hidden="1"/>
    <cellStyle name="Comma [0] 3733" xfId="11409" hidden="1"/>
    <cellStyle name="Comma [0] 3733" xfId="40797" hidden="1"/>
    <cellStyle name="Comma [0] 3734" xfId="11901" hidden="1"/>
    <cellStyle name="Comma [0] 3734" xfId="41289" hidden="1"/>
    <cellStyle name="Comma [0] 3735" xfId="11910" hidden="1"/>
    <cellStyle name="Comma [0] 3735" xfId="41298" hidden="1"/>
    <cellStyle name="Comma [0] 3736" xfId="11921" hidden="1"/>
    <cellStyle name="Comma [0] 3736" xfId="41309" hidden="1"/>
    <cellStyle name="Comma [0] 3737" xfId="11927" hidden="1"/>
    <cellStyle name="Comma [0] 3737" xfId="41315" hidden="1"/>
    <cellStyle name="Comma [0] 3738" xfId="11909" hidden="1"/>
    <cellStyle name="Comma [0] 3738" xfId="41297" hidden="1"/>
    <cellStyle name="Comma [0] 3739" xfId="11919" hidden="1"/>
    <cellStyle name="Comma [0] 3739" xfId="41307" hidden="1"/>
    <cellStyle name="Comma [0] 374" xfId="5205" hidden="1"/>
    <cellStyle name="Comma [0] 374" xfId="34593" hidden="1"/>
    <cellStyle name="Comma [0] 3740" xfId="11939" hidden="1"/>
    <cellStyle name="Comma [0] 3740" xfId="41327" hidden="1"/>
    <cellStyle name="Comma [0] 3741" xfId="11941" hidden="1"/>
    <cellStyle name="Comma [0] 3741" xfId="41329" hidden="1"/>
    <cellStyle name="Comma [0] 3742" xfId="11892" hidden="1"/>
    <cellStyle name="Comma [0] 3742" xfId="41280" hidden="1"/>
    <cellStyle name="Comma [0] 3743" xfId="11389" hidden="1"/>
    <cellStyle name="Comma [0] 3743" xfId="40777" hidden="1"/>
    <cellStyle name="Comma [0] 3744" xfId="11895" hidden="1"/>
    <cellStyle name="Comma [0] 3744" xfId="41283" hidden="1"/>
    <cellStyle name="Comma [0] 3745" xfId="11394" hidden="1"/>
    <cellStyle name="Comma [0] 3745" xfId="40782" hidden="1"/>
    <cellStyle name="Comma [0] 3746" xfId="11378" hidden="1"/>
    <cellStyle name="Comma [0] 3746" xfId="40766" hidden="1"/>
    <cellStyle name="Comma [0] 3747" xfId="11946" hidden="1"/>
    <cellStyle name="Comma [0] 3747" xfId="41334" hidden="1"/>
    <cellStyle name="Comma [0] 3748" xfId="11387" hidden="1"/>
    <cellStyle name="Comma [0] 3748" xfId="40775" hidden="1"/>
    <cellStyle name="Comma [0] 3749" xfId="11408" hidden="1"/>
    <cellStyle name="Comma [0] 3749" xfId="40796" hidden="1"/>
    <cellStyle name="Comma [0] 375" xfId="5162" hidden="1"/>
    <cellStyle name="Comma [0] 375" xfId="34550" hidden="1"/>
    <cellStyle name="Comma [0] 3750" xfId="11958" hidden="1"/>
    <cellStyle name="Comma [0] 3750" xfId="41346" hidden="1"/>
    <cellStyle name="Comma [0] 3751" xfId="11960" hidden="1"/>
    <cellStyle name="Comma [0] 3751" xfId="41348" hidden="1"/>
    <cellStyle name="Comma [0] 3752" xfId="11949" hidden="1"/>
    <cellStyle name="Comma [0] 3752" xfId="41337" hidden="1"/>
    <cellStyle name="Comma [0] 3753" xfId="11957" hidden="1"/>
    <cellStyle name="Comma [0] 3753" xfId="41345" hidden="1"/>
    <cellStyle name="Comma [0] 3754" xfId="11391" hidden="1"/>
    <cellStyle name="Comma [0] 3754" xfId="40779" hidden="1"/>
    <cellStyle name="Comma [0] 3755" xfId="11943" hidden="1"/>
    <cellStyle name="Comma [0] 3755" xfId="41331" hidden="1"/>
    <cellStyle name="Comma [0] 3756" xfId="11976" hidden="1"/>
    <cellStyle name="Comma [0] 3756" xfId="41364" hidden="1"/>
    <cellStyle name="Comma [0] 3757" xfId="11984" hidden="1"/>
    <cellStyle name="Comma [0] 3757" xfId="41372" hidden="1"/>
    <cellStyle name="Comma [0] 3758" xfId="11893" hidden="1"/>
    <cellStyle name="Comma [0] 3758" xfId="41281" hidden="1"/>
    <cellStyle name="Comma [0] 3759" xfId="11972" hidden="1"/>
    <cellStyle name="Comma [0] 3759" xfId="41360" hidden="1"/>
    <cellStyle name="Comma [0] 376" xfId="5196" hidden="1"/>
    <cellStyle name="Comma [0] 376" xfId="34584" hidden="1"/>
    <cellStyle name="Comma [0] 3760" xfId="11993" hidden="1"/>
    <cellStyle name="Comma [0] 3760" xfId="41381" hidden="1"/>
    <cellStyle name="Comma [0] 3761" xfId="11995" hidden="1"/>
    <cellStyle name="Comma [0] 3761" xfId="41383" hidden="1"/>
    <cellStyle name="Comma [0] 3762" xfId="11954" hidden="1"/>
    <cellStyle name="Comma [0] 3762" xfId="41342" hidden="1"/>
    <cellStyle name="Comma [0] 3763" xfId="11899" hidden="1"/>
    <cellStyle name="Comma [0] 3763" xfId="41287" hidden="1"/>
    <cellStyle name="Comma [0] 3764" xfId="11952" hidden="1"/>
    <cellStyle name="Comma [0] 3764" xfId="41340" hidden="1"/>
    <cellStyle name="Comma [0] 3765" xfId="11936" hidden="1"/>
    <cellStyle name="Comma [0] 3765" xfId="41324" hidden="1"/>
    <cellStyle name="Comma [0] 3766" xfId="11932" hidden="1"/>
    <cellStyle name="Comma [0] 3766" xfId="41320" hidden="1"/>
    <cellStyle name="Comma [0] 3767" xfId="12003" hidden="1"/>
    <cellStyle name="Comma [0] 3767" xfId="41391" hidden="1"/>
    <cellStyle name="Comma [0] 3768" xfId="11875" hidden="1"/>
    <cellStyle name="Comma [0] 3768" xfId="41263" hidden="1"/>
    <cellStyle name="Comma [0] 3769" xfId="11357" hidden="1"/>
    <cellStyle name="Comma [0] 3769" xfId="40745" hidden="1"/>
    <cellStyle name="Comma [0] 377" xfId="5209" hidden="1"/>
    <cellStyle name="Comma [0] 377" xfId="34597" hidden="1"/>
    <cellStyle name="Comma [0] 3770" xfId="12011" hidden="1"/>
    <cellStyle name="Comma [0] 3770" xfId="41399" hidden="1"/>
    <cellStyle name="Comma [0] 3771" xfId="12013" hidden="1"/>
    <cellStyle name="Comma [0] 3771" xfId="41401" hidden="1"/>
    <cellStyle name="Comma [0] 3772" xfId="11962" hidden="1"/>
    <cellStyle name="Comma [0] 3772" xfId="41350" hidden="1"/>
    <cellStyle name="Comma [0] 3773" xfId="11938" hidden="1"/>
    <cellStyle name="Comma [0] 3773" xfId="41326" hidden="1"/>
    <cellStyle name="Comma [0] 3774" xfId="11973" hidden="1"/>
    <cellStyle name="Comma [0] 3774" xfId="41361" hidden="1"/>
    <cellStyle name="Comma [0] 3775" xfId="11905" hidden="1"/>
    <cellStyle name="Comma [0] 3775" xfId="41293" hidden="1"/>
    <cellStyle name="Comma [0] 3776" xfId="11975" hidden="1"/>
    <cellStyle name="Comma [0] 3776" xfId="41363" hidden="1"/>
    <cellStyle name="Comma [0] 3777" xfId="12020" hidden="1"/>
    <cellStyle name="Comma [0] 3777" xfId="41408" hidden="1"/>
    <cellStyle name="Comma [0] 3778" xfId="11963" hidden="1"/>
    <cellStyle name="Comma [0] 3778" xfId="41351" hidden="1"/>
    <cellStyle name="Comma [0] 3779" xfId="11920" hidden="1"/>
    <cellStyle name="Comma [0] 3779" xfId="41308" hidden="1"/>
    <cellStyle name="Comma [0] 378" xfId="5211" hidden="1"/>
    <cellStyle name="Comma [0] 378" xfId="34599" hidden="1"/>
    <cellStyle name="Comma [0] 3780" xfId="12026" hidden="1"/>
    <cellStyle name="Comma [0] 3780" xfId="41414" hidden="1"/>
    <cellStyle name="Comma [0] 3781" xfId="12028" hidden="1"/>
    <cellStyle name="Comma [0] 3781" xfId="41416" hidden="1"/>
    <cellStyle name="Comma [0] 3782" xfId="11981" hidden="1"/>
    <cellStyle name="Comma [0] 3782" xfId="41369" hidden="1"/>
    <cellStyle name="Comma [0] 3783" xfId="11987" hidden="1"/>
    <cellStyle name="Comma [0] 3783" xfId="41375" hidden="1"/>
    <cellStyle name="Comma [0] 3784" xfId="11874" hidden="1"/>
    <cellStyle name="Comma [0] 3784" xfId="41262" hidden="1"/>
    <cellStyle name="Comma [0] 3785" xfId="11937" hidden="1"/>
    <cellStyle name="Comma [0] 3785" xfId="41325" hidden="1"/>
    <cellStyle name="Comma [0] 3786" xfId="11945" hidden="1"/>
    <cellStyle name="Comma [0] 3786" xfId="41333" hidden="1"/>
    <cellStyle name="Comma [0] 3787" xfId="12034" hidden="1"/>
    <cellStyle name="Comma [0] 3787" xfId="41422" hidden="1"/>
    <cellStyle name="Comma [0] 3788" xfId="11948" hidden="1"/>
    <cellStyle name="Comma [0] 3788" xfId="41336" hidden="1"/>
    <cellStyle name="Comma [0] 3789" xfId="11908" hidden="1"/>
    <cellStyle name="Comma [0] 3789" xfId="41296" hidden="1"/>
    <cellStyle name="Comma [0] 379" xfId="5079" hidden="1"/>
    <cellStyle name="Comma [0] 379" xfId="34467" hidden="1"/>
    <cellStyle name="Comma [0] 3790" xfId="12039" hidden="1"/>
    <cellStyle name="Comma [0] 3790" xfId="41427" hidden="1"/>
    <cellStyle name="Comma [0] 3791" xfId="12041" hidden="1"/>
    <cellStyle name="Comma [0] 3791" xfId="41429" hidden="1"/>
    <cellStyle name="Comma [0] 3792" xfId="12000" hidden="1"/>
    <cellStyle name="Comma [0] 3792" xfId="41388" hidden="1"/>
    <cellStyle name="Comma [0] 3793" xfId="12006" hidden="1"/>
    <cellStyle name="Comma [0] 3793" xfId="41394" hidden="1"/>
    <cellStyle name="Comma [0] 3794" xfId="11907" hidden="1"/>
    <cellStyle name="Comma [0] 3794" xfId="41295" hidden="1"/>
    <cellStyle name="Comma [0] 3795" xfId="11988" hidden="1"/>
    <cellStyle name="Comma [0] 3795" xfId="41376" hidden="1"/>
    <cellStyle name="Comma [0] 3796" xfId="11967" hidden="1"/>
    <cellStyle name="Comma [0] 3796" xfId="41355" hidden="1"/>
    <cellStyle name="Comma [0] 3797" xfId="12045" hidden="1"/>
    <cellStyle name="Comma [0] 3797" xfId="41433" hidden="1"/>
    <cellStyle name="Comma [0] 3798" xfId="11986" hidden="1"/>
    <cellStyle name="Comma [0] 3798" xfId="41374" hidden="1"/>
    <cellStyle name="Comma [0] 3799" xfId="11924" hidden="1"/>
    <cellStyle name="Comma [0] 3799" xfId="41312" hidden="1"/>
    <cellStyle name="Comma [0] 38" xfId="182" hidden="1"/>
    <cellStyle name="Comma [0] 38" xfId="346" hidden="1"/>
    <cellStyle name="Comma [0] 38" xfId="198" hidden="1"/>
    <cellStyle name="Comma [0] 38" xfId="368" hidden="1"/>
    <cellStyle name="Comma [0] 38" xfId="530" hidden="1"/>
    <cellStyle name="Comma [0] 38" xfId="694" hidden="1"/>
    <cellStyle name="Comma [0] 38" xfId="546" hidden="1"/>
    <cellStyle name="Comma [0] 38" xfId="716" hidden="1"/>
    <cellStyle name="Comma [0] 38" xfId="868" hidden="1"/>
    <cellStyle name="Comma [0] 38" xfId="1032" hidden="1"/>
    <cellStyle name="Comma [0] 38" xfId="884" hidden="1"/>
    <cellStyle name="Comma [0] 38" xfId="1054" hidden="1"/>
    <cellStyle name="Comma [0] 38" xfId="1210" hidden="1"/>
    <cellStyle name="Comma [0] 38" xfId="1374" hidden="1"/>
    <cellStyle name="Comma [0] 38" xfId="1226" hidden="1"/>
    <cellStyle name="Comma [0] 38" xfId="1396" hidden="1"/>
    <cellStyle name="Comma [0] 38" xfId="1538" hidden="1"/>
    <cellStyle name="Comma [0] 38" xfId="1702" hidden="1"/>
    <cellStyle name="Comma [0] 38" xfId="1554" hidden="1"/>
    <cellStyle name="Comma [0] 38" xfId="1724" hidden="1"/>
    <cellStyle name="Comma [0] 38" xfId="1866" hidden="1"/>
    <cellStyle name="Comma [0] 38" xfId="2030" hidden="1"/>
    <cellStyle name="Comma [0] 38" xfId="1882" hidden="1"/>
    <cellStyle name="Comma [0] 38" xfId="2052" hidden="1"/>
    <cellStyle name="Comma [0] 38" xfId="2196" hidden="1"/>
    <cellStyle name="Comma [0] 38" xfId="2360" hidden="1"/>
    <cellStyle name="Comma [0] 38" xfId="2213" hidden="1"/>
    <cellStyle name="Comma [0] 38" xfId="2380" hidden="1"/>
    <cellStyle name="Comma [0] 38" xfId="4576" hidden="1"/>
    <cellStyle name="Comma [0] 38" xfId="33964" hidden="1"/>
    <cellStyle name="Comma [0] 38" xfId="61250" hidden="1"/>
    <cellStyle name="Comma [0] 38" xfId="61332" hidden="1"/>
    <cellStyle name="Comma [0] 38" xfId="61416" hidden="1"/>
    <cellStyle name="Comma [0] 38" xfId="61498" hidden="1"/>
    <cellStyle name="Comma [0] 38" xfId="61581" hidden="1"/>
    <cellStyle name="Comma [0] 38" xfId="61663" hidden="1"/>
    <cellStyle name="Comma [0] 38" xfId="61743" hidden="1"/>
    <cellStyle name="Comma [0] 38" xfId="61825" hidden="1"/>
    <cellStyle name="Comma [0] 38" xfId="61907" hidden="1"/>
    <cellStyle name="Comma [0] 38" xfId="61989" hidden="1"/>
    <cellStyle name="Comma [0] 38" xfId="62073" hidden="1"/>
    <cellStyle name="Comma [0] 38" xfId="62155" hidden="1"/>
    <cellStyle name="Comma [0] 38" xfId="62237" hidden="1"/>
    <cellStyle name="Comma [0] 38" xfId="62319" hidden="1"/>
    <cellStyle name="Comma [0] 38" xfId="62399" hidden="1"/>
    <cellStyle name="Comma [0] 38" xfId="62481" hidden="1"/>
    <cellStyle name="Comma [0] 38" xfId="62556" hidden="1"/>
    <cellStyle name="Comma [0] 38" xfId="62638" hidden="1"/>
    <cellStyle name="Comma [0] 38" xfId="62722" hidden="1"/>
    <cellStyle name="Comma [0] 38" xfId="62804" hidden="1"/>
    <cellStyle name="Comma [0] 38" xfId="62886" hidden="1"/>
    <cellStyle name="Comma [0] 38" xfId="62968" hidden="1"/>
    <cellStyle name="Comma [0] 38" xfId="63048" hidden="1"/>
    <cellStyle name="Comma [0] 38" xfId="63130" hidden="1"/>
    <cellStyle name="Comma [0] 380" xfId="5199" hidden="1"/>
    <cellStyle name="Comma [0] 380" xfId="34587" hidden="1"/>
    <cellStyle name="Comma [0] 3800" xfId="12052" hidden="1"/>
    <cellStyle name="Comma [0] 3800" xfId="41440" hidden="1"/>
    <cellStyle name="Comma [0] 3801" xfId="12054" hidden="1"/>
    <cellStyle name="Comma [0] 3801" xfId="41442" hidden="1"/>
    <cellStyle name="Comma [0] 3802" xfId="12018" hidden="1"/>
    <cellStyle name="Comma [0] 3802" xfId="41406" hidden="1"/>
    <cellStyle name="Comma [0] 3803" xfId="12023" hidden="1"/>
    <cellStyle name="Comma [0] 3803" xfId="41411" hidden="1"/>
    <cellStyle name="Comma [0] 3804" xfId="11388" hidden="1"/>
    <cellStyle name="Comma [0] 3804" xfId="40776" hidden="1"/>
    <cellStyle name="Comma [0] 3805" xfId="12007" hidden="1"/>
    <cellStyle name="Comma [0] 3805" xfId="41395" hidden="1"/>
    <cellStyle name="Comma [0] 3806" xfId="11912" hidden="1"/>
    <cellStyle name="Comma [0] 3806" xfId="41300" hidden="1"/>
    <cellStyle name="Comma [0] 3807" xfId="12058" hidden="1"/>
    <cellStyle name="Comma [0] 3807" xfId="41446" hidden="1"/>
    <cellStyle name="Comma [0] 3808" xfId="12005" hidden="1"/>
    <cellStyle name="Comma [0] 3808" xfId="41393" hidden="1"/>
    <cellStyle name="Comma [0] 3809" xfId="11944" hidden="1"/>
    <cellStyle name="Comma [0] 3809" xfId="41332" hidden="1"/>
    <cellStyle name="Comma [0] 381" xfId="5139" hidden="1"/>
    <cellStyle name="Comma [0] 381" xfId="34527" hidden="1"/>
    <cellStyle name="Comma [0] 3810" xfId="12062" hidden="1"/>
    <cellStyle name="Comma [0] 3810" xfId="41450" hidden="1"/>
    <cellStyle name="Comma [0] 3811" xfId="12064" hidden="1"/>
    <cellStyle name="Comma [0] 3811" xfId="41452" hidden="1"/>
    <cellStyle name="Comma [0] 3812" xfId="12032" hidden="1"/>
    <cellStyle name="Comma [0] 3812" xfId="41420" hidden="1"/>
    <cellStyle name="Comma [0] 3813" xfId="12036" hidden="1"/>
    <cellStyle name="Comma [0] 3813" xfId="41424" hidden="1"/>
    <cellStyle name="Comma [0] 3814" xfId="11926" hidden="1"/>
    <cellStyle name="Comma [0] 3814" xfId="41314" hidden="1"/>
    <cellStyle name="Comma [0] 3815" xfId="12024" hidden="1"/>
    <cellStyle name="Comma [0] 3815" xfId="41412" hidden="1"/>
    <cellStyle name="Comma [0] 3816" xfId="11916" hidden="1"/>
    <cellStyle name="Comma [0] 3816" xfId="41304" hidden="1"/>
    <cellStyle name="Comma [0] 3817" xfId="12068" hidden="1"/>
    <cellStyle name="Comma [0] 3817" xfId="41456" hidden="1"/>
    <cellStyle name="Comma [0] 3818" xfId="12022" hidden="1"/>
    <cellStyle name="Comma [0] 3818" xfId="41410" hidden="1"/>
    <cellStyle name="Comma [0] 3819" xfId="11991" hidden="1"/>
    <cellStyle name="Comma [0] 3819" xfId="41379" hidden="1"/>
    <cellStyle name="Comma [0] 382" xfId="5173" hidden="1"/>
    <cellStyle name="Comma [0] 382" xfId="34561" hidden="1"/>
    <cellStyle name="Comma [0] 3820" xfId="12072" hidden="1"/>
    <cellStyle name="Comma [0] 3820" xfId="41460" hidden="1"/>
    <cellStyle name="Comma [0] 3821" xfId="12074" hidden="1"/>
    <cellStyle name="Comma [0] 3821" xfId="41462" hidden="1"/>
    <cellStyle name="Comma [0] 3822" xfId="12060" hidden="1"/>
    <cellStyle name="Comma [0] 3822" xfId="41448" hidden="1"/>
    <cellStyle name="Comma [0] 3823" xfId="12047" hidden="1"/>
    <cellStyle name="Comma [0] 3823" xfId="41435" hidden="1"/>
    <cellStyle name="Comma [0] 3824" xfId="12071" hidden="1"/>
    <cellStyle name="Comma [0] 3824" xfId="41459" hidden="1"/>
    <cellStyle name="Comma [0] 3825" xfId="12037" hidden="1"/>
    <cellStyle name="Comma [0] 3825" xfId="41425" hidden="1"/>
    <cellStyle name="Comma [0] 3826" xfId="12009" hidden="1"/>
    <cellStyle name="Comma [0] 3826" xfId="41397" hidden="1"/>
    <cellStyle name="Comma [0] 3827" xfId="12076" hidden="1"/>
    <cellStyle name="Comma [0] 3827" xfId="41464" hidden="1"/>
    <cellStyle name="Comma [0] 3828" xfId="12033" hidden="1"/>
    <cellStyle name="Comma [0] 3828" xfId="41421" hidden="1"/>
    <cellStyle name="Comma [0] 3829" xfId="12067" hidden="1"/>
    <cellStyle name="Comma [0] 3829" xfId="41455" hidden="1"/>
    <cellStyle name="Comma [0] 383" xfId="5186" hidden="1"/>
    <cellStyle name="Comma [0] 383" xfId="34574" hidden="1"/>
    <cellStyle name="Comma [0] 3830" xfId="12080" hidden="1"/>
    <cellStyle name="Comma [0] 3830" xfId="41468" hidden="1"/>
    <cellStyle name="Comma [0] 3831" xfId="12082" hidden="1"/>
    <cellStyle name="Comma [0] 3831" xfId="41470" hidden="1"/>
    <cellStyle name="Comma [0] 3832" xfId="11950" hidden="1"/>
    <cellStyle name="Comma [0] 3832" xfId="41338" hidden="1"/>
    <cellStyle name="Comma [0] 3833" xfId="12070" hidden="1"/>
    <cellStyle name="Comma [0] 3833" xfId="41458" hidden="1"/>
    <cellStyle name="Comma [0] 3834" xfId="12010" hidden="1"/>
    <cellStyle name="Comma [0] 3834" xfId="41398" hidden="1"/>
    <cellStyle name="Comma [0] 3835" xfId="12044" hidden="1"/>
    <cellStyle name="Comma [0] 3835" xfId="41432" hidden="1"/>
    <cellStyle name="Comma [0] 3836" xfId="12057" hidden="1"/>
    <cellStyle name="Comma [0] 3836" xfId="41445" hidden="1"/>
    <cellStyle name="Comma [0] 3837" xfId="12085" hidden="1"/>
    <cellStyle name="Comma [0] 3837" xfId="41473" hidden="1"/>
    <cellStyle name="Comma [0] 3838" xfId="12048" hidden="1"/>
    <cellStyle name="Comma [0] 3838" xfId="41436" hidden="1"/>
    <cellStyle name="Comma [0] 3839" xfId="12008" hidden="1"/>
    <cellStyle name="Comma [0] 3839" xfId="41396" hidden="1"/>
    <cellStyle name="Comma [0] 384" xfId="5214" hidden="1"/>
    <cellStyle name="Comma [0] 384" xfId="34602" hidden="1"/>
    <cellStyle name="Comma [0] 3840" xfId="12087" hidden="1"/>
    <cellStyle name="Comma [0] 3840" xfId="41475" hidden="1"/>
    <cellStyle name="Comma [0] 3841" xfId="12089" hidden="1"/>
    <cellStyle name="Comma [0] 3841" xfId="41477" hidden="1"/>
    <cellStyle name="Comma [0] 3842" xfId="11442" hidden="1"/>
    <cellStyle name="Comma [0] 3842" xfId="40830" hidden="1"/>
    <cellStyle name="Comma [0] 3843" xfId="11398" hidden="1"/>
    <cellStyle name="Comma [0] 3843" xfId="40786" hidden="1"/>
    <cellStyle name="Comma [0] 3844" xfId="12095" hidden="1"/>
    <cellStyle name="Comma [0] 3844" xfId="41483" hidden="1"/>
    <cellStyle name="Comma [0] 3845" xfId="12101" hidden="1"/>
    <cellStyle name="Comma [0] 3845" xfId="41489" hidden="1"/>
    <cellStyle name="Comma [0] 3846" xfId="12103" hidden="1"/>
    <cellStyle name="Comma [0] 3846" xfId="41491" hidden="1"/>
    <cellStyle name="Comma [0] 3847" xfId="12094" hidden="1"/>
    <cellStyle name="Comma [0] 3847" xfId="41482" hidden="1"/>
    <cellStyle name="Comma [0] 3848" xfId="12099" hidden="1"/>
    <cellStyle name="Comma [0] 3848" xfId="41487" hidden="1"/>
    <cellStyle name="Comma [0] 3849" xfId="12105" hidden="1"/>
    <cellStyle name="Comma [0] 3849" xfId="41493" hidden="1"/>
    <cellStyle name="Comma [0] 385" xfId="5177" hidden="1"/>
    <cellStyle name="Comma [0] 385" xfId="34565" hidden="1"/>
    <cellStyle name="Comma [0] 3850" xfId="12107" hidden="1"/>
    <cellStyle name="Comma [0] 3850" xfId="41495" hidden="1"/>
    <cellStyle name="Comma [0] 3851" xfId="11399" hidden="1"/>
    <cellStyle name="Comma [0] 3851" xfId="40787" hidden="1"/>
    <cellStyle name="Comma [0] 3852" xfId="11377" hidden="1"/>
    <cellStyle name="Comma [0] 3852" xfId="40765" hidden="1"/>
    <cellStyle name="Comma [0] 3853" xfId="12118" hidden="1"/>
    <cellStyle name="Comma [0] 3853" xfId="41506" hidden="1"/>
    <cellStyle name="Comma [0] 3854" xfId="12127" hidden="1"/>
    <cellStyle name="Comma [0] 3854" xfId="41515" hidden="1"/>
    <cellStyle name="Comma [0] 3855" xfId="12138" hidden="1"/>
    <cellStyle name="Comma [0] 3855" xfId="41526" hidden="1"/>
    <cellStyle name="Comma [0] 3856" xfId="12144" hidden="1"/>
    <cellStyle name="Comma [0] 3856" xfId="41532" hidden="1"/>
    <cellStyle name="Comma [0] 3857" xfId="12126" hidden="1"/>
    <cellStyle name="Comma [0] 3857" xfId="41514" hidden="1"/>
    <cellStyle name="Comma [0] 3858" xfId="12136" hidden="1"/>
    <cellStyle name="Comma [0] 3858" xfId="41524" hidden="1"/>
    <cellStyle name="Comma [0] 3859" xfId="12156" hidden="1"/>
    <cellStyle name="Comma [0] 3859" xfId="41544" hidden="1"/>
    <cellStyle name="Comma [0] 386" xfId="5137" hidden="1"/>
    <cellStyle name="Comma [0] 386" xfId="34525" hidden="1"/>
    <cellStyle name="Comma [0] 3860" xfId="12158" hidden="1"/>
    <cellStyle name="Comma [0] 3860" xfId="41546" hidden="1"/>
    <cellStyle name="Comma [0] 3861" xfId="12109" hidden="1"/>
    <cellStyle name="Comma [0] 3861" xfId="41497" hidden="1"/>
    <cellStyle name="Comma [0] 3862" xfId="11365" hidden="1"/>
    <cellStyle name="Comma [0] 3862" xfId="40753" hidden="1"/>
    <cellStyle name="Comma [0] 3863" xfId="12112" hidden="1"/>
    <cellStyle name="Comma [0] 3863" xfId="41500" hidden="1"/>
    <cellStyle name="Comma [0] 3864" xfId="11376" hidden="1"/>
    <cellStyle name="Comma [0] 3864" xfId="40764" hidden="1"/>
    <cellStyle name="Comma [0] 3865" xfId="11375" hidden="1"/>
    <cellStyle name="Comma [0] 3865" xfId="40763" hidden="1"/>
    <cellStyle name="Comma [0] 3866" xfId="12163" hidden="1"/>
    <cellStyle name="Comma [0] 3866" xfId="41551" hidden="1"/>
    <cellStyle name="Comma [0] 3867" xfId="11451" hidden="1"/>
    <cellStyle name="Comma [0] 3867" xfId="40839" hidden="1"/>
    <cellStyle name="Comma [0] 3868" xfId="11652" hidden="1"/>
    <cellStyle name="Comma [0] 3868" xfId="41040" hidden="1"/>
    <cellStyle name="Comma [0] 3869" xfId="12175" hidden="1"/>
    <cellStyle name="Comma [0] 3869" xfId="41563" hidden="1"/>
    <cellStyle name="Comma [0] 387" xfId="5216" hidden="1"/>
    <cellStyle name="Comma [0] 387" xfId="34604" hidden="1"/>
    <cellStyle name="Comma [0] 3870" xfId="12177" hidden="1"/>
    <cellStyle name="Comma [0] 3870" xfId="41565" hidden="1"/>
    <cellStyle name="Comma [0] 3871" xfId="12166" hidden="1"/>
    <cellStyle name="Comma [0] 3871" xfId="41554" hidden="1"/>
    <cellStyle name="Comma [0] 3872" xfId="12174" hidden="1"/>
    <cellStyle name="Comma [0] 3872" xfId="41562" hidden="1"/>
    <cellStyle name="Comma [0] 3873" xfId="11661" hidden="1"/>
    <cellStyle name="Comma [0] 3873" xfId="41049" hidden="1"/>
    <cellStyle name="Comma [0] 3874" xfId="12160" hidden="1"/>
    <cellStyle name="Comma [0] 3874" xfId="41548" hidden="1"/>
    <cellStyle name="Comma [0] 3875" xfId="12193" hidden="1"/>
    <cellStyle name="Comma [0] 3875" xfId="41581" hidden="1"/>
    <cellStyle name="Comma [0] 3876" xfId="12201" hidden="1"/>
    <cellStyle name="Comma [0] 3876" xfId="41589" hidden="1"/>
    <cellStyle name="Comma [0] 3877" xfId="12110" hidden="1"/>
    <cellStyle name="Comma [0] 3877" xfId="41498" hidden="1"/>
    <cellStyle name="Comma [0] 3878" xfId="12189" hidden="1"/>
    <cellStyle name="Comma [0] 3878" xfId="41577" hidden="1"/>
    <cellStyle name="Comma [0] 3879" xfId="12210" hidden="1"/>
    <cellStyle name="Comma [0] 3879" xfId="41598" hidden="1"/>
    <cellStyle name="Comma [0] 388" xfId="5218" hidden="1"/>
    <cellStyle name="Comma [0] 388" xfId="34606" hidden="1"/>
    <cellStyle name="Comma [0] 3880" xfId="12212" hidden="1"/>
    <cellStyle name="Comma [0] 3880" xfId="41600" hidden="1"/>
    <cellStyle name="Comma [0] 3881" xfId="12171" hidden="1"/>
    <cellStyle name="Comma [0] 3881" xfId="41559" hidden="1"/>
    <cellStyle name="Comma [0] 3882" xfId="12116" hidden="1"/>
    <cellStyle name="Comma [0] 3882" xfId="41504" hidden="1"/>
    <cellStyle name="Comma [0] 3883" xfId="12169" hidden="1"/>
    <cellStyle name="Comma [0] 3883" xfId="41557" hidden="1"/>
    <cellStyle name="Comma [0] 3884" xfId="12153" hidden="1"/>
    <cellStyle name="Comma [0] 3884" xfId="41541" hidden="1"/>
    <cellStyle name="Comma [0] 3885" xfId="12149" hidden="1"/>
    <cellStyle name="Comma [0] 3885" xfId="41537" hidden="1"/>
    <cellStyle name="Comma [0] 3886" xfId="12220" hidden="1"/>
    <cellStyle name="Comma [0] 3886" xfId="41608" hidden="1"/>
    <cellStyle name="Comma [0] 3887" xfId="12092" hidden="1"/>
    <cellStyle name="Comma [0] 3887" xfId="41480" hidden="1"/>
    <cellStyle name="Comma [0] 3888" xfId="11400" hidden="1"/>
    <cellStyle name="Comma [0] 3888" xfId="40788" hidden="1"/>
    <cellStyle name="Comma [0] 3889" xfId="12228" hidden="1"/>
    <cellStyle name="Comma [0] 3889" xfId="41616" hidden="1"/>
    <cellStyle name="Comma [0] 389" xfId="3626" hidden="1"/>
    <cellStyle name="Comma [0] 389" xfId="33015" hidden="1"/>
    <cellStyle name="Comma [0] 3890" xfId="12230" hidden="1"/>
    <cellStyle name="Comma [0] 3890" xfId="41618" hidden="1"/>
    <cellStyle name="Comma [0] 3891" xfId="12179" hidden="1"/>
    <cellStyle name="Comma [0] 3891" xfId="41567" hidden="1"/>
    <cellStyle name="Comma [0] 3892" xfId="12155" hidden="1"/>
    <cellStyle name="Comma [0] 3892" xfId="41543" hidden="1"/>
    <cellStyle name="Comma [0] 3893" xfId="12190" hidden="1"/>
    <cellStyle name="Comma [0] 3893" xfId="41578" hidden="1"/>
    <cellStyle name="Comma [0] 3894" xfId="12122" hidden="1"/>
    <cellStyle name="Comma [0] 3894" xfId="41510" hidden="1"/>
    <cellStyle name="Comma [0] 3895" xfId="12192" hidden="1"/>
    <cellStyle name="Comma [0] 3895" xfId="41580" hidden="1"/>
    <cellStyle name="Comma [0] 3896" xfId="12237" hidden="1"/>
    <cellStyle name="Comma [0] 3896" xfId="41625" hidden="1"/>
    <cellStyle name="Comma [0] 3897" xfId="12180" hidden="1"/>
    <cellStyle name="Comma [0] 3897" xfId="41568" hidden="1"/>
    <cellStyle name="Comma [0] 3898" xfId="12137" hidden="1"/>
    <cellStyle name="Comma [0] 3898" xfId="41525" hidden="1"/>
    <cellStyle name="Comma [0] 3899" xfId="12243" hidden="1"/>
    <cellStyle name="Comma [0] 3899" xfId="41631" hidden="1"/>
    <cellStyle name="Comma [0] 39" xfId="184" hidden="1"/>
    <cellStyle name="Comma [0] 39" xfId="348" hidden="1"/>
    <cellStyle name="Comma [0] 39" xfId="195" hidden="1"/>
    <cellStyle name="Comma [0] 39" xfId="370" hidden="1"/>
    <cellStyle name="Comma [0] 39" xfId="532" hidden="1"/>
    <cellStyle name="Comma [0] 39" xfId="696" hidden="1"/>
    <cellStyle name="Comma [0] 39" xfId="543" hidden="1"/>
    <cellStyle name="Comma [0] 39" xfId="718" hidden="1"/>
    <cellStyle name="Comma [0] 39" xfId="870" hidden="1"/>
    <cellStyle name="Comma [0] 39" xfId="1034" hidden="1"/>
    <cellStyle name="Comma [0] 39" xfId="881" hidden="1"/>
    <cellStyle name="Comma [0] 39" xfId="1056" hidden="1"/>
    <cellStyle name="Comma [0] 39" xfId="1212" hidden="1"/>
    <cellStyle name="Comma [0] 39" xfId="1376" hidden="1"/>
    <cellStyle name="Comma [0] 39" xfId="1223" hidden="1"/>
    <cellStyle name="Comma [0] 39" xfId="1398" hidden="1"/>
    <cellStyle name="Comma [0] 39" xfId="1540" hidden="1"/>
    <cellStyle name="Comma [0] 39" xfId="1704" hidden="1"/>
    <cellStyle name="Comma [0] 39" xfId="1551" hidden="1"/>
    <cellStyle name="Comma [0] 39" xfId="1726" hidden="1"/>
    <cellStyle name="Comma [0] 39" xfId="1868" hidden="1"/>
    <cellStyle name="Comma [0] 39" xfId="2032" hidden="1"/>
    <cellStyle name="Comma [0] 39" xfId="1879" hidden="1"/>
    <cellStyle name="Comma [0] 39" xfId="2054" hidden="1"/>
    <cellStyle name="Comma [0] 39" xfId="2199" hidden="1"/>
    <cellStyle name="Comma [0] 39" xfId="2362" hidden="1"/>
    <cellStyle name="Comma [0] 39" xfId="2211" hidden="1"/>
    <cellStyle name="Comma [0] 39" xfId="2382" hidden="1"/>
    <cellStyle name="Comma [0] 39" xfId="4583" hidden="1"/>
    <cellStyle name="Comma [0] 39" xfId="33971" hidden="1"/>
    <cellStyle name="Comma [0] 39" xfId="61252" hidden="1"/>
    <cellStyle name="Comma [0] 39" xfId="61334" hidden="1"/>
    <cellStyle name="Comma [0] 39" xfId="61418" hidden="1"/>
    <cellStyle name="Comma [0] 39" xfId="61500" hidden="1"/>
    <cellStyle name="Comma [0] 39" xfId="61583" hidden="1"/>
    <cellStyle name="Comma [0] 39" xfId="61665" hidden="1"/>
    <cellStyle name="Comma [0] 39" xfId="61745" hidden="1"/>
    <cellStyle name="Comma [0] 39" xfId="61827" hidden="1"/>
    <cellStyle name="Comma [0] 39" xfId="61909" hidden="1"/>
    <cellStyle name="Comma [0] 39" xfId="61991" hidden="1"/>
    <cellStyle name="Comma [0] 39" xfId="62075" hidden="1"/>
    <cellStyle name="Comma [0] 39" xfId="62157" hidden="1"/>
    <cellStyle name="Comma [0] 39" xfId="62239" hidden="1"/>
    <cellStyle name="Comma [0] 39" xfId="62321" hidden="1"/>
    <cellStyle name="Comma [0] 39" xfId="62401" hidden="1"/>
    <cellStyle name="Comma [0] 39" xfId="62483" hidden="1"/>
    <cellStyle name="Comma [0] 39" xfId="62558" hidden="1"/>
    <cellStyle name="Comma [0] 39" xfId="62640" hidden="1"/>
    <cellStyle name="Comma [0] 39" xfId="62724" hidden="1"/>
    <cellStyle name="Comma [0] 39" xfId="62806" hidden="1"/>
    <cellStyle name="Comma [0] 39" xfId="62888" hidden="1"/>
    <cellStyle name="Comma [0] 39" xfId="62970" hidden="1"/>
    <cellStyle name="Comma [0] 39" xfId="63050" hidden="1"/>
    <cellStyle name="Comma [0] 39" xfId="63132" hidden="1"/>
    <cellStyle name="Comma [0] 390" xfId="3641" hidden="1"/>
    <cellStyle name="Comma [0] 390" xfId="33030" hidden="1"/>
    <cellStyle name="Comma [0] 3900" xfId="12245" hidden="1"/>
    <cellStyle name="Comma [0] 3900" xfId="41633" hidden="1"/>
    <cellStyle name="Comma [0] 3901" xfId="12198" hidden="1"/>
    <cellStyle name="Comma [0] 3901" xfId="41586" hidden="1"/>
    <cellStyle name="Comma [0] 3902" xfId="12204" hidden="1"/>
    <cellStyle name="Comma [0] 3902" xfId="41592" hidden="1"/>
    <cellStyle name="Comma [0] 3903" xfId="12091" hidden="1"/>
    <cellStyle name="Comma [0] 3903" xfId="41479" hidden="1"/>
    <cellStyle name="Comma [0] 3904" xfId="12154" hidden="1"/>
    <cellStyle name="Comma [0] 3904" xfId="41542" hidden="1"/>
    <cellStyle name="Comma [0] 3905" xfId="12162" hidden="1"/>
    <cellStyle name="Comma [0] 3905" xfId="41550" hidden="1"/>
    <cellStyle name="Comma [0] 3906" xfId="12251" hidden="1"/>
    <cellStyle name="Comma [0] 3906" xfId="41639" hidden="1"/>
    <cellStyle name="Comma [0] 3907" xfId="12165" hidden="1"/>
    <cellStyle name="Comma [0] 3907" xfId="41553" hidden="1"/>
    <cellStyle name="Comma [0] 3908" xfId="12125" hidden="1"/>
    <cellStyle name="Comma [0] 3908" xfId="41513" hidden="1"/>
    <cellStyle name="Comma [0] 3909" xfId="12256" hidden="1"/>
    <cellStyle name="Comma [0] 3909" xfId="41644" hidden="1"/>
    <cellStyle name="Comma [0] 391" xfId="3645" hidden="1"/>
    <cellStyle name="Comma [0] 391" xfId="33034" hidden="1"/>
    <cellStyle name="Comma [0] 3910" xfId="12258" hidden="1"/>
    <cellStyle name="Comma [0] 3910" xfId="41646" hidden="1"/>
    <cellStyle name="Comma [0] 3911" xfId="12217" hidden="1"/>
    <cellStyle name="Comma [0] 3911" xfId="41605" hidden="1"/>
    <cellStyle name="Comma [0] 3912" xfId="12223" hidden="1"/>
    <cellStyle name="Comma [0] 3912" xfId="41611" hidden="1"/>
    <cellStyle name="Comma [0] 3913" xfId="12124" hidden="1"/>
    <cellStyle name="Comma [0] 3913" xfId="41512" hidden="1"/>
    <cellStyle name="Comma [0] 3914" xfId="12205" hidden="1"/>
    <cellStyle name="Comma [0] 3914" xfId="41593" hidden="1"/>
    <cellStyle name="Comma [0] 3915" xfId="12184" hidden="1"/>
    <cellStyle name="Comma [0] 3915" xfId="41572" hidden="1"/>
    <cellStyle name="Comma [0] 3916" xfId="12262" hidden="1"/>
    <cellStyle name="Comma [0] 3916" xfId="41650" hidden="1"/>
    <cellStyle name="Comma [0] 3917" xfId="12203" hidden="1"/>
    <cellStyle name="Comma [0] 3917" xfId="41591" hidden="1"/>
    <cellStyle name="Comma [0] 3918" xfId="12141" hidden="1"/>
    <cellStyle name="Comma [0] 3918" xfId="41529" hidden="1"/>
    <cellStyle name="Comma [0] 3919" xfId="12269" hidden="1"/>
    <cellStyle name="Comma [0] 3919" xfId="41657" hidden="1"/>
    <cellStyle name="Comma [0] 392" xfId="5223" hidden="1"/>
    <cellStyle name="Comma [0] 392" xfId="34611" hidden="1"/>
    <cellStyle name="Comma [0] 3920" xfId="12271" hidden="1"/>
    <cellStyle name="Comma [0] 3920" xfId="41659" hidden="1"/>
    <cellStyle name="Comma [0] 3921" xfId="12235" hidden="1"/>
    <cellStyle name="Comma [0] 3921" xfId="41623" hidden="1"/>
    <cellStyle name="Comma [0] 3922" xfId="12240" hidden="1"/>
    <cellStyle name="Comma [0] 3922" xfId="41628" hidden="1"/>
    <cellStyle name="Comma [0] 3923" xfId="11670" hidden="1"/>
    <cellStyle name="Comma [0] 3923" xfId="41058" hidden="1"/>
    <cellStyle name="Comma [0] 3924" xfId="12224" hidden="1"/>
    <cellStyle name="Comma [0] 3924" xfId="41612" hidden="1"/>
    <cellStyle name="Comma [0] 3925" xfId="12129" hidden="1"/>
    <cellStyle name="Comma [0] 3925" xfId="41517" hidden="1"/>
    <cellStyle name="Comma [0] 3926" xfId="12275" hidden="1"/>
    <cellStyle name="Comma [0] 3926" xfId="41663" hidden="1"/>
    <cellStyle name="Comma [0] 3927" xfId="12222" hidden="1"/>
    <cellStyle name="Comma [0] 3927" xfId="41610" hidden="1"/>
    <cellStyle name="Comma [0] 3928" xfId="12161" hidden="1"/>
    <cellStyle name="Comma [0] 3928" xfId="41549" hidden="1"/>
    <cellStyle name="Comma [0] 3929" xfId="12279" hidden="1"/>
    <cellStyle name="Comma [0] 3929" xfId="41667" hidden="1"/>
    <cellStyle name="Comma [0] 393" xfId="5225" hidden="1"/>
    <cellStyle name="Comma [0] 393" xfId="34613" hidden="1"/>
    <cellStyle name="Comma [0] 3930" xfId="12281" hidden="1"/>
    <cellStyle name="Comma [0] 3930" xfId="41669" hidden="1"/>
    <cellStyle name="Comma [0] 3931" xfId="12249" hidden="1"/>
    <cellStyle name="Comma [0] 3931" xfId="41637" hidden="1"/>
    <cellStyle name="Comma [0] 3932" xfId="12253" hidden="1"/>
    <cellStyle name="Comma [0] 3932" xfId="41641" hidden="1"/>
    <cellStyle name="Comma [0] 3933" xfId="12143" hidden="1"/>
    <cellStyle name="Comma [0] 3933" xfId="41531" hidden="1"/>
    <cellStyle name="Comma [0] 3934" xfId="12241" hidden="1"/>
    <cellStyle name="Comma [0] 3934" xfId="41629" hidden="1"/>
    <cellStyle name="Comma [0] 3935" xfId="12133" hidden="1"/>
    <cellStyle name="Comma [0] 3935" xfId="41521" hidden="1"/>
    <cellStyle name="Comma [0] 3936" xfId="12285" hidden="1"/>
    <cellStyle name="Comma [0] 3936" xfId="41673" hidden="1"/>
    <cellStyle name="Comma [0] 3937" xfId="12239" hidden="1"/>
    <cellStyle name="Comma [0] 3937" xfId="41627" hidden="1"/>
    <cellStyle name="Comma [0] 3938" xfId="12208" hidden="1"/>
    <cellStyle name="Comma [0] 3938" xfId="41596" hidden="1"/>
    <cellStyle name="Comma [0] 3939" xfId="12289" hidden="1"/>
    <cellStyle name="Comma [0] 3939" xfId="41677" hidden="1"/>
    <cellStyle name="Comma [0] 394" xfId="3640" hidden="1"/>
    <cellStyle name="Comma [0] 394" xfId="33029" hidden="1"/>
    <cellStyle name="Comma [0] 3940" xfId="12291" hidden="1"/>
    <cellStyle name="Comma [0] 3940" xfId="41679" hidden="1"/>
    <cellStyle name="Comma [0] 3941" xfId="12277" hidden="1"/>
    <cellStyle name="Comma [0] 3941" xfId="41665" hidden="1"/>
    <cellStyle name="Comma [0] 3942" xfId="12264" hidden="1"/>
    <cellStyle name="Comma [0] 3942" xfId="41652" hidden="1"/>
    <cellStyle name="Comma [0] 3943" xfId="12288" hidden="1"/>
    <cellStyle name="Comma [0] 3943" xfId="41676" hidden="1"/>
    <cellStyle name="Comma [0] 3944" xfId="12254" hidden="1"/>
    <cellStyle name="Comma [0] 3944" xfId="41642" hidden="1"/>
    <cellStyle name="Comma [0] 3945" xfId="12226" hidden="1"/>
    <cellStyle name="Comma [0] 3945" xfId="41614" hidden="1"/>
    <cellStyle name="Comma [0] 3946" xfId="12293" hidden="1"/>
    <cellStyle name="Comma [0] 3946" xfId="41681" hidden="1"/>
    <cellStyle name="Comma [0] 3947" xfId="12250" hidden="1"/>
    <cellStyle name="Comma [0] 3947" xfId="41638" hidden="1"/>
    <cellStyle name="Comma [0] 3948" xfId="12284" hidden="1"/>
    <cellStyle name="Comma [0] 3948" xfId="41672" hidden="1"/>
    <cellStyle name="Comma [0] 3949" xfId="12297" hidden="1"/>
    <cellStyle name="Comma [0] 3949" xfId="41685" hidden="1"/>
    <cellStyle name="Comma [0] 395" xfId="5221" hidden="1"/>
    <cellStyle name="Comma [0] 395" xfId="34609" hidden="1"/>
    <cellStyle name="Comma [0] 3950" xfId="12299" hidden="1"/>
    <cellStyle name="Comma [0] 3950" xfId="41687" hidden="1"/>
    <cellStyle name="Comma [0] 3951" xfId="12167" hidden="1"/>
    <cellStyle name="Comma [0] 3951" xfId="41555" hidden="1"/>
    <cellStyle name="Comma [0] 3952" xfId="12287" hidden="1"/>
    <cellStyle name="Comma [0] 3952" xfId="41675" hidden="1"/>
    <cellStyle name="Comma [0] 3953" xfId="12227" hidden="1"/>
    <cellStyle name="Comma [0] 3953" xfId="41615" hidden="1"/>
    <cellStyle name="Comma [0] 3954" xfId="12261" hidden="1"/>
    <cellStyle name="Comma [0] 3954" xfId="41649" hidden="1"/>
    <cellStyle name="Comma [0] 3955" xfId="12274" hidden="1"/>
    <cellStyle name="Comma [0] 3955" xfId="41662" hidden="1"/>
    <cellStyle name="Comma [0] 3956" xfId="12302" hidden="1"/>
    <cellStyle name="Comma [0] 3956" xfId="41690" hidden="1"/>
    <cellStyle name="Comma [0] 3957" xfId="12265" hidden="1"/>
    <cellStyle name="Comma [0] 3957" xfId="41653" hidden="1"/>
    <cellStyle name="Comma [0] 3958" xfId="12225" hidden="1"/>
    <cellStyle name="Comma [0] 3958" xfId="41613" hidden="1"/>
    <cellStyle name="Comma [0] 3959" xfId="12304" hidden="1"/>
    <cellStyle name="Comma [0] 3959" xfId="41692" hidden="1"/>
    <cellStyle name="Comma [0] 396" xfId="5227" hidden="1"/>
    <cellStyle name="Comma [0] 396" xfId="34615" hidden="1"/>
    <cellStyle name="Comma [0] 3960" xfId="12306" hidden="1"/>
    <cellStyle name="Comma [0] 3960" xfId="41694" hidden="1"/>
    <cellStyle name="Comma [0] 3961" xfId="12308" hidden="1"/>
    <cellStyle name="Comma [0] 3961" xfId="41696" hidden="1"/>
    <cellStyle name="Comma [0] 3962" xfId="12311" hidden="1"/>
    <cellStyle name="Comma [0] 3962" xfId="41699" hidden="1"/>
    <cellStyle name="Comma [0] 3963" xfId="12312" hidden="1"/>
    <cellStyle name="Comma [0] 3963" xfId="41700" hidden="1"/>
    <cellStyle name="Comma [0] 3964" xfId="12330" hidden="1"/>
    <cellStyle name="Comma [0] 3964" xfId="41718" hidden="1"/>
    <cellStyle name="Comma [0] 3965" xfId="12337" hidden="1"/>
    <cellStyle name="Comma [0] 3965" xfId="41725" hidden="1"/>
    <cellStyle name="Comma [0] 3966" xfId="12343" hidden="1"/>
    <cellStyle name="Comma [0] 3966" xfId="41731" hidden="1"/>
    <cellStyle name="Comma [0] 3967" xfId="12345" hidden="1"/>
    <cellStyle name="Comma [0] 3967" xfId="41733" hidden="1"/>
    <cellStyle name="Comma [0] 3968" xfId="12336" hidden="1"/>
    <cellStyle name="Comma [0] 3968" xfId="41724" hidden="1"/>
    <cellStyle name="Comma [0] 3969" xfId="12341" hidden="1"/>
    <cellStyle name="Comma [0] 3969" xfId="41729" hidden="1"/>
    <cellStyle name="Comma [0] 397" xfId="5229" hidden="1"/>
    <cellStyle name="Comma [0] 397" xfId="34617" hidden="1"/>
    <cellStyle name="Comma [0] 3970" xfId="12347" hidden="1"/>
    <cellStyle name="Comma [0] 3970" xfId="41735" hidden="1"/>
    <cellStyle name="Comma [0] 3971" xfId="12349" hidden="1"/>
    <cellStyle name="Comma [0] 3971" xfId="41737" hidden="1"/>
    <cellStyle name="Comma [0] 3972" xfId="12327" hidden="1"/>
    <cellStyle name="Comma [0] 3972" xfId="41715" hidden="1"/>
    <cellStyle name="Comma [0] 3973" xfId="12316" hidden="1"/>
    <cellStyle name="Comma [0] 3973" xfId="41704" hidden="1"/>
    <cellStyle name="Comma [0] 3974" xfId="12360" hidden="1"/>
    <cellStyle name="Comma [0] 3974" xfId="41748" hidden="1"/>
    <cellStyle name="Comma [0] 3975" xfId="12369" hidden="1"/>
    <cellStyle name="Comma [0] 3975" xfId="41757" hidden="1"/>
    <cellStyle name="Comma [0] 3976" xfId="12380" hidden="1"/>
    <cellStyle name="Comma [0] 3976" xfId="41768" hidden="1"/>
    <cellStyle name="Comma [0] 3977" xfId="12386" hidden="1"/>
    <cellStyle name="Comma [0] 3977" xfId="41774" hidden="1"/>
    <cellStyle name="Comma [0] 3978" xfId="12368" hidden="1"/>
    <cellStyle name="Comma [0] 3978" xfId="41756" hidden="1"/>
    <cellStyle name="Comma [0] 3979" xfId="12378" hidden="1"/>
    <cellStyle name="Comma [0] 3979" xfId="41766" hidden="1"/>
    <cellStyle name="Comma [0] 398" xfId="3634" hidden="1"/>
    <cellStyle name="Comma [0] 398" xfId="33023" hidden="1"/>
    <cellStyle name="Comma [0] 3980" xfId="12398" hidden="1"/>
    <cellStyle name="Comma [0] 3980" xfId="41786" hidden="1"/>
    <cellStyle name="Comma [0] 3981" xfId="12400" hidden="1"/>
    <cellStyle name="Comma [0] 3981" xfId="41788" hidden="1"/>
    <cellStyle name="Comma [0] 3982" xfId="12351" hidden="1"/>
    <cellStyle name="Comma [0] 3982" xfId="41739" hidden="1"/>
    <cellStyle name="Comma [0] 3983" xfId="12319" hidden="1"/>
    <cellStyle name="Comma [0] 3983" xfId="41707" hidden="1"/>
    <cellStyle name="Comma [0] 3984" xfId="12354" hidden="1"/>
    <cellStyle name="Comma [0] 3984" xfId="41742" hidden="1"/>
    <cellStyle name="Comma [0] 3985" xfId="12324" hidden="1"/>
    <cellStyle name="Comma [0] 3985" xfId="41712" hidden="1"/>
    <cellStyle name="Comma [0] 3986" xfId="12326" hidden="1"/>
    <cellStyle name="Comma [0] 3986" xfId="41714" hidden="1"/>
    <cellStyle name="Comma [0] 3987" xfId="12405" hidden="1"/>
    <cellStyle name="Comma [0] 3987" xfId="41793" hidden="1"/>
    <cellStyle name="Comma [0] 3988" xfId="12315" hidden="1"/>
    <cellStyle name="Comma [0] 3988" xfId="41703" hidden="1"/>
    <cellStyle name="Comma [0] 3989" xfId="12323" hidden="1"/>
    <cellStyle name="Comma [0] 3989" xfId="41711" hidden="1"/>
    <cellStyle name="Comma [0] 399" xfId="4355" hidden="1"/>
    <cellStyle name="Comma [0] 399" xfId="33744" hidden="1"/>
    <cellStyle name="Comma [0] 3990" xfId="12417" hidden="1"/>
    <cellStyle name="Comma [0] 3990" xfId="41805" hidden="1"/>
    <cellStyle name="Comma [0] 3991" xfId="12419" hidden="1"/>
    <cellStyle name="Comma [0] 3991" xfId="41807" hidden="1"/>
    <cellStyle name="Comma [0] 3992" xfId="12408" hidden="1"/>
    <cellStyle name="Comma [0] 3992" xfId="41796" hidden="1"/>
    <cellStyle name="Comma [0] 3993" xfId="12416" hidden="1"/>
    <cellStyle name="Comma [0] 3993" xfId="41804" hidden="1"/>
    <cellStyle name="Comma [0] 3994" xfId="12321" hidden="1"/>
    <cellStyle name="Comma [0] 3994" xfId="41709" hidden="1"/>
    <cellStyle name="Comma [0] 3995" xfId="12402" hidden="1"/>
    <cellStyle name="Comma [0] 3995" xfId="41790" hidden="1"/>
    <cellStyle name="Comma [0] 3996" xfId="12435" hidden="1"/>
    <cellStyle name="Comma [0] 3996" xfId="41823" hidden="1"/>
    <cellStyle name="Comma [0] 3997" xfId="12443" hidden="1"/>
    <cellStyle name="Comma [0] 3997" xfId="41831" hidden="1"/>
    <cellStyle name="Comma [0] 3998" xfId="12352" hidden="1"/>
    <cellStyle name="Comma [0] 3998" xfId="41740" hidden="1"/>
    <cellStyle name="Comma [0] 3999" xfId="12431" hidden="1"/>
    <cellStyle name="Comma [0] 3999" xfId="41819" hidden="1"/>
    <cellStyle name="Comma [0] 4" xfId="113" hidden="1"/>
    <cellStyle name="Comma [0] 4" xfId="278" hidden="1"/>
    <cellStyle name="Comma [0] 4" xfId="266" hidden="1"/>
    <cellStyle name="Comma [0] 4" xfId="102" hidden="1"/>
    <cellStyle name="Comma [0] 4" xfId="461" hidden="1"/>
    <cellStyle name="Comma [0] 4" xfId="626" hidden="1"/>
    <cellStyle name="Comma [0] 4" xfId="614" hidden="1"/>
    <cellStyle name="Comma [0] 4" xfId="450" hidden="1"/>
    <cellStyle name="Comma [0] 4" xfId="799" hidden="1"/>
    <cellStyle name="Comma [0] 4" xfId="964" hidden="1"/>
    <cellStyle name="Comma [0] 4" xfId="952" hidden="1"/>
    <cellStyle name="Comma [0] 4" xfId="788" hidden="1"/>
    <cellStyle name="Comma [0] 4" xfId="1141" hidden="1"/>
    <cellStyle name="Comma [0] 4" xfId="1306" hidden="1"/>
    <cellStyle name="Comma [0] 4" xfId="1294" hidden="1"/>
    <cellStyle name="Comma [0] 4" xfId="1130" hidden="1"/>
    <cellStyle name="Comma [0] 4" xfId="1469" hidden="1"/>
    <cellStyle name="Comma [0] 4" xfId="1634" hidden="1"/>
    <cellStyle name="Comma [0] 4" xfId="1622" hidden="1"/>
    <cellStyle name="Comma [0] 4" xfId="1458" hidden="1"/>
    <cellStyle name="Comma [0] 4" xfId="1797" hidden="1"/>
    <cellStyle name="Comma [0] 4" xfId="1962" hidden="1"/>
    <cellStyle name="Comma [0] 4" xfId="1950" hidden="1"/>
    <cellStyle name="Comma [0] 4" xfId="1786" hidden="1"/>
    <cellStyle name="Comma [0] 4" xfId="2128" hidden="1"/>
    <cellStyle name="Comma [0] 4" xfId="2292" hidden="1"/>
    <cellStyle name="Comma [0] 4" xfId="2281" hidden="1"/>
    <cellStyle name="Comma [0] 4" xfId="2117" hidden="1"/>
    <cellStyle name="Comma [0] 4" xfId="4456" hidden="1"/>
    <cellStyle name="Comma [0] 4" xfId="33845" hidden="1"/>
    <cellStyle name="Comma [0] 4" xfId="61182" hidden="1"/>
    <cellStyle name="Comma [0] 4" xfId="61264" hidden="1"/>
    <cellStyle name="Comma [0] 4" xfId="61348" hidden="1"/>
    <cellStyle name="Comma [0] 4" xfId="61430" hidden="1"/>
    <cellStyle name="Comma [0] 4" xfId="61513" hidden="1"/>
    <cellStyle name="Comma [0] 4" xfId="61595" hidden="1"/>
    <cellStyle name="Comma [0] 4" xfId="61675" hidden="1"/>
    <cellStyle name="Comma [0] 4" xfId="61757" hidden="1"/>
    <cellStyle name="Comma [0] 4" xfId="61839" hidden="1"/>
    <cellStyle name="Comma [0] 4" xfId="61921" hidden="1"/>
    <cellStyle name="Comma [0] 4" xfId="62005" hidden="1"/>
    <cellStyle name="Comma [0] 4" xfId="62087" hidden="1"/>
    <cellStyle name="Comma [0] 4" xfId="62169" hidden="1"/>
    <cellStyle name="Comma [0] 4" xfId="62251" hidden="1"/>
    <cellStyle name="Comma [0] 4" xfId="62331" hidden="1"/>
    <cellStyle name="Comma [0] 4" xfId="62413" hidden="1"/>
    <cellStyle name="Comma [0] 4" xfId="61172" hidden="1"/>
    <cellStyle name="Comma [0] 4" xfId="62570" hidden="1"/>
    <cellStyle name="Comma [0] 4" xfId="62654" hidden="1"/>
    <cellStyle name="Comma [0] 4" xfId="62736" hidden="1"/>
    <cellStyle name="Comma [0] 4" xfId="62818" hidden="1"/>
    <cellStyle name="Comma [0] 4" xfId="62900" hidden="1"/>
    <cellStyle name="Comma [0] 4" xfId="62980" hidden="1"/>
    <cellStyle name="Comma [0] 4" xfId="63062" hidden="1"/>
    <cellStyle name="Comma [0] 40" xfId="186" hidden="1"/>
    <cellStyle name="Comma [0] 40" xfId="350" hidden="1"/>
    <cellStyle name="Comma [0] 40" xfId="193" hidden="1"/>
    <cellStyle name="Comma [0] 40" xfId="372" hidden="1"/>
    <cellStyle name="Comma [0] 40" xfId="534" hidden="1"/>
    <cellStyle name="Comma [0] 40" xfId="698" hidden="1"/>
    <cellStyle name="Comma [0] 40" xfId="541" hidden="1"/>
    <cellStyle name="Comma [0] 40" xfId="720" hidden="1"/>
    <cellStyle name="Comma [0] 40" xfId="872" hidden="1"/>
    <cellStyle name="Comma [0] 40" xfId="1036" hidden="1"/>
    <cellStyle name="Comma [0] 40" xfId="879" hidden="1"/>
    <cellStyle name="Comma [0] 40" xfId="1058" hidden="1"/>
    <cellStyle name="Comma [0] 40" xfId="1214" hidden="1"/>
    <cellStyle name="Comma [0] 40" xfId="1378" hidden="1"/>
    <cellStyle name="Comma [0] 40" xfId="1221" hidden="1"/>
    <cellStyle name="Comma [0] 40" xfId="1400" hidden="1"/>
    <cellStyle name="Comma [0] 40" xfId="1542" hidden="1"/>
    <cellStyle name="Comma [0] 40" xfId="1706" hidden="1"/>
    <cellStyle name="Comma [0] 40" xfId="1549" hidden="1"/>
    <cellStyle name="Comma [0] 40" xfId="1728" hidden="1"/>
    <cellStyle name="Comma [0] 40" xfId="1870" hidden="1"/>
    <cellStyle name="Comma [0] 40" xfId="2034" hidden="1"/>
    <cellStyle name="Comma [0] 40" xfId="1877" hidden="1"/>
    <cellStyle name="Comma [0] 40" xfId="2056" hidden="1"/>
    <cellStyle name="Comma [0] 40" xfId="2201" hidden="1"/>
    <cellStyle name="Comma [0] 40" xfId="2364" hidden="1"/>
    <cellStyle name="Comma [0] 40" xfId="2209" hidden="1"/>
    <cellStyle name="Comma [0] 40" xfId="2384" hidden="1"/>
    <cellStyle name="Comma [0] 40" xfId="4585" hidden="1"/>
    <cellStyle name="Comma [0] 40" xfId="33973" hidden="1"/>
    <cellStyle name="Comma [0] 40" xfId="61254" hidden="1"/>
    <cellStyle name="Comma [0] 40" xfId="61336" hidden="1"/>
    <cellStyle name="Comma [0] 40" xfId="61420" hidden="1"/>
    <cellStyle name="Comma [0] 40" xfId="61502" hidden="1"/>
    <cellStyle name="Comma [0] 40" xfId="61585" hidden="1"/>
    <cellStyle name="Comma [0] 40" xfId="61667" hidden="1"/>
    <cellStyle name="Comma [0] 40" xfId="61747" hidden="1"/>
    <cellStyle name="Comma [0] 40" xfId="61829" hidden="1"/>
    <cellStyle name="Comma [0] 40" xfId="61911" hidden="1"/>
    <cellStyle name="Comma [0] 40" xfId="61993" hidden="1"/>
    <cellStyle name="Comma [0] 40" xfId="62077" hidden="1"/>
    <cellStyle name="Comma [0] 40" xfId="62159" hidden="1"/>
    <cellStyle name="Comma [0] 40" xfId="62241" hidden="1"/>
    <cellStyle name="Comma [0] 40" xfId="62323" hidden="1"/>
    <cellStyle name="Comma [0] 40" xfId="62403" hidden="1"/>
    <cellStyle name="Comma [0] 40" xfId="62485" hidden="1"/>
    <cellStyle name="Comma [0] 40" xfId="62560" hidden="1"/>
    <cellStyle name="Comma [0] 40" xfId="62642" hidden="1"/>
    <cellStyle name="Comma [0] 40" xfId="62726" hidden="1"/>
    <cellStyle name="Comma [0] 40" xfId="62808" hidden="1"/>
    <cellStyle name="Comma [0] 40" xfId="62890" hidden="1"/>
    <cellStyle name="Comma [0] 40" xfId="62972" hidden="1"/>
    <cellStyle name="Comma [0] 40" xfId="63052" hidden="1"/>
    <cellStyle name="Comma [0] 40" xfId="63134" hidden="1"/>
    <cellStyle name="Comma [0] 400" xfId="5240" hidden="1"/>
    <cellStyle name="Comma [0] 400" xfId="34628" hidden="1"/>
    <cellStyle name="Comma [0] 4000" xfId="12452" hidden="1"/>
    <cellStyle name="Comma [0] 4000" xfId="41840" hidden="1"/>
    <cellStyle name="Comma [0] 4001" xfId="12454" hidden="1"/>
    <cellStyle name="Comma [0] 4001" xfId="41842" hidden="1"/>
    <cellStyle name="Comma [0] 4002" xfId="12413" hidden="1"/>
    <cellStyle name="Comma [0] 4002" xfId="41801" hidden="1"/>
    <cellStyle name="Comma [0] 4003" xfId="12358" hidden="1"/>
    <cellStyle name="Comma [0] 4003" xfId="41746" hidden="1"/>
    <cellStyle name="Comma [0] 4004" xfId="12411" hidden="1"/>
    <cellStyle name="Comma [0] 4004" xfId="41799" hidden="1"/>
    <cellStyle name="Comma [0] 4005" xfId="12395" hidden="1"/>
    <cellStyle name="Comma [0] 4005" xfId="41783" hidden="1"/>
    <cellStyle name="Comma [0] 4006" xfId="12391" hidden="1"/>
    <cellStyle name="Comma [0] 4006" xfId="41779" hidden="1"/>
    <cellStyle name="Comma [0] 4007" xfId="12462" hidden="1"/>
    <cellStyle name="Comma [0] 4007" xfId="41850" hidden="1"/>
    <cellStyle name="Comma [0] 4008" xfId="12334" hidden="1"/>
    <cellStyle name="Comma [0] 4008" xfId="41722" hidden="1"/>
    <cellStyle name="Comma [0] 4009" xfId="12328" hidden="1"/>
    <cellStyle name="Comma [0] 4009" xfId="41716" hidden="1"/>
    <cellStyle name="Comma [0] 401" xfId="5249" hidden="1"/>
    <cellStyle name="Comma [0] 401" xfId="34637" hidden="1"/>
    <cellStyle name="Comma [0] 4010" xfId="12470" hidden="1"/>
    <cellStyle name="Comma [0] 4010" xfId="41858" hidden="1"/>
    <cellStyle name="Comma [0] 4011" xfId="12472" hidden="1"/>
    <cellStyle name="Comma [0] 4011" xfId="41860" hidden="1"/>
    <cellStyle name="Comma [0] 4012" xfId="12421" hidden="1"/>
    <cellStyle name="Comma [0] 4012" xfId="41809" hidden="1"/>
    <cellStyle name="Comma [0] 4013" xfId="12397" hidden="1"/>
    <cellStyle name="Comma [0] 4013" xfId="41785" hidden="1"/>
    <cellStyle name="Comma [0] 4014" xfId="12432" hidden="1"/>
    <cellStyle name="Comma [0] 4014" xfId="41820" hidden="1"/>
    <cellStyle name="Comma [0] 4015" xfId="12364" hidden="1"/>
    <cellStyle name="Comma [0] 4015" xfId="41752" hidden="1"/>
    <cellStyle name="Comma [0] 4016" xfId="12434" hidden="1"/>
    <cellStyle name="Comma [0] 4016" xfId="41822" hidden="1"/>
    <cellStyle name="Comma [0] 4017" xfId="12479" hidden="1"/>
    <cellStyle name="Comma [0] 4017" xfId="41867" hidden="1"/>
    <cellStyle name="Comma [0] 4018" xfId="12422" hidden="1"/>
    <cellStyle name="Comma [0] 4018" xfId="41810" hidden="1"/>
    <cellStyle name="Comma [0] 4019" xfId="12379" hidden="1"/>
    <cellStyle name="Comma [0] 4019" xfId="41767" hidden="1"/>
    <cellStyle name="Comma [0] 402" xfId="5260" hidden="1"/>
    <cellStyle name="Comma [0] 402" xfId="34648" hidden="1"/>
    <cellStyle name="Comma [0] 4020" xfId="12485" hidden="1"/>
    <cellStyle name="Comma [0] 4020" xfId="41873" hidden="1"/>
    <cellStyle name="Comma [0] 4021" xfId="12487" hidden="1"/>
    <cellStyle name="Comma [0] 4021" xfId="41875" hidden="1"/>
    <cellStyle name="Comma [0] 4022" xfId="12440" hidden="1"/>
    <cellStyle name="Comma [0] 4022" xfId="41828" hidden="1"/>
    <cellStyle name="Comma [0] 4023" xfId="12446" hidden="1"/>
    <cellStyle name="Comma [0] 4023" xfId="41834" hidden="1"/>
    <cellStyle name="Comma [0] 4024" xfId="12333" hidden="1"/>
    <cellStyle name="Comma [0] 4024" xfId="41721" hidden="1"/>
    <cellStyle name="Comma [0] 4025" xfId="12396" hidden="1"/>
    <cellStyle name="Comma [0] 4025" xfId="41784" hidden="1"/>
    <cellStyle name="Comma [0] 4026" xfId="12404" hidden="1"/>
    <cellStyle name="Comma [0] 4026" xfId="41792" hidden="1"/>
    <cellStyle name="Comma [0] 4027" xfId="12493" hidden="1"/>
    <cellStyle name="Comma [0] 4027" xfId="41881" hidden="1"/>
    <cellStyle name="Comma [0] 4028" xfId="12407" hidden="1"/>
    <cellStyle name="Comma [0] 4028" xfId="41795" hidden="1"/>
    <cellStyle name="Comma [0] 4029" xfId="12367" hidden="1"/>
    <cellStyle name="Comma [0] 4029" xfId="41755" hidden="1"/>
    <cellStyle name="Comma [0] 403" xfId="5266" hidden="1"/>
    <cellStyle name="Comma [0] 403" xfId="34654" hidden="1"/>
    <cellStyle name="Comma [0] 4030" xfId="12498" hidden="1"/>
    <cellStyle name="Comma [0] 4030" xfId="41886" hidden="1"/>
    <cellStyle name="Comma [0] 4031" xfId="12500" hidden="1"/>
    <cellStyle name="Comma [0] 4031" xfId="41888" hidden="1"/>
    <cellStyle name="Comma [0] 4032" xfId="12459" hidden="1"/>
    <cellStyle name="Comma [0] 4032" xfId="41847" hidden="1"/>
    <cellStyle name="Comma [0] 4033" xfId="12465" hidden="1"/>
    <cellStyle name="Comma [0] 4033" xfId="41853" hidden="1"/>
    <cellStyle name="Comma [0] 4034" xfId="12366" hidden="1"/>
    <cellStyle name="Comma [0] 4034" xfId="41754" hidden="1"/>
    <cellStyle name="Comma [0] 4035" xfId="12447" hidden="1"/>
    <cellStyle name="Comma [0] 4035" xfId="41835" hidden="1"/>
    <cellStyle name="Comma [0] 4036" xfId="12426" hidden="1"/>
    <cellStyle name="Comma [0] 4036" xfId="41814" hidden="1"/>
    <cellStyle name="Comma [0] 4037" xfId="12504" hidden="1"/>
    <cellStyle name="Comma [0] 4037" xfId="41892" hidden="1"/>
    <cellStyle name="Comma [0] 4038" xfId="12445" hidden="1"/>
    <cellStyle name="Comma [0] 4038" xfId="41833" hidden="1"/>
    <cellStyle name="Comma [0] 4039" xfId="12383" hidden="1"/>
    <cellStyle name="Comma [0] 4039" xfId="41771" hidden="1"/>
    <cellStyle name="Comma [0] 404" xfId="5248" hidden="1"/>
    <cellStyle name="Comma [0] 404" xfId="34636" hidden="1"/>
    <cellStyle name="Comma [0] 4040" xfId="12511" hidden="1"/>
    <cellStyle name="Comma [0] 4040" xfId="41899" hidden="1"/>
    <cellStyle name="Comma [0] 4041" xfId="12513" hidden="1"/>
    <cellStyle name="Comma [0] 4041" xfId="41901" hidden="1"/>
    <cellStyle name="Comma [0] 4042" xfId="12477" hidden="1"/>
    <cellStyle name="Comma [0] 4042" xfId="41865" hidden="1"/>
    <cellStyle name="Comma [0] 4043" xfId="12482" hidden="1"/>
    <cellStyle name="Comma [0] 4043" xfId="41870" hidden="1"/>
    <cellStyle name="Comma [0] 4044" xfId="12318" hidden="1"/>
    <cellStyle name="Comma [0] 4044" xfId="41706" hidden="1"/>
    <cellStyle name="Comma [0] 4045" xfId="12466" hidden="1"/>
    <cellStyle name="Comma [0] 4045" xfId="41854" hidden="1"/>
    <cellStyle name="Comma [0] 4046" xfId="12371" hidden="1"/>
    <cellStyle name="Comma [0] 4046" xfId="41759" hidden="1"/>
    <cellStyle name="Comma [0] 4047" xfId="12517" hidden="1"/>
    <cellStyle name="Comma [0] 4047" xfId="41905" hidden="1"/>
    <cellStyle name="Comma [0] 4048" xfId="12464" hidden="1"/>
    <cellStyle name="Comma [0] 4048" xfId="41852" hidden="1"/>
    <cellStyle name="Comma [0] 4049" xfId="12403" hidden="1"/>
    <cellStyle name="Comma [0] 4049" xfId="41791" hidden="1"/>
    <cellStyle name="Comma [0] 405" xfId="5258" hidden="1"/>
    <cellStyle name="Comma [0] 405" xfId="34646" hidden="1"/>
    <cellStyle name="Comma [0] 4050" xfId="12521" hidden="1"/>
    <cellStyle name="Comma [0] 4050" xfId="41909" hidden="1"/>
    <cellStyle name="Comma [0] 4051" xfId="12523" hidden="1"/>
    <cellStyle name="Comma [0] 4051" xfId="41911" hidden="1"/>
    <cellStyle name="Comma [0] 4052" xfId="12491" hidden="1"/>
    <cellStyle name="Comma [0] 4052" xfId="41879" hidden="1"/>
    <cellStyle name="Comma [0] 4053" xfId="12495" hidden="1"/>
    <cellStyle name="Comma [0] 4053" xfId="41883" hidden="1"/>
    <cellStyle name="Comma [0] 4054" xfId="12385" hidden="1"/>
    <cellStyle name="Comma [0] 4054" xfId="41773" hidden="1"/>
    <cellStyle name="Comma [0] 4055" xfId="12483" hidden="1"/>
    <cellStyle name="Comma [0] 4055" xfId="41871" hidden="1"/>
    <cellStyle name="Comma [0] 4056" xfId="12375" hidden="1"/>
    <cellStyle name="Comma [0] 4056" xfId="41763" hidden="1"/>
    <cellStyle name="Comma [0] 4057" xfId="12527" hidden="1"/>
    <cellStyle name="Comma [0] 4057" xfId="41915" hidden="1"/>
    <cellStyle name="Comma [0] 4058" xfId="12481" hidden="1"/>
    <cellStyle name="Comma [0] 4058" xfId="41869" hidden="1"/>
    <cellStyle name="Comma [0] 4059" xfId="12450" hidden="1"/>
    <cellStyle name="Comma [0] 4059" xfId="41838" hidden="1"/>
    <cellStyle name="Comma [0] 406" xfId="5278" hidden="1"/>
    <cellStyle name="Comma [0] 406" xfId="34666" hidden="1"/>
    <cellStyle name="Comma [0] 4060" xfId="12531" hidden="1"/>
    <cellStyle name="Comma [0] 4060" xfId="41919" hidden="1"/>
    <cellStyle name="Comma [0] 4061" xfId="12533" hidden="1"/>
    <cellStyle name="Comma [0] 4061" xfId="41921" hidden="1"/>
    <cellStyle name="Comma [0] 4062" xfId="12519" hidden="1"/>
    <cellStyle name="Comma [0] 4062" xfId="41907" hidden="1"/>
    <cellStyle name="Comma [0] 4063" xfId="12506" hidden="1"/>
    <cellStyle name="Comma [0] 4063" xfId="41894" hidden="1"/>
    <cellStyle name="Comma [0] 4064" xfId="12530" hidden="1"/>
    <cellStyle name="Comma [0] 4064" xfId="41918" hidden="1"/>
    <cellStyle name="Comma [0] 4065" xfId="12496" hidden="1"/>
    <cellStyle name="Comma [0] 4065" xfId="41884" hidden="1"/>
    <cellStyle name="Comma [0] 4066" xfId="12468" hidden="1"/>
    <cellStyle name="Comma [0] 4066" xfId="41856" hidden="1"/>
    <cellStyle name="Comma [0] 4067" xfId="12535" hidden="1"/>
    <cellStyle name="Comma [0] 4067" xfId="41923" hidden="1"/>
    <cellStyle name="Comma [0] 4068" xfId="12492" hidden="1"/>
    <cellStyle name="Comma [0] 4068" xfId="41880" hidden="1"/>
    <cellStyle name="Comma [0] 4069" xfId="12526" hidden="1"/>
    <cellStyle name="Comma [0] 4069" xfId="41914" hidden="1"/>
    <cellStyle name="Comma [0] 407" xfId="5280" hidden="1"/>
    <cellStyle name="Comma [0] 407" xfId="34668" hidden="1"/>
    <cellStyle name="Comma [0] 4070" xfId="12539" hidden="1"/>
    <cellStyle name="Comma [0] 4070" xfId="41927" hidden="1"/>
    <cellStyle name="Comma [0] 4071" xfId="12541" hidden="1"/>
    <cellStyle name="Comma [0] 4071" xfId="41929" hidden="1"/>
    <cellStyle name="Comma [0] 4072" xfId="12409" hidden="1"/>
    <cellStyle name="Comma [0] 4072" xfId="41797" hidden="1"/>
    <cellStyle name="Comma [0] 4073" xfId="12529" hidden="1"/>
    <cellStyle name="Comma [0] 4073" xfId="41917" hidden="1"/>
    <cellStyle name="Comma [0] 4074" xfId="12469" hidden="1"/>
    <cellStyle name="Comma [0] 4074" xfId="41857" hidden="1"/>
    <cellStyle name="Comma [0] 4075" xfId="12503" hidden="1"/>
    <cellStyle name="Comma [0] 4075" xfId="41891" hidden="1"/>
    <cellStyle name="Comma [0] 4076" xfId="12516" hidden="1"/>
    <cellStyle name="Comma [0] 4076" xfId="41904" hidden="1"/>
    <cellStyle name="Comma [0] 4077" xfId="12544" hidden="1"/>
    <cellStyle name="Comma [0] 4077" xfId="41932" hidden="1"/>
    <cellStyle name="Comma [0] 4078" xfId="12507" hidden="1"/>
    <cellStyle name="Comma [0] 4078" xfId="41895" hidden="1"/>
    <cellStyle name="Comma [0] 4079" xfId="12467" hidden="1"/>
    <cellStyle name="Comma [0] 4079" xfId="41855" hidden="1"/>
    <cellStyle name="Comma [0] 408" xfId="5231" hidden="1"/>
    <cellStyle name="Comma [0] 408" xfId="34619" hidden="1"/>
    <cellStyle name="Comma [0] 4080" xfId="12546" hidden="1"/>
    <cellStyle name="Comma [0] 4080" xfId="41934" hidden="1"/>
    <cellStyle name="Comma [0] 4081" xfId="12548" hidden="1"/>
    <cellStyle name="Comma [0] 4081" xfId="41936" hidden="1"/>
    <cellStyle name="Comma [0] 4082" xfId="12605" hidden="1"/>
    <cellStyle name="Comma [0] 4082" xfId="41993" hidden="1"/>
    <cellStyle name="Comma [0] 4083" xfId="12624" hidden="1"/>
    <cellStyle name="Comma [0] 4083" xfId="42012" hidden="1"/>
    <cellStyle name="Comma [0] 4084" xfId="12631" hidden="1"/>
    <cellStyle name="Comma [0] 4084" xfId="42019" hidden="1"/>
    <cellStyle name="Comma [0] 4085" xfId="12638" hidden="1"/>
    <cellStyle name="Comma [0] 4085" xfId="42026" hidden="1"/>
    <cellStyle name="Comma [0] 4086" xfId="12643" hidden="1"/>
    <cellStyle name="Comma [0] 4086" xfId="42031" hidden="1"/>
    <cellStyle name="Comma [0] 4087" xfId="12630" hidden="1"/>
    <cellStyle name="Comma [0] 4087" xfId="42018" hidden="1"/>
    <cellStyle name="Comma [0] 4088" xfId="12635" hidden="1"/>
    <cellStyle name="Comma [0] 4088" xfId="42023" hidden="1"/>
    <cellStyle name="Comma [0] 4089" xfId="12647" hidden="1"/>
    <cellStyle name="Comma [0] 4089" xfId="42035" hidden="1"/>
    <cellStyle name="Comma [0] 409" xfId="3660" hidden="1"/>
    <cellStyle name="Comma [0] 409" xfId="33049" hidden="1"/>
    <cellStyle name="Comma [0] 4090" xfId="12649" hidden="1"/>
    <cellStyle name="Comma [0] 4090" xfId="42037" hidden="1"/>
    <cellStyle name="Comma [0] 4091" xfId="12620" hidden="1"/>
    <cellStyle name="Comma [0] 4091" xfId="42008" hidden="1"/>
    <cellStyle name="Comma [0] 4092" xfId="12609" hidden="1"/>
    <cellStyle name="Comma [0] 4092" xfId="41997" hidden="1"/>
    <cellStyle name="Comma [0] 4093" xfId="12660" hidden="1"/>
    <cellStyle name="Comma [0] 4093" xfId="42048" hidden="1"/>
    <cellStyle name="Comma [0] 4094" xfId="12669" hidden="1"/>
    <cellStyle name="Comma [0] 4094" xfId="42057" hidden="1"/>
    <cellStyle name="Comma [0] 4095" xfId="12680" hidden="1"/>
    <cellStyle name="Comma [0] 4095" xfId="42068" hidden="1"/>
    <cellStyle name="Comma [0] 4096" xfId="12686" hidden="1"/>
    <cellStyle name="Comma [0] 4096" xfId="42074" hidden="1"/>
    <cellStyle name="Comma [0] 4097" xfId="12668" hidden="1"/>
    <cellStyle name="Comma [0] 4097" xfId="42056" hidden="1"/>
    <cellStyle name="Comma [0] 4098" xfId="12678" hidden="1"/>
    <cellStyle name="Comma [0] 4098" xfId="42066" hidden="1"/>
    <cellStyle name="Comma [0] 4099" xfId="12698" hidden="1"/>
    <cellStyle name="Comma [0] 4099" xfId="42086" hidden="1"/>
    <cellStyle name="Comma [0] 41" xfId="188" hidden="1"/>
    <cellStyle name="Comma [0] 41" xfId="352" hidden="1"/>
    <cellStyle name="Comma [0] 41" xfId="191" hidden="1"/>
    <cellStyle name="Comma [0] 41" xfId="374" hidden="1"/>
    <cellStyle name="Comma [0] 41" xfId="536" hidden="1"/>
    <cellStyle name="Comma [0] 41" xfId="700" hidden="1"/>
    <cellStyle name="Comma [0] 41" xfId="539" hidden="1"/>
    <cellStyle name="Comma [0] 41" xfId="722" hidden="1"/>
    <cellStyle name="Comma [0] 41" xfId="874" hidden="1"/>
    <cellStyle name="Comma [0] 41" xfId="1038" hidden="1"/>
    <cellStyle name="Comma [0] 41" xfId="877" hidden="1"/>
    <cellStyle name="Comma [0] 41" xfId="1060" hidden="1"/>
    <cellStyle name="Comma [0] 41" xfId="1216" hidden="1"/>
    <cellStyle name="Comma [0] 41" xfId="1380" hidden="1"/>
    <cellStyle name="Comma [0] 41" xfId="1219" hidden="1"/>
    <cellStyle name="Comma [0] 41" xfId="1402" hidden="1"/>
    <cellStyle name="Comma [0] 41" xfId="1544" hidden="1"/>
    <cellStyle name="Comma [0] 41" xfId="1708" hidden="1"/>
    <cellStyle name="Comma [0] 41" xfId="1547" hidden="1"/>
    <cellStyle name="Comma [0] 41" xfId="1730" hidden="1"/>
    <cellStyle name="Comma [0] 41" xfId="1872" hidden="1"/>
    <cellStyle name="Comma [0] 41" xfId="2036" hidden="1"/>
    <cellStyle name="Comma [0] 41" xfId="1875" hidden="1"/>
    <cellStyle name="Comma [0] 41" xfId="2058" hidden="1"/>
    <cellStyle name="Comma [0] 41" xfId="2203" hidden="1"/>
    <cellStyle name="Comma [0] 41" xfId="2366" hidden="1"/>
    <cellStyle name="Comma [0] 41" xfId="2206" hidden="1"/>
    <cellStyle name="Comma [0] 41" xfId="2386" hidden="1"/>
    <cellStyle name="Comma [0] 41" xfId="4431" hidden="1"/>
    <cellStyle name="Comma [0] 41" xfId="33820" hidden="1"/>
    <cellStyle name="Comma [0] 41" xfId="61256" hidden="1"/>
    <cellStyle name="Comma [0] 41" xfId="61338" hidden="1"/>
    <cellStyle name="Comma [0] 41" xfId="61422" hidden="1"/>
    <cellStyle name="Comma [0] 41" xfId="61504" hidden="1"/>
    <cellStyle name="Comma [0] 41" xfId="61587" hidden="1"/>
    <cellStyle name="Comma [0] 41" xfId="61669" hidden="1"/>
    <cellStyle name="Comma [0] 41" xfId="61749" hidden="1"/>
    <cellStyle name="Comma [0] 41" xfId="61831" hidden="1"/>
    <cellStyle name="Comma [0] 41" xfId="61913" hidden="1"/>
    <cellStyle name="Comma [0] 41" xfId="61995" hidden="1"/>
    <cellStyle name="Comma [0] 41" xfId="62079" hidden="1"/>
    <cellStyle name="Comma [0] 41" xfId="62161" hidden="1"/>
    <cellStyle name="Comma [0] 41" xfId="62243" hidden="1"/>
    <cellStyle name="Comma [0] 41" xfId="62325" hidden="1"/>
    <cellStyle name="Comma [0] 41" xfId="62405" hidden="1"/>
    <cellStyle name="Comma [0] 41" xfId="62487" hidden="1"/>
    <cellStyle name="Comma [0] 41" xfId="62562" hidden="1"/>
    <cellStyle name="Comma [0] 41" xfId="62644" hidden="1"/>
    <cellStyle name="Comma [0] 41" xfId="62728" hidden="1"/>
    <cellStyle name="Comma [0] 41" xfId="62810" hidden="1"/>
    <cellStyle name="Comma [0] 41" xfId="62892" hidden="1"/>
    <cellStyle name="Comma [0] 41" xfId="62974" hidden="1"/>
    <cellStyle name="Comma [0] 41" xfId="63054" hidden="1"/>
    <cellStyle name="Comma [0] 41" xfId="63136" hidden="1"/>
    <cellStyle name="Comma [0] 410" xfId="5234" hidden="1"/>
    <cellStyle name="Comma [0] 410" xfId="34622" hidden="1"/>
    <cellStyle name="Comma [0] 4100" xfId="12700" hidden="1"/>
    <cellStyle name="Comma [0] 4100" xfId="42088" hidden="1"/>
    <cellStyle name="Comma [0] 4101" xfId="12651" hidden="1"/>
    <cellStyle name="Comma [0] 4101" xfId="42039" hidden="1"/>
    <cellStyle name="Comma [0] 4102" xfId="12612" hidden="1"/>
    <cellStyle name="Comma [0] 4102" xfId="42000" hidden="1"/>
    <cellStyle name="Comma [0] 4103" xfId="12654" hidden="1"/>
    <cellStyle name="Comma [0] 4103" xfId="42042" hidden="1"/>
    <cellStyle name="Comma [0] 4104" xfId="12617" hidden="1"/>
    <cellStyle name="Comma [0] 4104" xfId="42005" hidden="1"/>
    <cellStyle name="Comma [0] 4105" xfId="12619" hidden="1"/>
    <cellStyle name="Comma [0] 4105" xfId="42007" hidden="1"/>
    <cellStyle name="Comma [0] 4106" xfId="12705" hidden="1"/>
    <cellStyle name="Comma [0] 4106" xfId="42093" hidden="1"/>
    <cellStyle name="Comma [0] 4107" xfId="12608" hidden="1"/>
    <cellStyle name="Comma [0] 4107" xfId="41996" hidden="1"/>
    <cellStyle name="Comma [0] 4108" xfId="12616" hidden="1"/>
    <cellStyle name="Comma [0] 4108" xfId="42004" hidden="1"/>
    <cellStyle name="Comma [0] 4109" xfId="12717" hidden="1"/>
    <cellStyle name="Comma [0] 4109" xfId="42105" hidden="1"/>
    <cellStyle name="Comma [0] 411" xfId="3631" hidden="1"/>
    <cellStyle name="Comma [0] 411" xfId="33020" hidden="1"/>
    <cellStyle name="Comma [0] 4110" xfId="12719" hidden="1"/>
    <cellStyle name="Comma [0] 4110" xfId="42107" hidden="1"/>
    <cellStyle name="Comma [0] 4111" xfId="12708" hidden="1"/>
    <cellStyle name="Comma [0] 4111" xfId="42096" hidden="1"/>
    <cellStyle name="Comma [0] 4112" xfId="12716" hidden="1"/>
    <cellStyle name="Comma [0] 4112" xfId="42104" hidden="1"/>
    <cellStyle name="Comma [0] 4113" xfId="12614" hidden="1"/>
    <cellStyle name="Comma [0] 4113" xfId="42002" hidden="1"/>
    <cellStyle name="Comma [0] 4114" xfId="12702" hidden="1"/>
    <cellStyle name="Comma [0] 4114" xfId="42090" hidden="1"/>
    <cellStyle name="Comma [0] 4115" xfId="12735" hidden="1"/>
    <cellStyle name="Comma [0] 4115" xfId="42123" hidden="1"/>
    <cellStyle name="Comma [0] 4116" xfId="12743" hidden="1"/>
    <cellStyle name="Comma [0] 4116" xfId="42131" hidden="1"/>
    <cellStyle name="Comma [0] 4117" xfId="12652" hidden="1"/>
    <cellStyle name="Comma [0] 4117" xfId="42040" hidden="1"/>
    <cellStyle name="Comma [0] 4118" xfId="12731" hidden="1"/>
    <cellStyle name="Comma [0] 4118" xfId="42119" hidden="1"/>
    <cellStyle name="Comma [0] 4119" xfId="12752" hidden="1"/>
    <cellStyle name="Comma [0] 4119" xfId="42140" hidden="1"/>
    <cellStyle name="Comma [0] 412" xfId="3633" hidden="1"/>
    <cellStyle name="Comma [0] 412" xfId="33022" hidden="1"/>
    <cellStyle name="Comma [0] 4120" xfId="12754" hidden="1"/>
    <cellStyle name="Comma [0] 4120" xfId="42142" hidden="1"/>
    <cellStyle name="Comma [0] 4121" xfId="12713" hidden="1"/>
    <cellStyle name="Comma [0] 4121" xfId="42101" hidden="1"/>
    <cellStyle name="Comma [0] 4122" xfId="12658" hidden="1"/>
    <cellStyle name="Comma [0] 4122" xfId="42046" hidden="1"/>
    <cellStyle name="Comma [0] 4123" xfId="12711" hidden="1"/>
    <cellStyle name="Comma [0] 4123" xfId="42099" hidden="1"/>
    <cellStyle name="Comma [0] 4124" xfId="12695" hidden="1"/>
    <cellStyle name="Comma [0] 4124" xfId="42083" hidden="1"/>
    <cellStyle name="Comma [0] 4125" xfId="12691" hidden="1"/>
    <cellStyle name="Comma [0] 4125" xfId="42079" hidden="1"/>
    <cellStyle name="Comma [0] 4126" xfId="12762" hidden="1"/>
    <cellStyle name="Comma [0] 4126" xfId="42150" hidden="1"/>
    <cellStyle name="Comma [0] 4127" xfId="12628" hidden="1"/>
    <cellStyle name="Comma [0] 4127" xfId="42016" hidden="1"/>
    <cellStyle name="Comma [0] 4128" xfId="12621" hidden="1"/>
    <cellStyle name="Comma [0] 4128" xfId="42009" hidden="1"/>
    <cellStyle name="Comma [0] 4129" xfId="12770" hidden="1"/>
    <cellStyle name="Comma [0] 4129" xfId="42158" hidden="1"/>
    <cellStyle name="Comma [0] 413" xfId="5285" hidden="1"/>
    <cellStyle name="Comma [0] 413" xfId="34673" hidden="1"/>
    <cellStyle name="Comma [0] 4130" xfId="12772" hidden="1"/>
    <cellStyle name="Comma [0] 4130" xfId="42160" hidden="1"/>
    <cellStyle name="Comma [0] 4131" xfId="12721" hidden="1"/>
    <cellStyle name="Comma [0] 4131" xfId="42109" hidden="1"/>
    <cellStyle name="Comma [0] 4132" xfId="12697" hidden="1"/>
    <cellStyle name="Comma [0] 4132" xfId="42085" hidden="1"/>
    <cellStyle name="Comma [0] 4133" xfId="12732" hidden="1"/>
    <cellStyle name="Comma [0] 4133" xfId="42120" hidden="1"/>
    <cellStyle name="Comma [0] 4134" xfId="12664" hidden="1"/>
    <cellStyle name="Comma [0] 4134" xfId="42052" hidden="1"/>
    <cellStyle name="Comma [0] 4135" xfId="12734" hidden="1"/>
    <cellStyle name="Comma [0] 4135" xfId="42122" hidden="1"/>
    <cellStyle name="Comma [0] 4136" xfId="12779" hidden="1"/>
    <cellStyle name="Comma [0] 4136" xfId="42167" hidden="1"/>
    <cellStyle name="Comma [0] 4137" xfId="12722" hidden="1"/>
    <cellStyle name="Comma [0] 4137" xfId="42110" hidden="1"/>
    <cellStyle name="Comma [0] 4138" xfId="12679" hidden="1"/>
    <cellStyle name="Comma [0] 4138" xfId="42067" hidden="1"/>
    <cellStyle name="Comma [0] 4139" xfId="12785" hidden="1"/>
    <cellStyle name="Comma [0] 4139" xfId="42173" hidden="1"/>
    <cellStyle name="Comma [0] 414" xfId="4356" hidden="1"/>
    <cellStyle name="Comma [0] 414" xfId="33745" hidden="1"/>
    <cellStyle name="Comma [0] 4140" xfId="12787" hidden="1"/>
    <cellStyle name="Comma [0] 4140" xfId="42175" hidden="1"/>
    <cellStyle name="Comma [0] 4141" xfId="12740" hidden="1"/>
    <cellStyle name="Comma [0] 4141" xfId="42128" hidden="1"/>
    <cellStyle name="Comma [0] 4142" xfId="12746" hidden="1"/>
    <cellStyle name="Comma [0] 4142" xfId="42134" hidden="1"/>
    <cellStyle name="Comma [0] 4143" xfId="12627" hidden="1"/>
    <cellStyle name="Comma [0] 4143" xfId="42015" hidden="1"/>
    <cellStyle name="Comma [0] 4144" xfId="12696" hidden="1"/>
    <cellStyle name="Comma [0] 4144" xfId="42084" hidden="1"/>
    <cellStyle name="Comma [0] 4145" xfId="12704" hidden="1"/>
    <cellStyle name="Comma [0] 4145" xfId="42092" hidden="1"/>
    <cellStyle name="Comma [0] 4146" xfId="12793" hidden="1"/>
    <cellStyle name="Comma [0] 4146" xfId="42181" hidden="1"/>
    <cellStyle name="Comma [0] 4147" xfId="12707" hidden="1"/>
    <cellStyle name="Comma [0] 4147" xfId="42095" hidden="1"/>
    <cellStyle name="Comma [0] 4148" xfId="12667" hidden="1"/>
    <cellStyle name="Comma [0] 4148" xfId="42055" hidden="1"/>
    <cellStyle name="Comma [0] 4149" xfId="12798" hidden="1"/>
    <cellStyle name="Comma [0] 4149" xfId="42186" hidden="1"/>
    <cellStyle name="Comma [0] 415" xfId="3770" hidden="1"/>
    <cellStyle name="Comma [0] 415" xfId="33159" hidden="1"/>
    <cellStyle name="Comma [0] 4150" xfId="12800" hidden="1"/>
    <cellStyle name="Comma [0] 4150" xfId="42188" hidden="1"/>
    <cellStyle name="Comma [0] 4151" xfId="12759" hidden="1"/>
    <cellStyle name="Comma [0] 4151" xfId="42147" hidden="1"/>
    <cellStyle name="Comma [0] 4152" xfId="12765" hidden="1"/>
    <cellStyle name="Comma [0] 4152" xfId="42153" hidden="1"/>
    <cellStyle name="Comma [0] 4153" xfId="12666" hidden="1"/>
    <cellStyle name="Comma [0] 4153" xfId="42054" hidden="1"/>
    <cellStyle name="Comma [0] 4154" xfId="12747" hidden="1"/>
    <cellStyle name="Comma [0] 4154" xfId="42135" hidden="1"/>
    <cellStyle name="Comma [0] 4155" xfId="12726" hidden="1"/>
    <cellStyle name="Comma [0] 4155" xfId="42114" hidden="1"/>
    <cellStyle name="Comma [0] 4156" xfId="12804" hidden="1"/>
    <cellStyle name="Comma [0] 4156" xfId="42192" hidden="1"/>
    <cellStyle name="Comma [0] 4157" xfId="12745" hidden="1"/>
    <cellStyle name="Comma [0] 4157" xfId="42133" hidden="1"/>
    <cellStyle name="Comma [0] 4158" xfId="12683" hidden="1"/>
    <cellStyle name="Comma [0] 4158" xfId="42071" hidden="1"/>
    <cellStyle name="Comma [0] 4159" xfId="12811" hidden="1"/>
    <cellStyle name="Comma [0] 4159" xfId="42199" hidden="1"/>
    <cellStyle name="Comma [0] 416" xfId="5297" hidden="1"/>
    <cellStyle name="Comma [0] 416" xfId="34685" hidden="1"/>
    <cellStyle name="Comma [0] 4160" xfId="12813" hidden="1"/>
    <cellStyle name="Comma [0] 4160" xfId="42201" hidden="1"/>
    <cellStyle name="Comma [0] 4161" xfId="12777" hidden="1"/>
    <cellStyle name="Comma [0] 4161" xfId="42165" hidden="1"/>
    <cellStyle name="Comma [0] 4162" xfId="12782" hidden="1"/>
    <cellStyle name="Comma [0] 4162" xfId="42170" hidden="1"/>
    <cellStyle name="Comma [0] 4163" xfId="12611" hidden="1"/>
    <cellStyle name="Comma [0] 4163" xfId="41999" hidden="1"/>
    <cellStyle name="Comma [0] 4164" xfId="12766" hidden="1"/>
    <cellStyle name="Comma [0] 4164" xfId="42154" hidden="1"/>
    <cellStyle name="Comma [0] 4165" xfId="12671" hidden="1"/>
    <cellStyle name="Comma [0] 4165" xfId="42059" hidden="1"/>
    <cellStyle name="Comma [0] 4166" xfId="12817" hidden="1"/>
    <cellStyle name="Comma [0] 4166" xfId="42205" hidden="1"/>
    <cellStyle name="Comma [0] 4167" xfId="12764" hidden="1"/>
    <cellStyle name="Comma [0] 4167" xfId="42152" hidden="1"/>
    <cellStyle name="Comma [0] 4168" xfId="12703" hidden="1"/>
    <cellStyle name="Comma [0] 4168" xfId="42091" hidden="1"/>
    <cellStyle name="Comma [0] 4169" xfId="12821" hidden="1"/>
    <cellStyle name="Comma [0] 4169" xfId="42209" hidden="1"/>
    <cellStyle name="Comma [0] 417" xfId="5299" hidden="1"/>
    <cellStyle name="Comma [0] 417" xfId="34687" hidden="1"/>
    <cellStyle name="Comma [0] 4170" xfId="12823" hidden="1"/>
    <cellStyle name="Comma [0] 4170" xfId="42211" hidden="1"/>
    <cellStyle name="Comma [0] 4171" xfId="12791" hidden="1"/>
    <cellStyle name="Comma [0] 4171" xfId="42179" hidden="1"/>
    <cellStyle name="Comma [0] 4172" xfId="12795" hidden="1"/>
    <cellStyle name="Comma [0] 4172" xfId="42183" hidden="1"/>
    <cellStyle name="Comma [0] 4173" xfId="12685" hidden="1"/>
    <cellStyle name="Comma [0] 4173" xfId="42073" hidden="1"/>
    <cellStyle name="Comma [0] 4174" xfId="12783" hidden="1"/>
    <cellStyle name="Comma [0] 4174" xfId="42171" hidden="1"/>
    <cellStyle name="Comma [0] 4175" xfId="12675" hidden="1"/>
    <cellStyle name="Comma [0] 4175" xfId="42063" hidden="1"/>
    <cellStyle name="Comma [0] 4176" xfId="12827" hidden="1"/>
    <cellStyle name="Comma [0] 4176" xfId="42215" hidden="1"/>
    <cellStyle name="Comma [0] 4177" xfId="12781" hidden="1"/>
    <cellStyle name="Comma [0] 4177" xfId="42169" hidden="1"/>
    <cellStyle name="Comma [0] 4178" xfId="12750" hidden="1"/>
    <cellStyle name="Comma [0] 4178" xfId="42138" hidden="1"/>
    <cellStyle name="Comma [0] 4179" xfId="12831" hidden="1"/>
    <cellStyle name="Comma [0] 4179" xfId="42219" hidden="1"/>
    <cellStyle name="Comma [0] 418" xfId="5288" hidden="1"/>
    <cellStyle name="Comma [0] 418" xfId="34676" hidden="1"/>
    <cellStyle name="Comma [0] 4180" xfId="12833" hidden="1"/>
    <cellStyle name="Comma [0] 4180" xfId="42221" hidden="1"/>
    <cellStyle name="Comma [0] 4181" xfId="12819" hidden="1"/>
    <cellStyle name="Comma [0] 4181" xfId="42207" hidden="1"/>
    <cellStyle name="Comma [0] 4182" xfId="12806" hidden="1"/>
    <cellStyle name="Comma [0] 4182" xfId="42194" hidden="1"/>
    <cellStyle name="Comma [0] 4183" xfId="12830" hidden="1"/>
    <cellStyle name="Comma [0] 4183" xfId="42218" hidden="1"/>
    <cellStyle name="Comma [0] 4184" xfId="12796" hidden="1"/>
    <cellStyle name="Comma [0] 4184" xfId="42184" hidden="1"/>
    <cellStyle name="Comma [0] 4185" xfId="12768" hidden="1"/>
    <cellStyle name="Comma [0] 4185" xfId="42156" hidden="1"/>
    <cellStyle name="Comma [0] 4186" xfId="12835" hidden="1"/>
    <cellStyle name="Comma [0] 4186" xfId="42223" hidden="1"/>
    <cellStyle name="Comma [0] 4187" xfId="12792" hidden="1"/>
    <cellStyle name="Comma [0] 4187" xfId="42180" hidden="1"/>
    <cellStyle name="Comma [0] 4188" xfId="12826" hidden="1"/>
    <cellStyle name="Comma [0] 4188" xfId="42214" hidden="1"/>
    <cellStyle name="Comma [0] 4189" xfId="12839" hidden="1"/>
    <cellStyle name="Comma [0] 4189" xfId="42227" hidden="1"/>
    <cellStyle name="Comma [0] 419" xfId="5296" hidden="1"/>
    <cellStyle name="Comma [0] 419" xfId="34684" hidden="1"/>
    <cellStyle name="Comma [0] 4190" xfId="12841" hidden="1"/>
    <cellStyle name="Comma [0] 4190" xfId="42229" hidden="1"/>
    <cellStyle name="Comma [0] 4191" xfId="12709" hidden="1"/>
    <cellStyle name="Comma [0] 4191" xfId="42097" hidden="1"/>
    <cellStyle name="Comma [0] 4192" xfId="12829" hidden="1"/>
    <cellStyle name="Comma [0] 4192" xfId="42217" hidden="1"/>
    <cellStyle name="Comma [0] 4193" xfId="12769" hidden="1"/>
    <cellStyle name="Comma [0] 4193" xfId="42157" hidden="1"/>
    <cellStyle name="Comma [0] 4194" xfId="12803" hidden="1"/>
    <cellStyle name="Comma [0] 4194" xfId="42191" hidden="1"/>
    <cellStyle name="Comma [0] 4195" xfId="12816" hidden="1"/>
    <cellStyle name="Comma [0] 4195" xfId="42204" hidden="1"/>
    <cellStyle name="Comma [0] 4196" xfId="12844" hidden="1"/>
    <cellStyle name="Comma [0] 4196" xfId="42232" hidden="1"/>
    <cellStyle name="Comma [0] 4197" xfId="12807" hidden="1"/>
    <cellStyle name="Comma [0] 4197" xfId="42195" hidden="1"/>
    <cellStyle name="Comma [0] 4198" xfId="12767" hidden="1"/>
    <cellStyle name="Comma [0] 4198" xfId="42155" hidden="1"/>
    <cellStyle name="Comma [0] 4199" xfId="12847" hidden="1"/>
    <cellStyle name="Comma [0] 4199" xfId="42235" hidden="1"/>
    <cellStyle name="Comma [0] 42" xfId="4405" hidden="1"/>
    <cellStyle name="Comma [0] 42" xfId="33794" hidden="1"/>
    <cellStyle name="Comma [0] 420" xfId="3630" hidden="1"/>
    <cellStyle name="Comma [0] 420" xfId="33019" hidden="1"/>
    <cellStyle name="Comma [0] 4200" xfId="12849" hidden="1"/>
    <cellStyle name="Comma [0] 4200" xfId="42237" hidden="1"/>
    <cellStyle name="Comma [0] 4201" xfId="12568" hidden="1"/>
    <cellStyle name="Comma [0] 4201" xfId="41956" hidden="1"/>
    <cellStyle name="Comma [0] 4202" xfId="12550" hidden="1"/>
    <cellStyle name="Comma [0] 4202" xfId="41938" hidden="1"/>
    <cellStyle name="Comma [0] 4203" xfId="12853" hidden="1"/>
    <cellStyle name="Comma [0] 4203" xfId="42241" hidden="1"/>
    <cellStyle name="Comma [0] 4204" xfId="12860" hidden="1"/>
    <cellStyle name="Comma [0] 4204" xfId="42248" hidden="1"/>
    <cellStyle name="Comma [0] 4205" xfId="12862" hidden="1"/>
    <cellStyle name="Comma [0] 4205" xfId="42250" hidden="1"/>
    <cellStyle name="Comma [0] 4206" xfId="12852" hidden="1"/>
    <cellStyle name="Comma [0] 4206" xfId="42240" hidden="1"/>
    <cellStyle name="Comma [0] 4207" xfId="12858" hidden="1"/>
    <cellStyle name="Comma [0] 4207" xfId="42246" hidden="1"/>
    <cellStyle name="Comma [0] 4208" xfId="12865" hidden="1"/>
    <cellStyle name="Comma [0] 4208" xfId="42253" hidden="1"/>
    <cellStyle name="Comma [0] 4209" xfId="12867" hidden="1"/>
    <cellStyle name="Comma [0] 4209" xfId="42255" hidden="1"/>
    <cellStyle name="Comma [0] 421" xfId="5282" hidden="1"/>
    <cellStyle name="Comma [0] 421" xfId="34670" hidden="1"/>
    <cellStyle name="Comma [0] 4210" xfId="12642" hidden="1"/>
    <cellStyle name="Comma [0] 4210" xfId="42030" hidden="1"/>
    <cellStyle name="Comma [0] 4211" xfId="12598" hidden="1"/>
    <cellStyle name="Comma [0] 4211" xfId="41986" hidden="1"/>
    <cellStyle name="Comma [0] 4212" xfId="12878" hidden="1"/>
    <cellStyle name="Comma [0] 4212" xfId="42266" hidden="1"/>
    <cellStyle name="Comma [0] 4213" xfId="12887" hidden="1"/>
    <cellStyle name="Comma [0] 4213" xfId="42275" hidden="1"/>
    <cellStyle name="Comma [0] 4214" xfId="12898" hidden="1"/>
    <cellStyle name="Comma [0] 4214" xfId="42286" hidden="1"/>
    <cellStyle name="Comma [0] 4215" xfId="12904" hidden="1"/>
    <cellStyle name="Comma [0] 4215" xfId="42292" hidden="1"/>
    <cellStyle name="Comma [0] 4216" xfId="12886" hidden="1"/>
    <cellStyle name="Comma [0] 4216" xfId="42274" hidden="1"/>
    <cellStyle name="Comma [0] 4217" xfId="12896" hidden="1"/>
    <cellStyle name="Comma [0] 4217" xfId="42284" hidden="1"/>
    <cellStyle name="Comma [0] 4218" xfId="12916" hidden="1"/>
    <cellStyle name="Comma [0] 4218" xfId="42304" hidden="1"/>
    <cellStyle name="Comma [0] 4219" xfId="12918" hidden="1"/>
    <cellStyle name="Comma [0] 4219" xfId="42306" hidden="1"/>
    <cellStyle name="Comma [0] 422" xfId="5315" hidden="1"/>
    <cellStyle name="Comma [0] 422" xfId="34703" hidden="1"/>
    <cellStyle name="Comma [0] 4220" xfId="12869" hidden="1"/>
    <cellStyle name="Comma [0] 4220" xfId="42257" hidden="1"/>
    <cellStyle name="Comma [0] 4221" xfId="12563" hidden="1"/>
    <cellStyle name="Comma [0] 4221" xfId="41951" hidden="1"/>
    <cellStyle name="Comma [0] 4222" xfId="12872" hidden="1"/>
    <cellStyle name="Comma [0] 4222" xfId="42260" hidden="1"/>
    <cellStyle name="Comma [0] 4223" xfId="12597" hidden="1"/>
    <cellStyle name="Comma [0] 4223" xfId="41985" hidden="1"/>
    <cellStyle name="Comma [0] 4224" xfId="12596" hidden="1"/>
    <cellStyle name="Comma [0] 4224" xfId="41984" hidden="1"/>
    <cellStyle name="Comma [0] 4225" xfId="12923" hidden="1"/>
    <cellStyle name="Comma [0] 4225" xfId="42311" hidden="1"/>
    <cellStyle name="Comma [0] 4226" xfId="12565" hidden="1"/>
    <cellStyle name="Comma [0] 4226" xfId="41953" hidden="1"/>
    <cellStyle name="Comma [0] 4227" xfId="12599" hidden="1"/>
    <cellStyle name="Comma [0] 4227" xfId="41987" hidden="1"/>
    <cellStyle name="Comma [0] 4228" xfId="12935" hidden="1"/>
    <cellStyle name="Comma [0] 4228" xfId="42323" hidden="1"/>
    <cellStyle name="Comma [0] 4229" xfId="12937" hidden="1"/>
    <cellStyle name="Comma [0] 4229" xfId="42325" hidden="1"/>
    <cellStyle name="Comma [0] 423" xfId="5323" hidden="1"/>
    <cellStyle name="Comma [0] 423" xfId="34711" hidden="1"/>
    <cellStyle name="Comma [0] 4230" xfId="12926" hidden="1"/>
    <cellStyle name="Comma [0] 4230" xfId="42314" hidden="1"/>
    <cellStyle name="Comma [0] 4231" xfId="12934" hidden="1"/>
    <cellStyle name="Comma [0] 4231" xfId="42322" hidden="1"/>
    <cellStyle name="Comma [0] 4232" xfId="12561" hidden="1"/>
    <cellStyle name="Comma [0] 4232" xfId="41949" hidden="1"/>
    <cellStyle name="Comma [0] 4233" xfId="12920" hidden="1"/>
    <cellStyle name="Comma [0] 4233" xfId="42308" hidden="1"/>
    <cellStyle name="Comma [0] 4234" xfId="12953" hidden="1"/>
    <cellStyle name="Comma [0] 4234" xfId="42341" hidden="1"/>
    <cellStyle name="Comma [0] 4235" xfId="12961" hidden="1"/>
    <cellStyle name="Comma [0] 4235" xfId="42349" hidden="1"/>
    <cellStyle name="Comma [0] 4236" xfId="12870" hidden="1"/>
    <cellStyle name="Comma [0] 4236" xfId="42258" hidden="1"/>
    <cellStyle name="Comma [0] 4237" xfId="12949" hidden="1"/>
    <cellStyle name="Comma [0] 4237" xfId="42337" hidden="1"/>
    <cellStyle name="Comma [0] 4238" xfId="12970" hidden="1"/>
    <cellStyle name="Comma [0] 4238" xfId="42358" hidden="1"/>
    <cellStyle name="Comma [0] 4239" xfId="12972" hidden="1"/>
    <cellStyle name="Comma [0] 4239" xfId="42360" hidden="1"/>
    <cellStyle name="Comma [0] 424" xfId="5232" hidden="1"/>
    <cellStyle name="Comma [0] 424" xfId="34620" hidden="1"/>
    <cellStyle name="Comma [0] 4240" xfId="12931" hidden="1"/>
    <cellStyle name="Comma [0] 4240" xfId="42319" hidden="1"/>
    <cellStyle name="Comma [0] 4241" xfId="12876" hidden="1"/>
    <cellStyle name="Comma [0] 4241" xfId="42264" hidden="1"/>
    <cellStyle name="Comma [0] 4242" xfId="12929" hidden="1"/>
    <cellStyle name="Comma [0] 4242" xfId="42317" hidden="1"/>
    <cellStyle name="Comma [0] 4243" xfId="12913" hidden="1"/>
    <cellStyle name="Comma [0] 4243" xfId="42301" hidden="1"/>
    <cellStyle name="Comma [0] 4244" xfId="12909" hidden="1"/>
    <cellStyle name="Comma [0] 4244" xfId="42297" hidden="1"/>
    <cellStyle name="Comma [0] 4245" xfId="12980" hidden="1"/>
    <cellStyle name="Comma [0] 4245" xfId="42368" hidden="1"/>
    <cellStyle name="Comma [0] 4246" xfId="12553" hidden="1"/>
    <cellStyle name="Comma [0] 4246" xfId="41941" hidden="1"/>
    <cellStyle name="Comma [0] 4247" xfId="12641" hidden="1"/>
    <cellStyle name="Comma [0] 4247" xfId="42029" hidden="1"/>
    <cellStyle name="Comma [0] 4248" xfId="12988" hidden="1"/>
    <cellStyle name="Comma [0] 4248" xfId="42376" hidden="1"/>
    <cellStyle name="Comma [0] 4249" xfId="12990" hidden="1"/>
    <cellStyle name="Comma [0] 4249" xfId="42378" hidden="1"/>
    <cellStyle name="Comma [0] 425" xfId="5311" hidden="1"/>
    <cellStyle name="Comma [0] 425" xfId="34699" hidden="1"/>
    <cellStyle name="Comma [0] 4250" xfId="12939" hidden="1"/>
    <cellStyle name="Comma [0] 4250" xfId="42327" hidden="1"/>
    <cellStyle name="Comma [0] 4251" xfId="12915" hidden="1"/>
    <cellStyle name="Comma [0] 4251" xfId="42303" hidden="1"/>
    <cellStyle name="Comma [0] 4252" xfId="12950" hidden="1"/>
    <cellStyle name="Comma [0] 4252" xfId="42338" hidden="1"/>
    <cellStyle name="Comma [0] 4253" xfId="12882" hidden="1"/>
    <cellStyle name="Comma [0] 4253" xfId="42270" hidden="1"/>
    <cellStyle name="Comma [0] 4254" xfId="12952" hidden="1"/>
    <cellStyle name="Comma [0] 4254" xfId="42340" hidden="1"/>
    <cellStyle name="Comma [0] 4255" xfId="12997" hidden="1"/>
    <cellStyle name="Comma [0] 4255" xfId="42385" hidden="1"/>
    <cellStyle name="Comma [0] 4256" xfId="12940" hidden="1"/>
    <cellStyle name="Comma [0] 4256" xfId="42328" hidden="1"/>
    <cellStyle name="Comma [0] 4257" xfId="12897" hidden="1"/>
    <cellStyle name="Comma [0] 4257" xfId="42285" hidden="1"/>
    <cellStyle name="Comma [0] 4258" xfId="13003" hidden="1"/>
    <cellStyle name="Comma [0] 4258" xfId="42391" hidden="1"/>
    <cellStyle name="Comma [0] 4259" xfId="13005" hidden="1"/>
    <cellStyle name="Comma [0] 4259" xfId="42393" hidden="1"/>
    <cellStyle name="Comma [0] 426" xfId="5332" hidden="1"/>
    <cellStyle name="Comma [0] 426" xfId="34720" hidden="1"/>
    <cellStyle name="Comma [0] 4260" xfId="12958" hidden="1"/>
    <cellStyle name="Comma [0] 4260" xfId="42346" hidden="1"/>
    <cellStyle name="Comma [0] 4261" xfId="12964" hidden="1"/>
    <cellStyle name="Comma [0] 4261" xfId="42352" hidden="1"/>
    <cellStyle name="Comma [0] 4262" xfId="12590" hidden="1"/>
    <cellStyle name="Comma [0] 4262" xfId="41978" hidden="1"/>
    <cellStyle name="Comma [0] 4263" xfId="12914" hidden="1"/>
    <cellStyle name="Comma [0] 4263" xfId="42302" hidden="1"/>
    <cellStyle name="Comma [0] 4264" xfId="12922" hidden="1"/>
    <cellStyle name="Comma [0] 4264" xfId="42310" hidden="1"/>
    <cellStyle name="Comma [0] 4265" xfId="13011" hidden="1"/>
    <cellStyle name="Comma [0] 4265" xfId="42399" hidden="1"/>
    <cellStyle name="Comma [0] 4266" xfId="12925" hidden="1"/>
    <cellStyle name="Comma [0] 4266" xfId="42313" hidden="1"/>
    <cellStyle name="Comma [0] 4267" xfId="12885" hidden="1"/>
    <cellStyle name="Comma [0] 4267" xfId="42273" hidden="1"/>
    <cellStyle name="Comma [0] 4268" xfId="13016" hidden="1"/>
    <cellStyle name="Comma [0] 4268" xfId="42404" hidden="1"/>
    <cellStyle name="Comma [0] 4269" xfId="13018" hidden="1"/>
    <cellStyle name="Comma [0] 4269" xfId="42406" hidden="1"/>
    <cellStyle name="Comma [0] 427" xfId="5334" hidden="1"/>
    <cellStyle name="Comma [0] 427" xfId="34722" hidden="1"/>
    <cellStyle name="Comma [0] 4270" xfId="12977" hidden="1"/>
    <cellStyle name="Comma [0] 4270" xfId="42365" hidden="1"/>
    <cellStyle name="Comma [0] 4271" xfId="12983" hidden="1"/>
    <cellStyle name="Comma [0] 4271" xfId="42371" hidden="1"/>
    <cellStyle name="Comma [0] 4272" xfId="12884" hidden="1"/>
    <cellStyle name="Comma [0] 4272" xfId="42272" hidden="1"/>
    <cellStyle name="Comma [0] 4273" xfId="12965" hidden="1"/>
    <cellStyle name="Comma [0] 4273" xfId="42353" hidden="1"/>
    <cellStyle name="Comma [0] 4274" xfId="12944" hidden="1"/>
    <cellStyle name="Comma [0] 4274" xfId="42332" hidden="1"/>
    <cellStyle name="Comma [0] 4275" xfId="13022" hidden="1"/>
    <cellStyle name="Comma [0] 4275" xfId="42410" hidden="1"/>
    <cellStyle name="Comma [0] 4276" xfId="12963" hidden="1"/>
    <cellStyle name="Comma [0] 4276" xfId="42351" hidden="1"/>
    <cellStyle name="Comma [0] 4277" xfId="12901" hidden="1"/>
    <cellStyle name="Comma [0] 4277" xfId="42289" hidden="1"/>
    <cellStyle name="Comma [0] 4278" xfId="13029" hidden="1"/>
    <cellStyle name="Comma [0] 4278" xfId="42417" hidden="1"/>
    <cellStyle name="Comma [0] 4279" xfId="13031" hidden="1"/>
    <cellStyle name="Comma [0] 4279" xfId="42419" hidden="1"/>
    <cellStyle name="Comma [0] 428" xfId="5293" hidden="1"/>
    <cellStyle name="Comma [0] 428" xfId="34681" hidden="1"/>
    <cellStyle name="Comma [0] 4280" xfId="12995" hidden="1"/>
    <cellStyle name="Comma [0] 4280" xfId="42383" hidden="1"/>
    <cellStyle name="Comma [0] 4281" xfId="13000" hidden="1"/>
    <cellStyle name="Comma [0] 4281" xfId="42388" hidden="1"/>
    <cellStyle name="Comma [0] 4282" xfId="12564" hidden="1"/>
    <cellStyle name="Comma [0] 4282" xfId="41952" hidden="1"/>
    <cellStyle name="Comma [0] 4283" xfId="12984" hidden="1"/>
    <cellStyle name="Comma [0] 4283" xfId="42372" hidden="1"/>
    <cellStyle name="Comma [0] 4284" xfId="12889" hidden="1"/>
    <cellStyle name="Comma [0] 4284" xfId="42277" hidden="1"/>
    <cellStyle name="Comma [0] 4285" xfId="13035" hidden="1"/>
    <cellStyle name="Comma [0] 4285" xfId="42423" hidden="1"/>
    <cellStyle name="Comma [0] 4286" xfId="12982" hidden="1"/>
    <cellStyle name="Comma [0] 4286" xfId="42370" hidden="1"/>
    <cellStyle name="Comma [0] 4287" xfId="12921" hidden="1"/>
    <cellStyle name="Comma [0] 4287" xfId="42309" hidden="1"/>
    <cellStyle name="Comma [0] 4288" xfId="13039" hidden="1"/>
    <cellStyle name="Comma [0] 4288" xfId="42427" hidden="1"/>
    <cellStyle name="Comma [0] 4289" xfId="13041" hidden="1"/>
    <cellStyle name="Comma [0] 4289" xfId="42429" hidden="1"/>
    <cellStyle name="Comma [0] 429" xfId="5238" hidden="1"/>
    <cellStyle name="Comma [0] 429" xfId="34626" hidden="1"/>
    <cellStyle name="Comma [0] 4290" xfId="13009" hidden="1"/>
    <cellStyle name="Comma [0] 4290" xfId="42397" hidden="1"/>
    <cellStyle name="Comma [0] 4291" xfId="13013" hidden="1"/>
    <cellStyle name="Comma [0] 4291" xfId="42401" hidden="1"/>
    <cellStyle name="Comma [0] 4292" xfId="12903" hidden="1"/>
    <cellStyle name="Comma [0] 4292" xfId="42291" hidden="1"/>
    <cellStyle name="Comma [0] 4293" xfId="13001" hidden="1"/>
    <cellStyle name="Comma [0] 4293" xfId="42389" hidden="1"/>
    <cellStyle name="Comma [0] 4294" xfId="12893" hidden="1"/>
    <cellStyle name="Comma [0] 4294" xfId="42281" hidden="1"/>
    <cellStyle name="Comma [0] 4295" xfId="13045" hidden="1"/>
    <cellStyle name="Comma [0] 4295" xfId="42433" hidden="1"/>
    <cellStyle name="Comma [0] 4296" xfId="12999" hidden="1"/>
    <cellStyle name="Comma [0] 4296" xfId="42387" hidden="1"/>
    <cellStyle name="Comma [0] 4297" xfId="12968" hidden="1"/>
    <cellStyle name="Comma [0] 4297" xfId="42356" hidden="1"/>
    <cellStyle name="Comma [0] 4298" xfId="13049" hidden="1"/>
    <cellStyle name="Comma [0] 4298" xfId="42437" hidden="1"/>
    <cellStyle name="Comma [0] 4299" xfId="13051" hidden="1"/>
    <cellStyle name="Comma [0] 4299" xfId="42439" hidden="1"/>
    <cellStyle name="Comma [0] 43" xfId="4596" hidden="1"/>
    <cellStyle name="Comma [0] 43" xfId="33984" hidden="1"/>
    <cellStyle name="Comma [0] 430" xfId="5291" hidden="1"/>
    <cellStyle name="Comma [0] 430" xfId="34679" hidden="1"/>
    <cellStyle name="Comma [0] 4300" xfId="13037" hidden="1"/>
    <cellStyle name="Comma [0] 4300" xfId="42425" hidden="1"/>
    <cellStyle name="Comma [0] 4301" xfId="13024" hidden="1"/>
    <cellStyle name="Comma [0] 4301" xfId="42412" hidden="1"/>
    <cellStyle name="Comma [0] 4302" xfId="13048" hidden="1"/>
    <cellStyle name="Comma [0] 4302" xfId="42436" hidden="1"/>
    <cellStyle name="Comma [0] 4303" xfId="13014" hidden="1"/>
    <cellStyle name="Comma [0] 4303" xfId="42402" hidden="1"/>
    <cellStyle name="Comma [0] 4304" xfId="12986" hidden="1"/>
    <cellStyle name="Comma [0] 4304" xfId="42374" hidden="1"/>
    <cellStyle name="Comma [0] 4305" xfId="13053" hidden="1"/>
    <cellStyle name="Comma [0] 4305" xfId="42441" hidden="1"/>
    <cellStyle name="Comma [0] 4306" xfId="13010" hidden="1"/>
    <cellStyle name="Comma [0] 4306" xfId="42398" hidden="1"/>
    <cellStyle name="Comma [0] 4307" xfId="13044" hidden="1"/>
    <cellStyle name="Comma [0] 4307" xfId="42432" hidden="1"/>
    <cellStyle name="Comma [0] 4308" xfId="13057" hidden="1"/>
    <cellStyle name="Comma [0] 4308" xfId="42445" hidden="1"/>
    <cellStyle name="Comma [0] 4309" xfId="13059" hidden="1"/>
    <cellStyle name="Comma [0] 4309" xfId="42447" hidden="1"/>
    <cellStyle name="Comma [0] 431" xfId="5275" hidden="1"/>
    <cellStyle name="Comma [0] 431" xfId="34663" hidden="1"/>
    <cellStyle name="Comma [0] 4310" xfId="12927" hidden="1"/>
    <cellStyle name="Comma [0] 4310" xfId="42315" hidden="1"/>
    <cellStyle name="Comma [0] 4311" xfId="13047" hidden="1"/>
    <cellStyle name="Comma [0] 4311" xfId="42435" hidden="1"/>
    <cellStyle name="Comma [0] 4312" xfId="12987" hidden="1"/>
    <cellStyle name="Comma [0] 4312" xfId="42375" hidden="1"/>
    <cellStyle name="Comma [0] 4313" xfId="13021" hidden="1"/>
    <cellStyle name="Comma [0] 4313" xfId="42409" hidden="1"/>
    <cellStyle name="Comma [0] 4314" xfId="13034" hidden="1"/>
    <cellStyle name="Comma [0] 4314" xfId="42422" hidden="1"/>
    <cellStyle name="Comma [0] 4315" xfId="13062" hidden="1"/>
    <cellStyle name="Comma [0] 4315" xfId="42450" hidden="1"/>
    <cellStyle name="Comma [0] 4316" xfId="13025" hidden="1"/>
    <cellStyle name="Comma [0] 4316" xfId="42413" hidden="1"/>
    <cellStyle name="Comma [0] 4317" xfId="12985" hidden="1"/>
    <cellStyle name="Comma [0] 4317" xfId="42373" hidden="1"/>
    <cellStyle name="Comma [0] 4318" xfId="13064" hidden="1"/>
    <cellStyle name="Comma [0] 4318" xfId="42452" hidden="1"/>
    <cellStyle name="Comma [0] 4319" xfId="13066" hidden="1"/>
    <cellStyle name="Comma [0] 4319" xfId="42454" hidden="1"/>
    <cellStyle name="Comma [0] 432" xfId="5271" hidden="1"/>
    <cellStyle name="Comma [0] 432" xfId="34659" hidden="1"/>
    <cellStyle name="Comma [0] 4320" xfId="12578" hidden="1"/>
    <cellStyle name="Comma [0] 4320" xfId="41966" hidden="1"/>
    <cellStyle name="Comma [0] 4321" xfId="12575" hidden="1"/>
    <cellStyle name="Comma [0] 4321" xfId="41963" hidden="1"/>
    <cellStyle name="Comma [0] 4322" xfId="13072" hidden="1"/>
    <cellStyle name="Comma [0] 4322" xfId="42460" hidden="1"/>
    <cellStyle name="Comma [0] 4323" xfId="13078" hidden="1"/>
    <cellStyle name="Comma [0] 4323" xfId="42466" hidden="1"/>
    <cellStyle name="Comma [0] 4324" xfId="13080" hidden="1"/>
    <cellStyle name="Comma [0] 4324" xfId="42468" hidden="1"/>
    <cellStyle name="Comma [0] 4325" xfId="13071" hidden="1"/>
    <cellStyle name="Comma [0] 4325" xfId="42459" hidden="1"/>
    <cellStyle name="Comma [0] 4326" xfId="13076" hidden="1"/>
    <cellStyle name="Comma [0] 4326" xfId="42464" hidden="1"/>
    <cellStyle name="Comma [0] 4327" xfId="13082" hidden="1"/>
    <cellStyle name="Comma [0] 4327" xfId="42470" hidden="1"/>
    <cellStyle name="Comma [0] 4328" xfId="13084" hidden="1"/>
    <cellStyle name="Comma [0] 4328" xfId="42472" hidden="1"/>
    <cellStyle name="Comma [0] 4329" xfId="12601" hidden="1"/>
    <cellStyle name="Comma [0] 4329" xfId="41989" hidden="1"/>
    <cellStyle name="Comma [0] 433" xfId="5342" hidden="1"/>
    <cellStyle name="Comma [0] 433" xfId="34730" hidden="1"/>
    <cellStyle name="Comma [0] 4330" xfId="12603" hidden="1"/>
    <cellStyle name="Comma [0] 4330" xfId="41991" hidden="1"/>
    <cellStyle name="Comma [0] 4331" xfId="13095" hidden="1"/>
    <cellStyle name="Comma [0] 4331" xfId="42483" hidden="1"/>
    <cellStyle name="Comma [0] 4332" xfId="13104" hidden="1"/>
    <cellStyle name="Comma [0] 4332" xfId="42492" hidden="1"/>
    <cellStyle name="Comma [0] 4333" xfId="13115" hidden="1"/>
    <cellStyle name="Comma [0] 4333" xfId="42503" hidden="1"/>
    <cellStyle name="Comma [0] 4334" xfId="13121" hidden="1"/>
    <cellStyle name="Comma [0] 4334" xfId="42509" hidden="1"/>
    <cellStyle name="Comma [0] 4335" xfId="13103" hidden="1"/>
    <cellStyle name="Comma [0] 4335" xfId="42491" hidden="1"/>
    <cellStyle name="Comma [0] 4336" xfId="13113" hidden="1"/>
    <cellStyle name="Comma [0] 4336" xfId="42501" hidden="1"/>
    <cellStyle name="Comma [0] 4337" xfId="13133" hidden="1"/>
    <cellStyle name="Comma [0] 4337" xfId="42521" hidden="1"/>
    <cellStyle name="Comma [0] 4338" xfId="13135" hidden="1"/>
    <cellStyle name="Comma [0] 4338" xfId="42523" hidden="1"/>
    <cellStyle name="Comma [0] 4339" xfId="13086" hidden="1"/>
    <cellStyle name="Comma [0] 4339" xfId="42474" hidden="1"/>
    <cellStyle name="Comma [0] 434" xfId="3638" hidden="1"/>
    <cellStyle name="Comma [0] 434" xfId="33027" hidden="1"/>
    <cellStyle name="Comma [0] 4340" xfId="12583" hidden="1"/>
    <cellStyle name="Comma [0] 4340" xfId="41971" hidden="1"/>
    <cellStyle name="Comma [0] 4341" xfId="13089" hidden="1"/>
    <cellStyle name="Comma [0] 4341" xfId="42477" hidden="1"/>
    <cellStyle name="Comma [0] 4342" xfId="12588" hidden="1"/>
    <cellStyle name="Comma [0] 4342" xfId="41976" hidden="1"/>
    <cellStyle name="Comma [0] 4343" xfId="12572" hidden="1"/>
    <cellStyle name="Comma [0] 4343" xfId="41960" hidden="1"/>
    <cellStyle name="Comma [0] 4344" xfId="13140" hidden="1"/>
    <cellStyle name="Comma [0] 4344" xfId="42528" hidden="1"/>
    <cellStyle name="Comma [0] 4345" xfId="12581" hidden="1"/>
    <cellStyle name="Comma [0] 4345" xfId="41969" hidden="1"/>
    <cellStyle name="Comma [0] 4346" xfId="12602" hidden="1"/>
    <cellStyle name="Comma [0] 4346" xfId="41990" hidden="1"/>
    <cellStyle name="Comma [0] 4347" xfId="13152" hidden="1"/>
    <cellStyle name="Comma [0] 4347" xfId="42540" hidden="1"/>
    <cellStyle name="Comma [0] 4348" xfId="13154" hidden="1"/>
    <cellStyle name="Comma [0] 4348" xfId="42542" hidden="1"/>
    <cellStyle name="Comma [0] 4349" xfId="13143" hidden="1"/>
    <cellStyle name="Comma [0] 4349" xfId="42531" hidden="1"/>
    <cellStyle name="Comma [0] 435" xfId="3643" hidden="1"/>
    <cellStyle name="Comma [0] 435" xfId="33032" hidden="1"/>
    <cellStyle name="Comma [0] 4350" xfId="13151" hidden="1"/>
    <cellStyle name="Comma [0] 4350" xfId="42539" hidden="1"/>
    <cellStyle name="Comma [0] 4351" xfId="12585" hidden="1"/>
    <cellStyle name="Comma [0] 4351" xfId="41973" hidden="1"/>
    <cellStyle name="Comma [0] 4352" xfId="13137" hidden="1"/>
    <cellStyle name="Comma [0] 4352" xfId="42525" hidden="1"/>
    <cellStyle name="Comma [0] 4353" xfId="13170" hidden="1"/>
    <cellStyle name="Comma [0] 4353" xfId="42558" hidden="1"/>
    <cellStyle name="Comma [0] 4354" xfId="13178" hidden="1"/>
    <cellStyle name="Comma [0] 4354" xfId="42566" hidden="1"/>
    <cellStyle name="Comma [0] 4355" xfId="13087" hidden="1"/>
    <cellStyle name="Comma [0] 4355" xfId="42475" hidden="1"/>
    <cellStyle name="Comma [0] 4356" xfId="13166" hidden="1"/>
    <cellStyle name="Comma [0] 4356" xfId="42554" hidden="1"/>
    <cellStyle name="Comma [0] 4357" xfId="13187" hidden="1"/>
    <cellStyle name="Comma [0] 4357" xfId="42575" hidden="1"/>
    <cellStyle name="Comma [0] 4358" xfId="13189" hidden="1"/>
    <cellStyle name="Comma [0] 4358" xfId="42577" hidden="1"/>
    <cellStyle name="Comma [0] 4359" xfId="13148" hidden="1"/>
    <cellStyle name="Comma [0] 4359" xfId="42536" hidden="1"/>
    <cellStyle name="Comma [0] 436" xfId="5350" hidden="1"/>
    <cellStyle name="Comma [0] 436" xfId="34738" hidden="1"/>
    <cellStyle name="Comma [0] 4360" xfId="13093" hidden="1"/>
    <cellStyle name="Comma [0] 4360" xfId="42481" hidden="1"/>
    <cellStyle name="Comma [0] 4361" xfId="13146" hidden="1"/>
    <cellStyle name="Comma [0] 4361" xfId="42534" hidden="1"/>
    <cellStyle name="Comma [0] 4362" xfId="13130" hidden="1"/>
    <cellStyle name="Comma [0] 4362" xfId="42518" hidden="1"/>
    <cellStyle name="Comma [0] 4363" xfId="13126" hidden="1"/>
    <cellStyle name="Comma [0] 4363" xfId="42514" hidden="1"/>
    <cellStyle name="Comma [0] 4364" xfId="13197" hidden="1"/>
    <cellStyle name="Comma [0] 4364" xfId="42585" hidden="1"/>
    <cellStyle name="Comma [0] 4365" xfId="13069" hidden="1"/>
    <cellStyle name="Comma [0] 4365" xfId="42457" hidden="1"/>
    <cellStyle name="Comma [0] 4366" xfId="12551" hidden="1"/>
    <cellStyle name="Comma [0] 4366" xfId="41939" hidden="1"/>
    <cellStyle name="Comma [0] 4367" xfId="13205" hidden="1"/>
    <cellStyle name="Comma [0] 4367" xfId="42593" hidden="1"/>
    <cellStyle name="Comma [0] 4368" xfId="13207" hidden="1"/>
    <cellStyle name="Comma [0] 4368" xfId="42595" hidden="1"/>
    <cellStyle name="Comma [0] 4369" xfId="13156" hidden="1"/>
    <cellStyle name="Comma [0] 4369" xfId="42544" hidden="1"/>
    <cellStyle name="Comma [0] 437" xfId="5352" hidden="1"/>
    <cellStyle name="Comma [0] 437" xfId="34740" hidden="1"/>
    <cellStyle name="Comma [0] 4370" xfId="13132" hidden="1"/>
    <cellStyle name="Comma [0] 4370" xfId="42520" hidden="1"/>
    <cellStyle name="Comma [0] 4371" xfId="13167" hidden="1"/>
    <cellStyle name="Comma [0] 4371" xfId="42555" hidden="1"/>
    <cellStyle name="Comma [0] 4372" xfId="13099" hidden="1"/>
    <cellStyle name="Comma [0] 4372" xfId="42487" hidden="1"/>
    <cellStyle name="Comma [0] 4373" xfId="13169" hidden="1"/>
    <cellStyle name="Comma [0] 4373" xfId="42557" hidden="1"/>
    <cellStyle name="Comma [0] 4374" xfId="13214" hidden="1"/>
    <cellStyle name="Comma [0] 4374" xfId="42602" hidden="1"/>
    <cellStyle name="Comma [0] 4375" xfId="13157" hidden="1"/>
    <cellStyle name="Comma [0] 4375" xfId="42545" hidden="1"/>
    <cellStyle name="Comma [0] 4376" xfId="13114" hidden="1"/>
    <cellStyle name="Comma [0] 4376" xfId="42502" hidden="1"/>
    <cellStyle name="Comma [0] 4377" xfId="13220" hidden="1"/>
    <cellStyle name="Comma [0] 4377" xfId="42608" hidden="1"/>
    <cellStyle name="Comma [0] 4378" xfId="13222" hidden="1"/>
    <cellStyle name="Comma [0] 4378" xfId="42610" hidden="1"/>
    <cellStyle name="Comma [0] 4379" xfId="13175" hidden="1"/>
    <cellStyle name="Comma [0] 4379" xfId="42563" hidden="1"/>
    <cellStyle name="Comma [0] 438" xfId="5301" hidden="1"/>
    <cellStyle name="Comma [0] 438" xfId="34689" hidden="1"/>
    <cellStyle name="Comma [0] 4380" xfId="13181" hidden="1"/>
    <cellStyle name="Comma [0] 4380" xfId="42569" hidden="1"/>
    <cellStyle name="Comma [0] 4381" xfId="13068" hidden="1"/>
    <cellStyle name="Comma [0] 4381" xfId="42456" hidden="1"/>
    <cellStyle name="Comma [0] 4382" xfId="13131" hidden="1"/>
    <cellStyle name="Comma [0] 4382" xfId="42519" hidden="1"/>
    <cellStyle name="Comma [0] 4383" xfId="13139" hidden="1"/>
    <cellStyle name="Comma [0] 4383" xfId="42527" hidden="1"/>
    <cellStyle name="Comma [0] 4384" xfId="13228" hidden="1"/>
    <cellStyle name="Comma [0] 4384" xfId="42616" hidden="1"/>
    <cellStyle name="Comma [0] 4385" xfId="13142" hidden="1"/>
    <cellStyle name="Comma [0] 4385" xfId="42530" hidden="1"/>
    <cellStyle name="Comma [0] 4386" xfId="13102" hidden="1"/>
    <cellStyle name="Comma [0] 4386" xfId="42490" hidden="1"/>
    <cellStyle name="Comma [0] 4387" xfId="13233" hidden="1"/>
    <cellStyle name="Comma [0] 4387" xfId="42621" hidden="1"/>
    <cellStyle name="Comma [0] 4388" xfId="13235" hidden="1"/>
    <cellStyle name="Comma [0] 4388" xfId="42623" hidden="1"/>
    <cellStyle name="Comma [0] 4389" xfId="13194" hidden="1"/>
    <cellStyle name="Comma [0] 4389" xfId="42582" hidden="1"/>
    <cellStyle name="Comma [0] 439" xfId="5277" hidden="1"/>
    <cellStyle name="Comma [0] 439" xfId="34665" hidden="1"/>
    <cellStyle name="Comma [0] 4390" xfId="13200" hidden="1"/>
    <cellStyle name="Comma [0] 4390" xfId="42588" hidden="1"/>
    <cellStyle name="Comma [0] 4391" xfId="13101" hidden="1"/>
    <cellStyle name="Comma [0] 4391" xfId="42489" hidden="1"/>
    <cellStyle name="Comma [0] 4392" xfId="13182" hidden="1"/>
    <cellStyle name="Comma [0] 4392" xfId="42570" hidden="1"/>
    <cellStyle name="Comma [0] 4393" xfId="13161" hidden="1"/>
    <cellStyle name="Comma [0] 4393" xfId="42549" hidden="1"/>
    <cellStyle name="Comma [0] 4394" xfId="13239" hidden="1"/>
    <cellStyle name="Comma [0] 4394" xfId="42627" hidden="1"/>
    <cellStyle name="Comma [0] 4395" xfId="13180" hidden="1"/>
    <cellStyle name="Comma [0] 4395" xfId="42568" hidden="1"/>
    <cellStyle name="Comma [0] 4396" xfId="13118" hidden="1"/>
    <cellStyle name="Comma [0] 4396" xfId="42506" hidden="1"/>
    <cellStyle name="Comma [0] 4397" xfId="13246" hidden="1"/>
    <cellStyle name="Comma [0] 4397" xfId="42634" hidden="1"/>
    <cellStyle name="Comma [0] 4398" xfId="13248" hidden="1"/>
    <cellStyle name="Comma [0] 4398" xfId="42636" hidden="1"/>
    <cellStyle name="Comma [0] 4399" xfId="13212" hidden="1"/>
    <cellStyle name="Comma [0] 4399" xfId="42600" hidden="1"/>
    <cellStyle name="Comma [0] 44" xfId="4605" hidden="1"/>
    <cellStyle name="Comma [0] 44" xfId="33993" hidden="1"/>
    <cellStyle name="Comma [0] 440" xfId="5312" hidden="1"/>
    <cellStyle name="Comma [0] 440" xfId="34700" hidden="1"/>
    <cellStyle name="Comma [0] 4400" xfId="13217" hidden="1"/>
    <cellStyle name="Comma [0] 4400" xfId="42605" hidden="1"/>
    <cellStyle name="Comma [0] 4401" xfId="12582" hidden="1"/>
    <cellStyle name="Comma [0] 4401" xfId="41970" hidden="1"/>
    <cellStyle name="Comma [0] 4402" xfId="13201" hidden="1"/>
    <cellStyle name="Comma [0] 4402" xfId="42589" hidden="1"/>
    <cellStyle name="Comma [0] 4403" xfId="13106" hidden="1"/>
    <cellStyle name="Comma [0] 4403" xfId="42494" hidden="1"/>
    <cellStyle name="Comma [0] 4404" xfId="13252" hidden="1"/>
    <cellStyle name="Comma [0] 4404" xfId="42640" hidden="1"/>
    <cellStyle name="Comma [0] 4405" xfId="13199" hidden="1"/>
    <cellStyle name="Comma [0] 4405" xfId="42587" hidden="1"/>
    <cellStyle name="Comma [0] 4406" xfId="13138" hidden="1"/>
    <cellStyle name="Comma [0] 4406" xfId="42526" hidden="1"/>
    <cellStyle name="Comma [0] 4407" xfId="13256" hidden="1"/>
    <cellStyle name="Comma [0] 4407" xfId="42644" hidden="1"/>
    <cellStyle name="Comma [0] 4408" xfId="13258" hidden="1"/>
    <cellStyle name="Comma [0] 4408" xfId="42646" hidden="1"/>
    <cellStyle name="Comma [0] 4409" xfId="13226" hidden="1"/>
    <cellStyle name="Comma [0] 4409" xfId="42614" hidden="1"/>
    <cellStyle name="Comma [0] 441" xfId="5244" hidden="1"/>
    <cellStyle name="Comma [0] 441" xfId="34632" hidden="1"/>
    <cellStyle name="Comma [0] 4410" xfId="13230" hidden="1"/>
    <cellStyle name="Comma [0] 4410" xfId="42618" hidden="1"/>
    <cellStyle name="Comma [0] 4411" xfId="13120" hidden="1"/>
    <cellStyle name="Comma [0] 4411" xfId="42508" hidden="1"/>
    <cellStyle name="Comma [0] 4412" xfId="13218" hidden="1"/>
    <cellStyle name="Comma [0] 4412" xfId="42606" hidden="1"/>
    <cellStyle name="Comma [0] 4413" xfId="13110" hidden="1"/>
    <cellStyle name="Comma [0] 4413" xfId="42498" hidden="1"/>
    <cellStyle name="Comma [0] 4414" xfId="13262" hidden="1"/>
    <cellStyle name="Comma [0] 4414" xfId="42650" hidden="1"/>
    <cellStyle name="Comma [0] 4415" xfId="13216" hidden="1"/>
    <cellStyle name="Comma [0] 4415" xfId="42604" hidden="1"/>
    <cellStyle name="Comma [0] 4416" xfId="13185" hidden="1"/>
    <cellStyle name="Comma [0] 4416" xfId="42573" hidden="1"/>
    <cellStyle name="Comma [0] 4417" xfId="13266" hidden="1"/>
    <cellStyle name="Comma [0] 4417" xfId="42654" hidden="1"/>
    <cellStyle name="Comma [0] 4418" xfId="13268" hidden="1"/>
    <cellStyle name="Comma [0] 4418" xfId="42656" hidden="1"/>
    <cellStyle name="Comma [0] 4419" xfId="13254" hidden="1"/>
    <cellStyle name="Comma [0] 4419" xfId="42642" hidden="1"/>
    <cellStyle name="Comma [0] 442" xfId="5314" hidden="1"/>
    <cellStyle name="Comma [0] 442" xfId="34702" hidden="1"/>
    <cellStyle name="Comma [0] 4420" xfId="13241" hidden="1"/>
    <cellStyle name="Comma [0] 4420" xfId="42629" hidden="1"/>
    <cellStyle name="Comma [0] 4421" xfId="13265" hidden="1"/>
    <cellStyle name="Comma [0] 4421" xfId="42653" hidden="1"/>
    <cellStyle name="Comma [0] 4422" xfId="13231" hidden="1"/>
    <cellStyle name="Comma [0] 4422" xfId="42619" hidden="1"/>
    <cellStyle name="Comma [0] 4423" xfId="13203" hidden="1"/>
    <cellStyle name="Comma [0] 4423" xfId="42591" hidden="1"/>
    <cellStyle name="Comma [0] 4424" xfId="13270" hidden="1"/>
    <cellStyle name="Comma [0] 4424" xfId="42658" hidden="1"/>
    <cellStyle name="Comma [0] 4425" xfId="13227" hidden="1"/>
    <cellStyle name="Comma [0] 4425" xfId="42615" hidden="1"/>
    <cellStyle name="Comma [0] 4426" xfId="13261" hidden="1"/>
    <cellStyle name="Comma [0] 4426" xfId="42649" hidden="1"/>
    <cellStyle name="Comma [0] 4427" xfId="13274" hidden="1"/>
    <cellStyle name="Comma [0] 4427" xfId="42662" hidden="1"/>
    <cellStyle name="Comma [0] 4428" xfId="13276" hidden="1"/>
    <cellStyle name="Comma [0] 4428" xfId="42664" hidden="1"/>
    <cellStyle name="Comma [0] 4429" xfId="13144" hidden="1"/>
    <cellStyle name="Comma [0] 4429" xfId="42532" hidden="1"/>
    <cellStyle name="Comma [0] 443" xfId="5359" hidden="1"/>
    <cellStyle name="Comma [0] 443" xfId="34747" hidden="1"/>
    <cellStyle name="Comma [0] 4430" xfId="13264" hidden="1"/>
    <cellStyle name="Comma [0] 4430" xfId="42652" hidden="1"/>
    <cellStyle name="Comma [0] 4431" xfId="13204" hidden="1"/>
    <cellStyle name="Comma [0] 4431" xfId="42592" hidden="1"/>
    <cellStyle name="Comma [0] 4432" xfId="13238" hidden="1"/>
    <cellStyle name="Comma [0] 4432" xfId="42626" hidden="1"/>
    <cellStyle name="Comma [0] 4433" xfId="13251" hidden="1"/>
    <cellStyle name="Comma [0] 4433" xfId="42639" hidden="1"/>
    <cellStyle name="Comma [0] 4434" xfId="13279" hidden="1"/>
    <cellStyle name="Comma [0] 4434" xfId="42667" hidden="1"/>
    <cellStyle name="Comma [0] 4435" xfId="13242" hidden="1"/>
    <cellStyle name="Comma [0] 4435" xfId="42630" hidden="1"/>
    <cellStyle name="Comma [0] 4436" xfId="13202" hidden="1"/>
    <cellStyle name="Comma [0] 4436" xfId="42590" hidden="1"/>
    <cellStyle name="Comma [0] 4437" xfId="13281" hidden="1"/>
    <cellStyle name="Comma [0] 4437" xfId="42669" hidden="1"/>
    <cellStyle name="Comma [0] 4438" xfId="13283" hidden="1"/>
    <cellStyle name="Comma [0] 4438" xfId="42671" hidden="1"/>
    <cellStyle name="Comma [0] 4439" xfId="12636" hidden="1"/>
    <cellStyle name="Comma [0] 4439" xfId="42024" hidden="1"/>
    <cellStyle name="Comma [0] 444" xfId="5302" hidden="1"/>
    <cellStyle name="Comma [0] 444" xfId="34690" hidden="1"/>
    <cellStyle name="Comma [0] 4440" xfId="12592" hidden="1"/>
    <cellStyle name="Comma [0] 4440" xfId="41980" hidden="1"/>
    <cellStyle name="Comma [0] 4441" xfId="13289" hidden="1"/>
    <cellStyle name="Comma [0] 4441" xfId="42677" hidden="1"/>
    <cellStyle name="Comma [0] 4442" xfId="13295" hidden="1"/>
    <cellStyle name="Comma [0] 4442" xfId="42683" hidden="1"/>
    <cellStyle name="Comma [0] 4443" xfId="13297" hidden="1"/>
    <cellStyle name="Comma [0] 4443" xfId="42685" hidden="1"/>
    <cellStyle name="Comma [0] 4444" xfId="13288" hidden="1"/>
    <cellStyle name="Comma [0] 4444" xfId="42676" hidden="1"/>
    <cellStyle name="Comma [0] 4445" xfId="13293" hidden="1"/>
    <cellStyle name="Comma [0] 4445" xfId="42681" hidden="1"/>
    <cellStyle name="Comma [0] 4446" xfId="13299" hidden="1"/>
    <cellStyle name="Comma [0] 4446" xfId="42687" hidden="1"/>
    <cellStyle name="Comma [0] 4447" xfId="13301" hidden="1"/>
    <cellStyle name="Comma [0] 4447" xfId="42689" hidden="1"/>
    <cellStyle name="Comma [0] 4448" xfId="12593" hidden="1"/>
    <cellStyle name="Comma [0] 4448" xfId="41981" hidden="1"/>
    <cellStyle name="Comma [0] 4449" xfId="12571" hidden="1"/>
    <cellStyle name="Comma [0] 4449" xfId="41959" hidden="1"/>
    <cellStyle name="Comma [0] 445" xfId="5259" hidden="1"/>
    <cellStyle name="Comma [0] 445" xfId="34647" hidden="1"/>
    <cellStyle name="Comma [0] 4450" xfId="13312" hidden="1"/>
    <cellStyle name="Comma [0] 4450" xfId="42700" hidden="1"/>
    <cellStyle name="Comma [0] 4451" xfId="13321" hidden="1"/>
    <cellStyle name="Comma [0] 4451" xfId="42709" hidden="1"/>
    <cellStyle name="Comma [0] 4452" xfId="13332" hidden="1"/>
    <cellStyle name="Comma [0] 4452" xfId="42720" hidden="1"/>
    <cellStyle name="Comma [0] 4453" xfId="13338" hidden="1"/>
    <cellStyle name="Comma [0] 4453" xfId="42726" hidden="1"/>
    <cellStyle name="Comma [0] 4454" xfId="13320" hidden="1"/>
    <cellStyle name="Comma [0] 4454" xfId="42708" hidden="1"/>
    <cellStyle name="Comma [0] 4455" xfId="13330" hidden="1"/>
    <cellStyle name="Comma [0] 4455" xfId="42718" hidden="1"/>
    <cellStyle name="Comma [0] 4456" xfId="13350" hidden="1"/>
    <cellStyle name="Comma [0] 4456" xfId="42738" hidden="1"/>
    <cellStyle name="Comma [0] 4457" xfId="13352" hidden="1"/>
    <cellStyle name="Comma [0] 4457" xfId="42740" hidden="1"/>
    <cellStyle name="Comma [0] 4458" xfId="13303" hidden="1"/>
    <cellStyle name="Comma [0] 4458" xfId="42691" hidden="1"/>
    <cellStyle name="Comma [0] 4459" xfId="12559" hidden="1"/>
    <cellStyle name="Comma [0] 4459" xfId="41947" hidden="1"/>
    <cellStyle name="Comma [0] 446" xfId="5365" hidden="1"/>
    <cellStyle name="Comma [0] 446" xfId="34753" hidden="1"/>
    <cellStyle name="Comma [0] 4460" xfId="13306" hidden="1"/>
    <cellStyle name="Comma [0] 4460" xfId="42694" hidden="1"/>
    <cellStyle name="Comma [0] 4461" xfId="12570" hidden="1"/>
    <cellStyle name="Comma [0] 4461" xfId="41958" hidden="1"/>
    <cellStyle name="Comma [0] 4462" xfId="12569" hidden="1"/>
    <cellStyle name="Comma [0] 4462" xfId="41957" hidden="1"/>
    <cellStyle name="Comma [0] 4463" xfId="13357" hidden="1"/>
    <cellStyle name="Comma [0] 4463" xfId="42745" hidden="1"/>
    <cellStyle name="Comma [0] 4464" xfId="12645" hidden="1"/>
    <cellStyle name="Comma [0] 4464" xfId="42033" hidden="1"/>
    <cellStyle name="Comma [0] 4465" xfId="12846" hidden="1"/>
    <cellStyle name="Comma [0] 4465" xfId="42234" hidden="1"/>
    <cellStyle name="Comma [0] 4466" xfId="13369" hidden="1"/>
    <cellStyle name="Comma [0] 4466" xfId="42757" hidden="1"/>
    <cellStyle name="Comma [0] 4467" xfId="13371" hidden="1"/>
    <cellStyle name="Comma [0] 4467" xfId="42759" hidden="1"/>
    <cellStyle name="Comma [0] 4468" xfId="13360" hidden="1"/>
    <cellStyle name="Comma [0] 4468" xfId="42748" hidden="1"/>
    <cellStyle name="Comma [0] 4469" xfId="13368" hidden="1"/>
    <cellStyle name="Comma [0] 4469" xfId="42756" hidden="1"/>
    <cellStyle name="Comma [0] 447" xfId="5367" hidden="1"/>
    <cellStyle name="Comma [0] 447" xfId="34755" hidden="1"/>
    <cellStyle name="Comma [0] 4470" xfId="12855" hidden="1"/>
    <cellStyle name="Comma [0] 4470" xfId="42243" hidden="1"/>
    <cellStyle name="Comma [0] 4471" xfId="13354" hidden="1"/>
    <cellStyle name="Comma [0] 4471" xfId="42742" hidden="1"/>
    <cellStyle name="Comma [0] 4472" xfId="13387" hidden="1"/>
    <cellStyle name="Comma [0] 4472" xfId="42775" hidden="1"/>
    <cellStyle name="Comma [0] 4473" xfId="13395" hidden="1"/>
    <cellStyle name="Comma [0] 4473" xfId="42783" hidden="1"/>
    <cellStyle name="Comma [0] 4474" xfId="13304" hidden="1"/>
    <cellStyle name="Comma [0] 4474" xfId="42692" hidden="1"/>
    <cellStyle name="Comma [0] 4475" xfId="13383" hidden="1"/>
    <cellStyle name="Comma [0] 4475" xfId="42771" hidden="1"/>
    <cellStyle name="Comma [0] 4476" xfId="13404" hidden="1"/>
    <cellStyle name="Comma [0] 4476" xfId="42792" hidden="1"/>
    <cellStyle name="Comma [0] 4477" xfId="13406" hidden="1"/>
    <cellStyle name="Comma [0] 4477" xfId="42794" hidden="1"/>
    <cellStyle name="Comma [0] 4478" xfId="13365" hidden="1"/>
    <cellStyle name="Comma [0] 4478" xfId="42753" hidden="1"/>
    <cellStyle name="Comma [0] 4479" xfId="13310" hidden="1"/>
    <cellStyle name="Comma [0] 4479" xfId="42698" hidden="1"/>
    <cellStyle name="Comma [0] 448" xfId="5320" hidden="1"/>
    <cellStyle name="Comma [0] 448" xfId="34708" hidden="1"/>
    <cellStyle name="Comma [0] 4480" xfId="13363" hidden="1"/>
    <cellStyle name="Comma [0] 4480" xfId="42751" hidden="1"/>
    <cellStyle name="Comma [0] 4481" xfId="13347" hidden="1"/>
    <cellStyle name="Comma [0] 4481" xfId="42735" hidden="1"/>
    <cellStyle name="Comma [0] 4482" xfId="13343" hidden="1"/>
    <cellStyle name="Comma [0] 4482" xfId="42731" hidden="1"/>
    <cellStyle name="Comma [0] 4483" xfId="13414" hidden="1"/>
    <cellStyle name="Comma [0] 4483" xfId="42802" hidden="1"/>
    <cellStyle name="Comma [0] 4484" xfId="13286" hidden="1"/>
    <cellStyle name="Comma [0] 4484" xfId="42674" hidden="1"/>
    <cellStyle name="Comma [0] 4485" xfId="12594" hidden="1"/>
    <cellStyle name="Comma [0] 4485" xfId="41982" hidden="1"/>
    <cellStyle name="Comma [0] 4486" xfId="13422" hidden="1"/>
    <cellStyle name="Comma [0] 4486" xfId="42810" hidden="1"/>
    <cellStyle name="Comma [0] 4487" xfId="13424" hidden="1"/>
    <cellStyle name="Comma [0] 4487" xfId="42812" hidden="1"/>
    <cellStyle name="Comma [0] 4488" xfId="13373" hidden="1"/>
    <cellStyle name="Comma [0] 4488" xfId="42761" hidden="1"/>
    <cellStyle name="Comma [0] 4489" xfId="13349" hidden="1"/>
    <cellStyle name="Comma [0] 4489" xfId="42737" hidden="1"/>
    <cellStyle name="Comma [0] 449" xfId="5326" hidden="1"/>
    <cellStyle name="Comma [0] 449" xfId="34714" hidden="1"/>
    <cellStyle name="Comma [0] 4490" xfId="13384" hidden="1"/>
    <cellStyle name="Comma [0] 4490" xfId="42772" hidden="1"/>
    <cellStyle name="Comma [0] 4491" xfId="13316" hidden="1"/>
    <cellStyle name="Comma [0] 4491" xfId="42704" hidden="1"/>
    <cellStyle name="Comma [0] 4492" xfId="13386" hidden="1"/>
    <cellStyle name="Comma [0] 4492" xfId="42774" hidden="1"/>
    <cellStyle name="Comma [0] 4493" xfId="13431" hidden="1"/>
    <cellStyle name="Comma [0] 4493" xfId="42819" hidden="1"/>
    <cellStyle name="Comma [0] 4494" xfId="13374" hidden="1"/>
    <cellStyle name="Comma [0] 4494" xfId="42762" hidden="1"/>
    <cellStyle name="Comma [0] 4495" xfId="13331" hidden="1"/>
    <cellStyle name="Comma [0] 4495" xfId="42719" hidden="1"/>
    <cellStyle name="Comma [0] 4496" xfId="13437" hidden="1"/>
    <cellStyle name="Comma [0] 4496" xfId="42825" hidden="1"/>
    <cellStyle name="Comma [0] 4497" xfId="13439" hidden="1"/>
    <cellStyle name="Comma [0] 4497" xfId="42827" hidden="1"/>
    <cellStyle name="Comma [0] 4498" xfId="13392" hidden="1"/>
    <cellStyle name="Comma [0] 4498" xfId="42780" hidden="1"/>
    <cellStyle name="Comma [0] 4499" xfId="13398" hidden="1"/>
    <cellStyle name="Comma [0] 4499" xfId="42786" hidden="1"/>
    <cellStyle name="Comma [0] 45" xfId="4616" hidden="1"/>
    <cellStyle name="Comma [0] 45" xfId="34004" hidden="1"/>
    <cellStyle name="Comma [0] 450" xfId="3636" hidden="1"/>
    <cellStyle name="Comma [0] 450" xfId="33025" hidden="1"/>
    <cellStyle name="Comma [0] 4500" xfId="13285" hidden="1"/>
    <cellStyle name="Comma [0] 4500" xfId="42673" hidden="1"/>
    <cellStyle name="Comma [0] 4501" xfId="13348" hidden="1"/>
    <cellStyle name="Comma [0] 4501" xfId="42736" hidden="1"/>
    <cellStyle name="Comma [0] 4502" xfId="13356" hidden="1"/>
    <cellStyle name="Comma [0] 4502" xfId="42744" hidden="1"/>
    <cellStyle name="Comma [0] 4503" xfId="13445" hidden="1"/>
    <cellStyle name="Comma [0] 4503" xfId="42833" hidden="1"/>
    <cellStyle name="Comma [0] 4504" xfId="13359" hidden="1"/>
    <cellStyle name="Comma [0] 4504" xfId="42747" hidden="1"/>
    <cellStyle name="Comma [0] 4505" xfId="13319" hidden="1"/>
    <cellStyle name="Comma [0] 4505" xfId="42707" hidden="1"/>
    <cellStyle name="Comma [0] 4506" xfId="13450" hidden="1"/>
    <cellStyle name="Comma [0] 4506" xfId="42838" hidden="1"/>
    <cellStyle name="Comma [0] 4507" xfId="13452" hidden="1"/>
    <cellStyle name="Comma [0] 4507" xfId="42840" hidden="1"/>
    <cellStyle name="Comma [0] 4508" xfId="13411" hidden="1"/>
    <cellStyle name="Comma [0] 4508" xfId="42799" hidden="1"/>
    <cellStyle name="Comma [0] 4509" xfId="13417" hidden="1"/>
    <cellStyle name="Comma [0] 4509" xfId="42805" hidden="1"/>
    <cellStyle name="Comma [0] 451" xfId="5276" hidden="1"/>
    <cellStyle name="Comma [0] 451" xfId="34664" hidden="1"/>
    <cellStyle name="Comma [0] 4510" xfId="13318" hidden="1"/>
    <cellStyle name="Comma [0] 4510" xfId="42706" hidden="1"/>
    <cellStyle name="Comma [0] 4511" xfId="13399" hidden="1"/>
    <cellStyle name="Comma [0] 4511" xfId="42787" hidden="1"/>
    <cellStyle name="Comma [0] 4512" xfId="13378" hidden="1"/>
    <cellStyle name="Comma [0] 4512" xfId="42766" hidden="1"/>
    <cellStyle name="Comma [0] 4513" xfId="13456" hidden="1"/>
    <cellStyle name="Comma [0] 4513" xfId="42844" hidden="1"/>
    <cellStyle name="Comma [0] 4514" xfId="13397" hidden="1"/>
    <cellStyle name="Comma [0] 4514" xfId="42785" hidden="1"/>
    <cellStyle name="Comma [0] 4515" xfId="13335" hidden="1"/>
    <cellStyle name="Comma [0] 4515" xfId="42723" hidden="1"/>
    <cellStyle name="Comma [0] 4516" xfId="13463" hidden="1"/>
    <cellStyle name="Comma [0] 4516" xfId="42851" hidden="1"/>
    <cellStyle name="Comma [0] 4517" xfId="13465" hidden="1"/>
    <cellStyle name="Comma [0] 4517" xfId="42853" hidden="1"/>
    <cellStyle name="Comma [0] 4518" xfId="13429" hidden="1"/>
    <cellStyle name="Comma [0] 4518" xfId="42817" hidden="1"/>
    <cellStyle name="Comma [0] 4519" xfId="13434" hidden="1"/>
    <cellStyle name="Comma [0] 4519" xfId="42822" hidden="1"/>
    <cellStyle name="Comma [0] 452" xfId="5284" hidden="1"/>
    <cellStyle name="Comma [0] 452" xfId="34672" hidden="1"/>
    <cellStyle name="Comma [0] 4520" xfId="12864" hidden="1"/>
    <cellStyle name="Comma [0] 4520" xfId="42252" hidden="1"/>
    <cellStyle name="Comma [0] 4521" xfId="13418" hidden="1"/>
    <cellStyle name="Comma [0] 4521" xfId="42806" hidden="1"/>
    <cellStyle name="Comma [0] 4522" xfId="13323" hidden="1"/>
    <cellStyle name="Comma [0] 4522" xfId="42711" hidden="1"/>
    <cellStyle name="Comma [0] 4523" xfId="13469" hidden="1"/>
    <cellStyle name="Comma [0] 4523" xfId="42857" hidden="1"/>
    <cellStyle name="Comma [0] 4524" xfId="13416" hidden="1"/>
    <cellStyle name="Comma [0] 4524" xfId="42804" hidden="1"/>
    <cellStyle name="Comma [0] 4525" xfId="13355" hidden="1"/>
    <cellStyle name="Comma [0] 4525" xfId="42743" hidden="1"/>
    <cellStyle name="Comma [0] 4526" xfId="13473" hidden="1"/>
    <cellStyle name="Comma [0] 4526" xfId="42861" hidden="1"/>
    <cellStyle name="Comma [0] 4527" xfId="13475" hidden="1"/>
    <cellStyle name="Comma [0] 4527" xfId="42863" hidden="1"/>
    <cellStyle name="Comma [0] 4528" xfId="13443" hidden="1"/>
    <cellStyle name="Comma [0] 4528" xfId="42831" hidden="1"/>
    <cellStyle name="Comma [0] 4529" xfId="13447" hidden="1"/>
    <cellStyle name="Comma [0] 4529" xfId="42835" hidden="1"/>
    <cellStyle name="Comma [0] 453" xfId="5373" hidden="1"/>
    <cellStyle name="Comma [0] 453" xfId="34761" hidden="1"/>
    <cellStyle name="Comma [0] 4530" xfId="13337" hidden="1"/>
    <cellStyle name="Comma [0] 4530" xfId="42725" hidden="1"/>
    <cellStyle name="Comma [0] 4531" xfId="13435" hidden="1"/>
    <cellStyle name="Comma [0] 4531" xfId="42823" hidden="1"/>
    <cellStyle name="Comma [0] 4532" xfId="13327" hidden="1"/>
    <cellStyle name="Comma [0] 4532" xfId="42715" hidden="1"/>
    <cellStyle name="Comma [0] 4533" xfId="13479" hidden="1"/>
    <cellStyle name="Comma [0] 4533" xfId="42867" hidden="1"/>
    <cellStyle name="Comma [0] 4534" xfId="13433" hidden="1"/>
    <cellStyle name="Comma [0] 4534" xfId="42821" hidden="1"/>
    <cellStyle name="Comma [0] 4535" xfId="13402" hidden="1"/>
    <cellStyle name="Comma [0] 4535" xfId="42790" hidden="1"/>
    <cellStyle name="Comma [0] 4536" xfId="13483" hidden="1"/>
    <cellStyle name="Comma [0] 4536" xfId="42871" hidden="1"/>
    <cellStyle name="Comma [0] 4537" xfId="13485" hidden="1"/>
    <cellStyle name="Comma [0] 4537" xfId="42873" hidden="1"/>
    <cellStyle name="Comma [0] 4538" xfId="13471" hidden="1"/>
    <cellStyle name="Comma [0] 4538" xfId="42859" hidden="1"/>
    <cellStyle name="Comma [0] 4539" xfId="13458" hidden="1"/>
    <cellStyle name="Comma [0] 4539" xfId="42846" hidden="1"/>
    <cellStyle name="Comma [0] 454" xfId="5287" hidden="1"/>
    <cellStyle name="Comma [0] 454" xfId="34675" hidden="1"/>
    <cellStyle name="Comma [0] 4540" xfId="13482" hidden="1"/>
    <cellStyle name="Comma [0] 4540" xfId="42870" hidden="1"/>
    <cellStyle name="Comma [0] 4541" xfId="13448" hidden="1"/>
    <cellStyle name="Comma [0] 4541" xfId="42836" hidden="1"/>
    <cellStyle name="Comma [0] 4542" xfId="13420" hidden="1"/>
    <cellStyle name="Comma [0] 4542" xfId="42808" hidden="1"/>
    <cellStyle name="Comma [0] 4543" xfId="13487" hidden="1"/>
    <cellStyle name="Comma [0] 4543" xfId="42875" hidden="1"/>
    <cellStyle name="Comma [0] 4544" xfId="13444" hidden="1"/>
    <cellStyle name="Comma [0] 4544" xfId="42832" hidden="1"/>
    <cellStyle name="Comma [0] 4545" xfId="13478" hidden="1"/>
    <cellStyle name="Comma [0] 4545" xfId="42866" hidden="1"/>
    <cellStyle name="Comma [0] 4546" xfId="13491" hidden="1"/>
    <cellStyle name="Comma [0] 4546" xfId="42879" hidden="1"/>
    <cellStyle name="Comma [0] 4547" xfId="13493" hidden="1"/>
    <cellStyle name="Comma [0] 4547" xfId="42881" hidden="1"/>
    <cellStyle name="Comma [0] 4548" xfId="13361" hidden="1"/>
    <cellStyle name="Comma [0] 4548" xfId="42749" hidden="1"/>
    <cellStyle name="Comma [0] 4549" xfId="13481" hidden="1"/>
    <cellStyle name="Comma [0] 4549" xfId="42869" hidden="1"/>
    <cellStyle name="Comma [0] 455" xfId="5247" hidden="1"/>
    <cellStyle name="Comma [0] 455" xfId="34635" hidden="1"/>
    <cellStyle name="Comma [0] 4550" xfId="13421" hidden="1"/>
    <cellStyle name="Comma [0] 4550" xfId="42809" hidden="1"/>
    <cellStyle name="Comma [0] 4551" xfId="13455" hidden="1"/>
    <cellStyle name="Comma [0] 4551" xfId="42843" hidden="1"/>
    <cellStyle name="Comma [0] 4552" xfId="13468" hidden="1"/>
    <cellStyle name="Comma [0] 4552" xfId="42856" hidden="1"/>
    <cellStyle name="Comma [0] 4553" xfId="13496" hidden="1"/>
    <cellStyle name="Comma [0] 4553" xfId="42884" hidden="1"/>
    <cellStyle name="Comma [0] 4554" xfId="13459" hidden="1"/>
    <cellStyle name="Comma [0] 4554" xfId="42847" hidden="1"/>
    <cellStyle name="Comma [0] 4555" xfId="13419" hidden="1"/>
    <cellStyle name="Comma [0] 4555" xfId="42807" hidden="1"/>
    <cellStyle name="Comma [0] 4556" xfId="13498" hidden="1"/>
    <cellStyle name="Comma [0] 4556" xfId="42886" hidden="1"/>
    <cellStyle name="Comma [0] 4557" xfId="13500" hidden="1"/>
    <cellStyle name="Comma [0] 4557" xfId="42888" hidden="1"/>
    <cellStyle name="Comma [0] 4558" xfId="13547" hidden="1"/>
    <cellStyle name="Comma [0] 4558" xfId="42935" hidden="1"/>
    <cellStyle name="Comma [0] 4559" xfId="13567" hidden="1"/>
    <cellStyle name="Comma [0] 4559" xfId="42955" hidden="1"/>
    <cellStyle name="Comma [0] 456" xfId="5378" hidden="1"/>
    <cellStyle name="Comma [0] 456" xfId="34766" hidden="1"/>
    <cellStyle name="Comma [0] 4560" xfId="13574" hidden="1"/>
    <cellStyle name="Comma [0] 4560" xfId="42962" hidden="1"/>
    <cellStyle name="Comma [0] 4561" xfId="13582" hidden="1"/>
    <cellStyle name="Comma [0] 4561" xfId="42970" hidden="1"/>
    <cellStyle name="Comma [0] 4562" xfId="13585" hidden="1"/>
    <cellStyle name="Comma [0] 4562" xfId="42973" hidden="1"/>
    <cellStyle name="Comma [0] 4563" xfId="13573" hidden="1"/>
    <cellStyle name="Comma [0] 4563" xfId="42961" hidden="1"/>
    <cellStyle name="Comma [0] 4564" xfId="13580" hidden="1"/>
    <cellStyle name="Comma [0] 4564" xfId="42968" hidden="1"/>
    <cellStyle name="Comma [0] 4565" xfId="13587" hidden="1"/>
    <cellStyle name="Comma [0] 4565" xfId="42975" hidden="1"/>
    <cellStyle name="Comma [0] 4566" xfId="13589" hidden="1"/>
    <cellStyle name="Comma [0] 4566" xfId="42977" hidden="1"/>
    <cellStyle name="Comma [0] 4567" xfId="13563" hidden="1"/>
    <cellStyle name="Comma [0] 4567" xfId="42951" hidden="1"/>
    <cellStyle name="Comma [0] 4568" xfId="13551" hidden="1"/>
    <cellStyle name="Comma [0] 4568" xfId="42939" hidden="1"/>
    <cellStyle name="Comma [0] 4569" xfId="13600" hidden="1"/>
    <cellStyle name="Comma [0] 4569" xfId="42988" hidden="1"/>
    <cellStyle name="Comma [0] 457" xfId="5380" hidden="1"/>
    <cellStyle name="Comma [0] 457" xfId="34768" hidden="1"/>
    <cellStyle name="Comma [0] 4570" xfId="13609" hidden="1"/>
    <cellStyle name="Comma [0] 4570" xfId="42997" hidden="1"/>
    <cellStyle name="Comma [0] 4571" xfId="13620" hidden="1"/>
    <cellStyle name="Comma [0] 4571" xfId="43008" hidden="1"/>
    <cellStyle name="Comma [0] 4572" xfId="13626" hidden="1"/>
    <cellStyle name="Comma [0] 4572" xfId="43014" hidden="1"/>
    <cellStyle name="Comma [0] 4573" xfId="13608" hidden="1"/>
    <cellStyle name="Comma [0] 4573" xfId="42996" hidden="1"/>
    <cellStyle name="Comma [0] 4574" xfId="13618" hidden="1"/>
    <cellStyle name="Comma [0] 4574" xfId="43006" hidden="1"/>
    <cellStyle name="Comma [0] 4575" xfId="13638" hidden="1"/>
    <cellStyle name="Comma [0] 4575" xfId="43026" hidden="1"/>
    <cellStyle name="Comma [0] 4576" xfId="13640" hidden="1"/>
    <cellStyle name="Comma [0] 4576" xfId="43028" hidden="1"/>
    <cellStyle name="Comma [0] 4577" xfId="13591" hidden="1"/>
    <cellStyle name="Comma [0] 4577" xfId="42979" hidden="1"/>
    <cellStyle name="Comma [0] 4578" xfId="13554" hidden="1"/>
    <cellStyle name="Comma [0] 4578" xfId="42942" hidden="1"/>
    <cellStyle name="Comma [0] 4579" xfId="13594" hidden="1"/>
    <cellStyle name="Comma [0] 4579" xfId="42982" hidden="1"/>
    <cellStyle name="Comma [0] 458" xfId="5339" hidden="1"/>
    <cellStyle name="Comma [0] 458" xfId="34727" hidden="1"/>
    <cellStyle name="Comma [0] 4580" xfId="13560" hidden="1"/>
    <cellStyle name="Comma [0] 4580" xfId="42948" hidden="1"/>
    <cellStyle name="Comma [0] 4581" xfId="13562" hidden="1"/>
    <cellStyle name="Comma [0] 4581" xfId="42950" hidden="1"/>
    <cellStyle name="Comma [0] 4582" xfId="13645" hidden="1"/>
    <cellStyle name="Comma [0] 4582" xfId="43033" hidden="1"/>
    <cellStyle name="Comma [0] 4583" xfId="13550" hidden="1"/>
    <cellStyle name="Comma [0] 4583" xfId="42938" hidden="1"/>
    <cellStyle name="Comma [0] 4584" xfId="13558" hidden="1"/>
    <cellStyle name="Comma [0] 4584" xfId="42946" hidden="1"/>
    <cellStyle name="Comma [0] 4585" xfId="13657" hidden="1"/>
    <cellStyle name="Comma [0] 4585" xfId="43045" hidden="1"/>
    <cellStyle name="Comma [0] 4586" xfId="13659" hidden="1"/>
    <cellStyle name="Comma [0] 4586" xfId="43047" hidden="1"/>
    <cellStyle name="Comma [0] 4587" xfId="13648" hidden="1"/>
    <cellStyle name="Comma [0] 4587" xfId="43036" hidden="1"/>
    <cellStyle name="Comma [0] 4588" xfId="13656" hidden="1"/>
    <cellStyle name="Comma [0] 4588" xfId="43044" hidden="1"/>
    <cellStyle name="Comma [0] 4589" xfId="13556" hidden="1"/>
    <cellStyle name="Comma [0] 4589" xfId="42944" hidden="1"/>
    <cellStyle name="Comma [0] 459" xfId="5345" hidden="1"/>
    <cellStyle name="Comma [0] 459" xfId="34733" hidden="1"/>
    <cellStyle name="Comma [0] 4590" xfId="13642" hidden="1"/>
    <cellStyle name="Comma [0] 4590" xfId="43030" hidden="1"/>
    <cellStyle name="Comma [0] 4591" xfId="13675" hidden="1"/>
    <cellStyle name="Comma [0] 4591" xfId="43063" hidden="1"/>
    <cellStyle name="Comma [0] 4592" xfId="13683" hidden="1"/>
    <cellStyle name="Comma [0] 4592" xfId="43071" hidden="1"/>
    <cellStyle name="Comma [0] 4593" xfId="13592" hidden="1"/>
    <cellStyle name="Comma [0] 4593" xfId="42980" hidden="1"/>
    <cellStyle name="Comma [0] 4594" xfId="13671" hidden="1"/>
    <cellStyle name="Comma [0] 4594" xfId="43059" hidden="1"/>
    <cellStyle name="Comma [0] 4595" xfId="13692" hidden="1"/>
    <cellStyle name="Comma [0] 4595" xfId="43080" hidden="1"/>
    <cellStyle name="Comma [0] 4596" xfId="13694" hidden="1"/>
    <cellStyle name="Comma [0] 4596" xfId="43082" hidden="1"/>
    <cellStyle name="Comma [0] 4597" xfId="13653" hidden="1"/>
    <cellStyle name="Comma [0] 4597" xfId="43041" hidden="1"/>
    <cellStyle name="Comma [0] 4598" xfId="13598" hidden="1"/>
    <cellStyle name="Comma [0] 4598" xfId="42986" hidden="1"/>
    <cellStyle name="Comma [0] 4599" xfId="13651" hidden="1"/>
    <cellStyle name="Comma [0] 4599" xfId="43039" hidden="1"/>
    <cellStyle name="Comma [0] 46" xfId="4622" hidden="1"/>
    <cellStyle name="Comma [0] 46" xfId="34010" hidden="1"/>
    <cellStyle name="Comma [0] 460" xfId="5246" hidden="1"/>
    <cellStyle name="Comma [0] 460" xfId="34634" hidden="1"/>
    <cellStyle name="Comma [0] 4600" xfId="13635" hidden="1"/>
    <cellStyle name="Comma [0] 4600" xfId="43023" hidden="1"/>
    <cellStyle name="Comma [0] 4601" xfId="13631" hidden="1"/>
    <cellStyle name="Comma [0] 4601" xfId="43019" hidden="1"/>
    <cellStyle name="Comma [0] 4602" xfId="13702" hidden="1"/>
    <cellStyle name="Comma [0] 4602" xfId="43090" hidden="1"/>
    <cellStyle name="Comma [0] 4603" xfId="13571" hidden="1"/>
    <cellStyle name="Comma [0] 4603" xfId="42959" hidden="1"/>
    <cellStyle name="Comma [0] 4604" xfId="13564" hidden="1"/>
    <cellStyle name="Comma [0] 4604" xfId="42952" hidden="1"/>
    <cellStyle name="Comma [0] 4605" xfId="13710" hidden="1"/>
    <cellStyle name="Comma [0] 4605" xfId="43098" hidden="1"/>
    <cellStyle name="Comma [0] 4606" xfId="13712" hidden="1"/>
    <cellStyle name="Comma [0] 4606" xfId="43100" hidden="1"/>
    <cellStyle name="Comma [0] 4607" xfId="13661" hidden="1"/>
    <cellStyle name="Comma [0] 4607" xfId="43049" hidden="1"/>
    <cellStyle name="Comma [0] 4608" xfId="13637" hidden="1"/>
    <cellStyle name="Comma [0] 4608" xfId="43025" hidden="1"/>
    <cellStyle name="Comma [0] 4609" xfId="13672" hidden="1"/>
    <cellStyle name="Comma [0] 4609" xfId="43060" hidden="1"/>
    <cellStyle name="Comma [0] 461" xfId="5327" hidden="1"/>
    <cellStyle name="Comma [0] 461" xfId="34715" hidden="1"/>
    <cellStyle name="Comma [0] 4610" xfId="13604" hidden="1"/>
    <cellStyle name="Comma [0] 4610" xfId="42992" hidden="1"/>
    <cellStyle name="Comma [0] 4611" xfId="13674" hidden="1"/>
    <cellStyle name="Comma [0] 4611" xfId="43062" hidden="1"/>
    <cellStyle name="Comma [0] 4612" xfId="13719" hidden="1"/>
    <cellStyle name="Comma [0] 4612" xfId="43107" hidden="1"/>
    <cellStyle name="Comma [0] 4613" xfId="13662" hidden="1"/>
    <cellStyle name="Comma [0] 4613" xfId="43050" hidden="1"/>
    <cellStyle name="Comma [0] 4614" xfId="13619" hidden="1"/>
    <cellStyle name="Comma [0] 4614" xfId="43007" hidden="1"/>
    <cellStyle name="Comma [0] 4615" xfId="13725" hidden="1"/>
    <cellStyle name="Comma [0] 4615" xfId="43113" hidden="1"/>
    <cellStyle name="Comma [0] 4616" xfId="13727" hidden="1"/>
    <cellStyle name="Comma [0] 4616" xfId="43115" hidden="1"/>
    <cellStyle name="Comma [0] 4617" xfId="13680" hidden="1"/>
    <cellStyle name="Comma [0] 4617" xfId="43068" hidden="1"/>
    <cellStyle name="Comma [0] 4618" xfId="13686" hidden="1"/>
    <cellStyle name="Comma [0] 4618" xfId="43074" hidden="1"/>
    <cellStyle name="Comma [0] 4619" xfId="13570" hidden="1"/>
    <cellStyle name="Comma [0] 4619" xfId="42958" hidden="1"/>
    <cellStyle name="Comma [0] 462" xfId="5306" hidden="1"/>
    <cellStyle name="Comma [0] 462" xfId="34694" hidden="1"/>
    <cellStyle name="Comma [0] 4620" xfId="13636" hidden="1"/>
    <cellStyle name="Comma [0] 4620" xfId="43024" hidden="1"/>
    <cellStyle name="Comma [0] 4621" xfId="13644" hidden="1"/>
    <cellStyle name="Comma [0] 4621" xfId="43032" hidden="1"/>
    <cellStyle name="Comma [0] 4622" xfId="13733" hidden="1"/>
    <cellStyle name="Comma [0] 4622" xfId="43121" hidden="1"/>
    <cellStyle name="Comma [0] 4623" xfId="13647" hidden="1"/>
    <cellStyle name="Comma [0] 4623" xfId="43035" hidden="1"/>
    <cellStyle name="Comma [0] 4624" xfId="13607" hidden="1"/>
    <cellStyle name="Comma [0] 4624" xfId="42995" hidden="1"/>
    <cellStyle name="Comma [0] 4625" xfId="13738" hidden="1"/>
    <cellStyle name="Comma [0] 4625" xfId="43126" hidden="1"/>
    <cellStyle name="Comma [0] 4626" xfId="13740" hidden="1"/>
    <cellStyle name="Comma [0] 4626" xfId="43128" hidden="1"/>
    <cellStyle name="Comma [0] 4627" xfId="13699" hidden="1"/>
    <cellStyle name="Comma [0] 4627" xfId="43087" hidden="1"/>
    <cellStyle name="Comma [0] 4628" xfId="13705" hidden="1"/>
    <cellStyle name="Comma [0] 4628" xfId="43093" hidden="1"/>
    <cellStyle name="Comma [0] 4629" xfId="13606" hidden="1"/>
    <cellStyle name="Comma [0] 4629" xfId="42994" hidden="1"/>
    <cellStyle name="Comma [0] 463" xfId="5384" hidden="1"/>
    <cellStyle name="Comma [0] 463" xfId="34772" hidden="1"/>
    <cellStyle name="Comma [0] 4630" xfId="13687" hidden="1"/>
    <cellStyle name="Comma [0] 4630" xfId="43075" hidden="1"/>
    <cellStyle name="Comma [0] 4631" xfId="13666" hidden="1"/>
    <cellStyle name="Comma [0] 4631" xfId="43054" hidden="1"/>
    <cellStyle name="Comma [0] 4632" xfId="13744" hidden="1"/>
    <cellStyle name="Comma [0] 4632" xfId="43132" hidden="1"/>
    <cellStyle name="Comma [0] 4633" xfId="13685" hidden="1"/>
    <cellStyle name="Comma [0] 4633" xfId="43073" hidden="1"/>
    <cellStyle name="Comma [0] 4634" xfId="13623" hidden="1"/>
    <cellStyle name="Comma [0] 4634" xfId="43011" hidden="1"/>
    <cellStyle name="Comma [0] 4635" xfId="13751" hidden="1"/>
    <cellStyle name="Comma [0] 4635" xfId="43139" hidden="1"/>
    <cellStyle name="Comma [0] 4636" xfId="13753" hidden="1"/>
    <cellStyle name="Comma [0] 4636" xfId="43141" hidden="1"/>
    <cellStyle name="Comma [0] 4637" xfId="13717" hidden="1"/>
    <cellStyle name="Comma [0] 4637" xfId="43105" hidden="1"/>
    <cellStyle name="Comma [0] 4638" xfId="13722" hidden="1"/>
    <cellStyle name="Comma [0] 4638" xfId="43110" hidden="1"/>
    <cellStyle name="Comma [0] 4639" xfId="13553" hidden="1"/>
    <cellStyle name="Comma [0] 4639" xfId="42941" hidden="1"/>
    <cellStyle name="Comma [0] 464" xfId="5325" hidden="1"/>
    <cellStyle name="Comma [0] 464" xfId="34713" hidden="1"/>
    <cellStyle name="Comma [0] 4640" xfId="13706" hidden="1"/>
    <cellStyle name="Comma [0] 4640" xfId="43094" hidden="1"/>
    <cellStyle name="Comma [0] 4641" xfId="13611" hidden="1"/>
    <cellStyle name="Comma [0] 4641" xfId="42999" hidden="1"/>
    <cellStyle name="Comma [0] 4642" xfId="13757" hidden="1"/>
    <cellStyle name="Comma [0] 4642" xfId="43145" hidden="1"/>
    <cellStyle name="Comma [0] 4643" xfId="13704" hidden="1"/>
    <cellStyle name="Comma [0] 4643" xfId="43092" hidden="1"/>
    <cellStyle name="Comma [0] 4644" xfId="13643" hidden="1"/>
    <cellStyle name="Comma [0] 4644" xfId="43031" hidden="1"/>
    <cellStyle name="Comma [0] 4645" xfId="13761" hidden="1"/>
    <cellStyle name="Comma [0] 4645" xfId="43149" hidden="1"/>
    <cellStyle name="Comma [0] 4646" xfId="13763" hidden="1"/>
    <cellStyle name="Comma [0] 4646" xfId="43151" hidden="1"/>
    <cellStyle name="Comma [0] 4647" xfId="13731" hidden="1"/>
    <cellStyle name="Comma [0] 4647" xfId="43119" hidden="1"/>
    <cellStyle name="Comma [0] 4648" xfId="13735" hidden="1"/>
    <cellStyle name="Comma [0] 4648" xfId="43123" hidden="1"/>
    <cellStyle name="Comma [0] 4649" xfId="13625" hidden="1"/>
    <cellStyle name="Comma [0] 4649" xfId="43013" hidden="1"/>
    <cellStyle name="Comma [0] 465" xfId="5263" hidden="1"/>
    <cellStyle name="Comma [0] 465" xfId="34651" hidden="1"/>
    <cellStyle name="Comma [0] 4650" xfId="13723" hidden="1"/>
    <cellStyle name="Comma [0] 4650" xfId="43111" hidden="1"/>
    <cellStyle name="Comma [0] 4651" xfId="13615" hidden="1"/>
    <cellStyle name="Comma [0] 4651" xfId="43003" hidden="1"/>
    <cellStyle name="Comma [0] 4652" xfId="13767" hidden="1"/>
    <cellStyle name="Comma [0] 4652" xfId="43155" hidden="1"/>
    <cellStyle name="Comma [0] 4653" xfId="13721" hidden="1"/>
    <cellStyle name="Comma [0] 4653" xfId="43109" hidden="1"/>
    <cellStyle name="Comma [0] 4654" xfId="13690" hidden="1"/>
    <cellStyle name="Comma [0] 4654" xfId="43078" hidden="1"/>
    <cellStyle name="Comma [0] 4655" xfId="13771" hidden="1"/>
    <cellStyle name="Comma [0] 4655" xfId="43159" hidden="1"/>
    <cellStyle name="Comma [0] 4656" xfId="13773" hidden="1"/>
    <cellStyle name="Comma [0] 4656" xfId="43161" hidden="1"/>
    <cellStyle name="Comma [0] 4657" xfId="13759" hidden="1"/>
    <cellStyle name="Comma [0] 4657" xfId="43147" hidden="1"/>
    <cellStyle name="Comma [0] 4658" xfId="13746" hidden="1"/>
    <cellStyle name="Comma [0] 4658" xfId="43134" hidden="1"/>
    <cellStyle name="Comma [0] 4659" xfId="13770" hidden="1"/>
    <cellStyle name="Comma [0] 4659" xfId="43158" hidden="1"/>
    <cellStyle name="Comma [0] 466" xfId="5391" hidden="1"/>
    <cellStyle name="Comma [0] 466" xfId="34779" hidden="1"/>
    <cellStyle name="Comma [0] 4660" xfId="13736" hidden="1"/>
    <cellStyle name="Comma [0] 4660" xfId="43124" hidden="1"/>
    <cellStyle name="Comma [0] 4661" xfId="13708" hidden="1"/>
    <cellStyle name="Comma [0] 4661" xfId="43096" hidden="1"/>
    <cellStyle name="Comma [0] 4662" xfId="13775" hidden="1"/>
    <cellStyle name="Comma [0] 4662" xfId="43163" hidden="1"/>
    <cellStyle name="Comma [0] 4663" xfId="13732" hidden="1"/>
    <cellStyle name="Comma [0] 4663" xfId="43120" hidden="1"/>
    <cellStyle name="Comma [0] 4664" xfId="13766" hidden="1"/>
    <cellStyle name="Comma [0] 4664" xfId="43154" hidden="1"/>
    <cellStyle name="Comma [0] 4665" xfId="13779" hidden="1"/>
    <cellStyle name="Comma [0] 4665" xfId="43167" hidden="1"/>
    <cellStyle name="Comma [0] 4666" xfId="13781" hidden="1"/>
    <cellStyle name="Comma [0] 4666" xfId="43169" hidden="1"/>
    <cellStyle name="Comma [0] 4667" xfId="13649" hidden="1"/>
    <cellStyle name="Comma [0] 4667" xfId="43037" hidden="1"/>
    <cellStyle name="Comma [0] 4668" xfId="13769" hidden="1"/>
    <cellStyle name="Comma [0] 4668" xfId="43157" hidden="1"/>
    <cellStyle name="Comma [0] 4669" xfId="13709" hidden="1"/>
    <cellStyle name="Comma [0] 4669" xfId="43097" hidden="1"/>
    <cellStyle name="Comma [0] 467" xfId="5393" hidden="1"/>
    <cellStyle name="Comma [0] 467" xfId="34781" hidden="1"/>
    <cellStyle name="Comma [0] 4670" xfId="13743" hidden="1"/>
    <cellStyle name="Comma [0] 4670" xfId="43131" hidden="1"/>
    <cellStyle name="Comma [0] 4671" xfId="13756" hidden="1"/>
    <cellStyle name="Comma [0] 4671" xfId="43144" hidden="1"/>
    <cellStyle name="Comma [0] 4672" xfId="13784" hidden="1"/>
    <cellStyle name="Comma [0] 4672" xfId="43172" hidden="1"/>
    <cellStyle name="Comma [0] 4673" xfId="13747" hidden="1"/>
    <cellStyle name="Comma [0] 4673" xfId="43135" hidden="1"/>
    <cellStyle name="Comma [0] 4674" xfId="13707" hidden="1"/>
    <cellStyle name="Comma [0] 4674" xfId="43095" hidden="1"/>
    <cellStyle name="Comma [0] 4675" xfId="13786" hidden="1"/>
    <cellStyle name="Comma [0] 4675" xfId="43174" hidden="1"/>
    <cellStyle name="Comma [0] 4676" xfId="13788" hidden="1"/>
    <cellStyle name="Comma [0] 4676" xfId="43176" hidden="1"/>
    <cellStyle name="Comma [0] 4677" xfId="13848" hidden="1"/>
    <cellStyle name="Comma [0] 4677" xfId="43236" hidden="1"/>
    <cellStyle name="Comma [0] 4678" xfId="13867" hidden="1"/>
    <cellStyle name="Comma [0] 4678" xfId="43255" hidden="1"/>
    <cellStyle name="Comma [0] 4679" xfId="13874" hidden="1"/>
    <cellStyle name="Comma [0] 4679" xfId="43262" hidden="1"/>
    <cellStyle name="Comma [0] 468" xfId="5357" hidden="1"/>
    <cellStyle name="Comma [0] 468" xfId="34745" hidden="1"/>
    <cellStyle name="Comma [0] 4680" xfId="13881" hidden="1"/>
    <cellStyle name="Comma [0] 4680" xfId="43269" hidden="1"/>
    <cellStyle name="Comma [0] 4681" xfId="13886" hidden="1"/>
    <cellStyle name="Comma [0] 4681" xfId="43274" hidden="1"/>
    <cellStyle name="Comma [0] 4682" xfId="13873" hidden="1"/>
    <cellStyle name="Comma [0] 4682" xfId="43261" hidden="1"/>
    <cellStyle name="Comma [0] 4683" xfId="13878" hidden="1"/>
    <cellStyle name="Comma [0] 4683" xfId="43266" hidden="1"/>
    <cellStyle name="Comma [0] 4684" xfId="13890" hidden="1"/>
    <cellStyle name="Comma [0] 4684" xfId="43278" hidden="1"/>
    <cellStyle name="Comma [0] 4685" xfId="13892" hidden="1"/>
    <cellStyle name="Comma [0] 4685" xfId="43280" hidden="1"/>
    <cellStyle name="Comma [0] 4686" xfId="13863" hidden="1"/>
    <cellStyle name="Comma [0] 4686" xfId="43251" hidden="1"/>
    <cellStyle name="Comma [0] 4687" xfId="13852" hidden="1"/>
    <cellStyle name="Comma [0] 4687" xfId="43240" hidden="1"/>
    <cellStyle name="Comma [0] 4688" xfId="13903" hidden="1"/>
    <cellStyle name="Comma [0] 4688" xfId="43291" hidden="1"/>
    <cellStyle name="Comma [0] 4689" xfId="13912" hidden="1"/>
    <cellStyle name="Comma [0] 4689" xfId="43300" hidden="1"/>
    <cellStyle name="Comma [0] 469" xfId="5362" hidden="1"/>
    <cellStyle name="Comma [0] 469" xfId="34750" hidden="1"/>
    <cellStyle name="Comma [0] 4690" xfId="13923" hidden="1"/>
    <cellStyle name="Comma [0] 4690" xfId="43311" hidden="1"/>
    <cellStyle name="Comma [0] 4691" xfId="13929" hidden="1"/>
    <cellStyle name="Comma [0] 4691" xfId="43317" hidden="1"/>
    <cellStyle name="Comma [0] 4692" xfId="13911" hidden="1"/>
    <cellStyle name="Comma [0] 4692" xfId="43299" hidden="1"/>
    <cellStyle name="Comma [0] 4693" xfId="13921" hidden="1"/>
    <cellStyle name="Comma [0] 4693" xfId="43309" hidden="1"/>
    <cellStyle name="Comma [0] 4694" xfId="13941" hidden="1"/>
    <cellStyle name="Comma [0] 4694" xfId="43329" hidden="1"/>
    <cellStyle name="Comma [0] 4695" xfId="13943" hidden="1"/>
    <cellStyle name="Comma [0] 4695" xfId="43331" hidden="1"/>
    <cellStyle name="Comma [0] 4696" xfId="13894" hidden="1"/>
    <cellStyle name="Comma [0] 4696" xfId="43282" hidden="1"/>
    <cellStyle name="Comma [0] 4697" xfId="13855" hidden="1"/>
    <cellStyle name="Comma [0] 4697" xfId="43243" hidden="1"/>
    <cellStyle name="Comma [0] 4698" xfId="13897" hidden="1"/>
    <cellStyle name="Comma [0] 4698" xfId="43285" hidden="1"/>
    <cellStyle name="Comma [0] 4699" xfId="13860" hidden="1"/>
    <cellStyle name="Comma [0] 4699" xfId="43248" hidden="1"/>
    <cellStyle name="Comma [0] 47" xfId="4604" hidden="1"/>
    <cellStyle name="Comma [0] 47" xfId="33992" hidden="1"/>
    <cellStyle name="Comma [0] 470" xfId="3628" hidden="1"/>
    <cellStyle name="Comma [0] 470" xfId="33017" hidden="1"/>
    <cellStyle name="Comma [0] 4700" xfId="13862" hidden="1"/>
    <cellStyle name="Comma [0] 4700" xfId="43250" hidden="1"/>
    <cellStyle name="Comma [0] 4701" xfId="13948" hidden="1"/>
    <cellStyle name="Comma [0] 4701" xfId="43336" hidden="1"/>
    <cellStyle name="Comma [0] 4702" xfId="13851" hidden="1"/>
    <cellStyle name="Comma [0] 4702" xfId="43239" hidden="1"/>
    <cellStyle name="Comma [0] 4703" xfId="13859" hidden="1"/>
    <cellStyle name="Comma [0] 4703" xfId="43247" hidden="1"/>
    <cellStyle name="Comma [0] 4704" xfId="13960" hidden="1"/>
    <cellStyle name="Comma [0] 4704" xfId="43348" hidden="1"/>
    <cellStyle name="Comma [0] 4705" xfId="13962" hidden="1"/>
    <cellStyle name="Comma [0] 4705" xfId="43350" hidden="1"/>
    <cellStyle name="Comma [0] 4706" xfId="13951" hidden="1"/>
    <cellStyle name="Comma [0] 4706" xfId="43339" hidden="1"/>
    <cellStyle name="Comma [0] 4707" xfId="13959" hidden="1"/>
    <cellStyle name="Comma [0] 4707" xfId="43347" hidden="1"/>
    <cellStyle name="Comma [0] 4708" xfId="13857" hidden="1"/>
    <cellStyle name="Comma [0] 4708" xfId="43245" hidden="1"/>
    <cellStyle name="Comma [0] 4709" xfId="13945" hidden="1"/>
    <cellStyle name="Comma [0] 4709" xfId="43333" hidden="1"/>
    <cellStyle name="Comma [0] 471" xfId="5346" hidden="1"/>
    <cellStyle name="Comma [0] 471" xfId="34734" hidden="1"/>
    <cellStyle name="Comma [0] 4710" xfId="13978" hidden="1"/>
    <cellStyle name="Comma [0] 4710" xfId="43366" hidden="1"/>
    <cellStyle name="Comma [0] 4711" xfId="13986" hidden="1"/>
    <cellStyle name="Comma [0] 4711" xfId="43374" hidden="1"/>
    <cellStyle name="Comma [0] 4712" xfId="13895" hidden="1"/>
    <cellStyle name="Comma [0] 4712" xfId="43283" hidden="1"/>
    <cellStyle name="Comma [0] 4713" xfId="13974" hidden="1"/>
    <cellStyle name="Comma [0] 4713" xfId="43362" hidden="1"/>
    <cellStyle name="Comma [0] 4714" xfId="13995" hidden="1"/>
    <cellStyle name="Comma [0] 4714" xfId="43383" hidden="1"/>
    <cellStyle name="Comma [0] 4715" xfId="13997" hidden="1"/>
    <cellStyle name="Comma [0] 4715" xfId="43385" hidden="1"/>
    <cellStyle name="Comma [0] 4716" xfId="13956" hidden="1"/>
    <cellStyle name="Comma [0] 4716" xfId="43344" hidden="1"/>
    <cellStyle name="Comma [0] 4717" xfId="13901" hidden="1"/>
    <cellStyle name="Comma [0] 4717" xfId="43289" hidden="1"/>
    <cellStyle name="Comma [0] 4718" xfId="13954" hidden="1"/>
    <cellStyle name="Comma [0] 4718" xfId="43342" hidden="1"/>
    <cellStyle name="Comma [0] 4719" xfId="13938" hidden="1"/>
    <cellStyle name="Comma [0] 4719" xfId="43326" hidden="1"/>
    <cellStyle name="Comma [0] 472" xfId="5251" hidden="1"/>
    <cellStyle name="Comma [0] 472" xfId="34639" hidden="1"/>
    <cellStyle name="Comma [0] 4720" xfId="13934" hidden="1"/>
    <cellStyle name="Comma [0] 4720" xfId="43322" hidden="1"/>
    <cellStyle name="Comma [0] 4721" xfId="14005" hidden="1"/>
    <cellStyle name="Comma [0] 4721" xfId="43393" hidden="1"/>
    <cellStyle name="Comma [0] 4722" xfId="13871" hidden="1"/>
    <cellStyle name="Comma [0] 4722" xfId="43259" hidden="1"/>
    <cellStyle name="Comma [0] 4723" xfId="13864" hidden="1"/>
    <cellStyle name="Comma [0] 4723" xfId="43252" hidden="1"/>
    <cellStyle name="Comma [0] 4724" xfId="14013" hidden="1"/>
    <cellStyle name="Comma [0] 4724" xfId="43401" hidden="1"/>
    <cellStyle name="Comma [0] 4725" xfId="14015" hidden="1"/>
    <cellStyle name="Comma [0] 4725" xfId="43403" hidden="1"/>
    <cellStyle name="Comma [0] 4726" xfId="13964" hidden="1"/>
    <cellStyle name="Comma [0] 4726" xfId="43352" hidden="1"/>
    <cellStyle name="Comma [0] 4727" xfId="13940" hidden="1"/>
    <cellStyle name="Comma [0] 4727" xfId="43328" hidden="1"/>
    <cellStyle name="Comma [0] 4728" xfId="13975" hidden="1"/>
    <cellStyle name="Comma [0] 4728" xfId="43363" hidden="1"/>
    <cellStyle name="Comma [0] 4729" xfId="13907" hidden="1"/>
    <cellStyle name="Comma [0] 4729" xfId="43295" hidden="1"/>
    <cellStyle name="Comma [0] 473" xfId="5397" hidden="1"/>
    <cellStyle name="Comma [0] 473" xfId="34785" hidden="1"/>
    <cellStyle name="Comma [0] 4730" xfId="13977" hidden="1"/>
    <cellStyle name="Comma [0] 4730" xfId="43365" hidden="1"/>
    <cellStyle name="Comma [0] 4731" xfId="14022" hidden="1"/>
    <cellStyle name="Comma [0] 4731" xfId="43410" hidden="1"/>
    <cellStyle name="Comma [0] 4732" xfId="13965" hidden="1"/>
    <cellStyle name="Comma [0] 4732" xfId="43353" hidden="1"/>
    <cellStyle name="Comma [0] 4733" xfId="13922" hidden="1"/>
    <cellStyle name="Comma [0] 4733" xfId="43310" hidden="1"/>
    <cellStyle name="Comma [0] 4734" xfId="14028" hidden="1"/>
    <cellStyle name="Comma [0] 4734" xfId="43416" hidden="1"/>
    <cellStyle name="Comma [0] 4735" xfId="14030" hidden="1"/>
    <cellStyle name="Comma [0] 4735" xfId="43418" hidden="1"/>
    <cellStyle name="Comma [0] 4736" xfId="13983" hidden="1"/>
    <cellStyle name="Comma [0] 4736" xfId="43371" hidden="1"/>
    <cellStyle name="Comma [0] 4737" xfId="13989" hidden="1"/>
    <cellStyle name="Comma [0] 4737" xfId="43377" hidden="1"/>
    <cellStyle name="Comma [0] 4738" xfId="13870" hidden="1"/>
    <cellStyle name="Comma [0] 4738" xfId="43258" hidden="1"/>
    <cellStyle name="Comma [0] 4739" xfId="13939" hidden="1"/>
    <cellStyle name="Comma [0] 4739" xfId="43327" hidden="1"/>
    <cellStyle name="Comma [0] 474" xfId="5344" hidden="1"/>
    <cellStyle name="Comma [0] 474" xfId="34732" hidden="1"/>
    <cellStyle name="Comma [0] 4740" xfId="13947" hidden="1"/>
    <cellStyle name="Comma [0] 4740" xfId="43335" hidden="1"/>
    <cellStyle name="Comma [0] 4741" xfId="14036" hidden="1"/>
    <cellStyle name="Comma [0] 4741" xfId="43424" hidden="1"/>
    <cellStyle name="Comma [0] 4742" xfId="13950" hidden="1"/>
    <cellStyle name="Comma [0] 4742" xfId="43338" hidden="1"/>
    <cellStyle name="Comma [0] 4743" xfId="13910" hidden="1"/>
    <cellStyle name="Comma [0] 4743" xfId="43298" hidden="1"/>
    <cellStyle name="Comma [0] 4744" xfId="14041" hidden="1"/>
    <cellStyle name="Comma [0] 4744" xfId="43429" hidden="1"/>
    <cellStyle name="Comma [0] 4745" xfId="14043" hidden="1"/>
    <cellStyle name="Comma [0] 4745" xfId="43431" hidden="1"/>
    <cellStyle name="Comma [0] 4746" xfId="14002" hidden="1"/>
    <cellStyle name="Comma [0] 4746" xfId="43390" hidden="1"/>
    <cellStyle name="Comma [0] 4747" xfId="14008" hidden="1"/>
    <cellStyle name="Comma [0] 4747" xfId="43396" hidden="1"/>
    <cellStyle name="Comma [0] 4748" xfId="13909" hidden="1"/>
    <cellStyle name="Comma [0] 4748" xfId="43297" hidden="1"/>
    <cellStyle name="Comma [0] 4749" xfId="13990" hidden="1"/>
    <cellStyle name="Comma [0] 4749" xfId="43378" hidden="1"/>
    <cellStyle name="Comma [0] 475" xfId="5283" hidden="1"/>
    <cellStyle name="Comma [0] 475" xfId="34671" hidden="1"/>
    <cellStyle name="Comma [0] 4750" xfId="13969" hidden="1"/>
    <cellStyle name="Comma [0] 4750" xfId="43357" hidden="1"/>
    <cellStyle name="Comma [0] 4751" xfId="14047" hidden="1"/>
    <cellStyle name="Comma [0] 4751" xfId="43435" hidden="1"/>
    <cellStyle name="Comma [0] 4752" xfId="13988" hidden="1"/>
    <cellStyle name="Comma [0] 4752" xfId="43376" hidden="1"/>
    <cellStyle name="Comma [0] 4753" xfId="13926" hidden="1"/>
    <cellStyle name="Comma [0] 4753" xfId="43314" hidden="1"/>
    <cellStyle name="Comma [0] 4754" xfId="14054" hidden="1"/>
    <cellStyle name="Comma [0] 4754" xfId="43442" hidden="1"/>
    <cellStyle name="Comma [0] 4755" xfId="14056" hidden="1"/>
    <cellStyle name="Comma [0] 4755" xfId="43444" hidden="1"/>
    <cellStyle name="Comma [0] 4756" xfId="14020" hidden="1"/>
    <cellStyle name="Comma [0] 4756" xfId="43408" hidden="1"/>
    <cellStyle name="Comma [0] 4757" xfId="14025" hidden="1"/>
    <cellStyle name="Comma [0] 4757" xfId="43413" hidden="1"/>
    <cellStyle name="Comma [0] 4758" xfId="13854" hidden="1"/>
    <cellStyle name="Comma [0] 4758" xfId="43242" hidden="1"/>
    <cellStyle name="Comma [0] 4759" xfId="14009" hidden="1"/>
    <cellStyle name="Comma [0] 4759" xfId="43397" hidden="1"/>
    <cellStyle name="Comma [0] 476" xfId="5401" hidden="1"/>
    <cellStyle name="Comma [0] 476" xfId="34789" hidden="1"/>
    <cellStyle name="Comma [0] 4760" xfId="13914" hidden="1"/>
    <cellStyle name="Comma [0] 4760" xfId="43302" hidden="1"/>
    <cellStyle name="Comma [0] 4761" xfId="14060" hidden="1"/>
    <cellStyle name="Comma [0] 4761" xfId="43448" hidden="1"/>
    <cellStyle name="Comma [0] 4762" xfId="14007" hidden="1"/>
    <cellStyle name="Comma [0] 4762" xfId="43395" hidden="1"/>
    <cellStyle name="Comma [0] 4763" xfId="13946" hidden="1"/>
    <cellStyle name="Comma [0] 4763" xfId="43334" hidden="1"/>
    <cellStyle name="Comma [0] 4764" xfId="14064" hidden="1"/>
    <cellStyle name="Comma [0] 4764" xfId="43452" hidden="1"/>
    <cellStyle name="Comma [0] 4765" xfId="14066" hidden="1"/>
    <cellStyle name="Comma [0] 4765" xfId="43454" hidden="1"/>
    <cellStyle name="Comma [0] 4766" xfId="14034" hidden="1"/>
    <cellStyle name="Comma [0] 4766" xfId="43422" hidden="1"/>
    <cellStyle name="Comma [0] 4767" xfId="14038" hidden="1"/>
    <cellStyle name="Comma [0] 4767" xfId="43426" hidden="1"/>
    <cellStyle name="Comma [0] 4768" xfId="13928" hidden="1"/>
    <cellStyle name="Comma [0] 4768" xfId="43316" hidden="1"/>
    <cellStyle name="Comma [0] 4769" xfId="14026" hidden="1"/>
    <cellStyle name="Comma [0] 4769" xfId="43414" hidden="1"/>
    <cellStyle name="Comma [0] 477" xfId="5403" hidden="1"/>
    <cellStyle name="Comma [0] 477" xfId="34791" hidden="1"/>
    <cellStyle name="Comma [0] 4770" xfId="13918" hidden="1"/>
    <cellStyle name="Comma [0] 4770" xfId="43306" hidden="1"/>
    <cellStyle name="Comma [0] 4771" xfId="14070" hidden="1"/>
    <cellStyle name="Comma [0] 4771" xfId="43458" hidden="1"/>
    <cellStyle name="Comma [0] 4772" xfId="14024" hidden="1"/>
    <cellStyle name="Comma [0] 4772" xfId="43412" hidden="1"/>
    <cellStyle name="Comma [0] 4773" xfId="13993" hidden="1"/>
    <cellStyle name="Comma [0] 4773" xfId="43381" hidden="1"/>
    <cellStyle name="Comma [0] 4774" xfId="14074" hidden="1"/>
    <cellStyle name="Comma [0] 4774" xfId="43462" hidden="1"/>
    <cellStyle name="Comma [0] 4775" xfId="14076" hidden="1"/>
    <cellStyle name="Comma [0] 4775" xfId="43464" hidden="1"/>
    <cellStyle name="Comma [0] 4776" xfId="14062" hidden="1"/>
    <cellStyle name="Comma [0] 4776" xfId="43450" hidden="1"/>
    <cellStyle name="Comma [0] 4777" xfId="14049" hidden="1"/>
    <cellStyle name="Comma [0] 4777" xfId="43437" hidden="1"/>
    <cellStyle name="Comma [0] 4778" xfId="14073" hidden="1"/>
    <cellStyle name="Comma [0] 4778" xfId="43461" hidden="1"/>
    <cellStyle name="Comma [0] 4779" xfId="14039" hidden="1"/>
    <cellStyle name="Comma [0] 4779" xfId="43427" hidden="1"/>
    <cellStyle name="Comma [0] 478" xfId="5371" hidden="1"/>
    <cellStyle name="Comma [0] 478" xfId="34759" hidden="1"/>
    <cellStyle name="Comma [0] 4780" xfId="14011" hidden="1"/>
    <cellStyle name="Comma [0] 4780" xfId="43399" hidden="1"/>
    <cellStyle name="Comma [0] 4781" xfId="14078" hidden="1"/>
    <cellStyle name="Comma [0] 4781" xfId="43466" hidden="1"/>
    <cellStyle name="Comma [0] 4782" xfId="14035" hidden="1"/>
    <cellStyle name="Comma [0] 4782" xfId="43423" hidden="1"/>
    <cellStyle name="Comma [0] 4783" xfId="14069" hidden="1"/>
    <cellStyle name="Comma [0] 4783" xfId="43457" hidden="1"/>
    <cellStyle name="Comma [0] 4784" xfId="14082" hidden="1"/>
    <cellStyle name="Comma [0] 4784" xfId="43470" hidden="1"/>
    <cellStyle name="Comma [0] 4785" xfId="14084" hidden="1"/>
    <cellStyle name="Comma [0] 4785" xfId="43472" hidden="1"/>
    <cellStyle name="Comma [0] 4786" xfId="13952" hidden="1"/>
    <cellStyle name="Comma [0] 4786" xfId="43340" hidden="1"/>
    <cellStyle name="Comma [0] 4787" xfId="14072" hidden="1"/>
    <cellStyle name="Comma [0] 4787" xfId="43460" hidden="1"/>
    <cellStyle name="Comma [0] 4788" xfId="14012" hidden="1"/>
    <cellStyle name="Comma [0] 4788" xfId="43400" hidden="1"/>
    <cellStyle name="Comma [0] 4789" xfId="14046" hidden="1"/>
    <cellStyle name="Comma [0] 4789" xfId="43434" hidden="1"/>
    <cellStyle name="Comma [0] 479" xfId="5375" hidden="1"/>
    <cellStyle name="Comma [0] 479" xfId="34763" hidden="1"/>
    <cellStyle name="Comma [0] 4790" xfId="14059" hidden="1"/>
    <cellStyle name="Comma [0] 4790" xfId="43447" hidden="1"/>
    <cellStyle name="Comma [0] 4791" xfId="14087" hidden="1"/>
    <cellStyle name="Comma [0] 4791" xfId="43475" hidden="1"/>
    <cellStyle name="Comma [0] 4792" xfId="14050" hidden="1"/>
    <cellStyle name="Comma [0] 4792" xfId="43438" hidden="1"/>
    <cellStyle name="Comma [0] 4793" xfId="14010" hidden="1"/>
    <cellStyle name="Comma [0] 4793" xfId="43398" hidden="1"/>
    <cellStyle name="Comma [0] 4794" xfId="14090" hidden="1"/>
    <cellStyle name="Comma [0] 4794" xfId="43478" hidden="1"/>
    <cellStyle name="Comma [0] 4795" xfId="14092" hidden="1"/>
    <cellStyle name="Comma [0] 4795" xfId="43480" hidden="1"/>
    <cellStyle name="Comma [0] 4796" xfId="13811" hidden="1"/>
    <cellStyle name="Comma [0] 4796" xfId="43199" hidden="1"/>
    <cellStyle name="Comma [0] 4797" xfId="13793" hidden="1"/>
    <cellStyle name="Comma [0] 4797" xfId="43181" hidden="1"/>
    <cellStyle name="Comma [0] 4798" xfId="14096" hidden="1"/>
    <cellStyle name="Comma [0] 4798" xfId="43484" hidden="1"/>
    <cellStyle name="Comma [0] 4799" xfId="14103" hidden="1"/>
    <cellStyle name="Comma [0] 4799" xfId="43491" hidden="1"/>
    <cellStyle name="Comma [0] 48" xfId="4614" hidden="1"/>
    <cellStyle name="Comma [0] 48" xfId="34002" hidden="1"/>
    <cellStyle name="Comma [0] 480" xfId="5265" hidden="1"/>
    <cellStyle name="Comma [0] 480" xfId="34653" hidden="1"/>
    <cellStyle name="Comma [0] 4800" xfId="14105" hidden="1"/>
    <cellStyle name="Comma [0] 4800" xfId="43493" hidden="1"/>
    <cellStyle name="Comma [0] 4801" xfId="14095" hidden="1"/>
    <cellStyle name="Comma [0] 4801" xfId="43483" hidden="1"/>
    <cellStyle name="Comma [0] 4802" xfId="14101" hidden="1"/>
    <cellStyle name="Comma [0] 4802" xfId="43489" hidden="1"/>
    <cellStyle name="Comma [0] 4803" xfId="14108" hidden="1"/>
    <cellStyle name="Comma [0] 4803" xfId="43496" hidden="1"/>
    <cellStyle name="Comma [0] 4804" xfId="14110" hidden="1"/>
    <cellStyle name="Comma [0] 4804" xfId="43498" hidden="1"/>
    <cellStyle name="Comma [0] 4805" xfId="13885" hidden="1"/>
    <cellStyle name="Comma [0] 4805" xfId="43273" hidden="1"/>
    <cellStyle name="Comma [0] 4806" xfId="13841" hidden="1"/>
    <cellStyle name="Comma [0] 4806" xfId="43229" hidden="1"/>
    <cellStyle name="Comma [0] 4807" xfId="14121" hidden="1"/>
    <cellStyle name="Comma [0] 4807" xfId="43509" hidden="1"/>
    <cellStyle name="Comma [0] 4808" xfId="14130" hidden="1"/>
    <cellStyle name="Comma [0] 4808" xfId="43518" hidden="1"/>
    <cellStyle name="Comma [0] 4809" xfId="14141" hidden="1"/>
    <cellStyle name="Comma [0] 4809" xfId="43529" hidden="1"/>
    <cellStyle name="Comma [0] 481" xfId="5363" hidden="1"/>
    <cellStyle name="Comma [0] 481" xfId="34751" hidden="1"/>
    <cellStyle name="Comma [0] 4810" xfId="14147" hidden="1"/>
    <cellStyle name="Comma [0] 4810" xfId="43535" hidden="1"/>
    <cellStyle name="Comma [0] 4811" xfId="14129" hidden="1"/>
    <cellStyle name="Comma [0] 4811" xfId="43517" hidden="1"/>
    <cellStyle name="Comma [0] 4812" xfId="14139" hidden="1"/>
    <cellStyle name="Comma [0] 4812" xfId="43527" hidden="1"/>
    <cellStyle name="Comma [0] 4813" xfId="14159" hidden="1"/>
    <cellStyle name="Comma [0] 4813" xfId="43547" hidden="1"/>
    <cellStyle name="Comma [0] 4814" xfId="14161" hidden="1"/>
    <cellStyle name="Comma [0] 4814" xfId="43549" hidden="1"/>
    <cellStyle name="Comma [0] 4815" xfId="14112" hidden="1"/>
    <cellStyle name="Comma [0] 4815" xfId="43500" hidden="1"/>
    <cellStyle name="Comma [0] 4816" xfId="13806" hidden="1"/>
    <cellStyle name="Comma [0] 4816" xfId="43194" hidden="1"/>
    <cellStyle name="Comma [0] 4817" xfId="14115" hidden="1"/>
    <cellStyle name="Comma [0] 4817" xfId="43503" hidden="1"/>
    <cellStyle name="Comma [0] 4818" xfId="13840" hidden="1"/>
    <cellStyle name="Comma [0] 4818" xfId="43228" hidden="1"/>
    <cellStyle name="Comma [0] 4819" xfId="13839" hidden="1"/>
    <cellStyle name="Comma [0] 4819" xfId="43227" hidden="1"/>
    <cellStyle name="Comma [0] 482" xfId="5255" hidden="1"/>
    <cellStyle name="Comma [0] 482" xfId="34643" hidden="1"/>
    <cellStyle name="Comma [0] 4820" xfId="14166" hidden="1"/>
    <cellStyle name="Comma [0] 4820" xfId="43554" hidden="1"/>
    <cellStyle name="Comma [0] 4821" xfId="13808" hidden="1"/>
    <cellStyle name="Comma [0] 4821" xfId="43196" hidden="1"/>
    <cellStyle name="Comma [0] 4822" xfId="13842" hidden="1"/>
    <cellStyle name="Comma [0] 4822" xfId="43230" hidden="1"/>
    <cellStyle name="Comma [0] 4823" xfId="14178" hidden="1"/>
    <cellStyle name="Comma [0] 4823" xfId="43566" hidden="1"/>
    <cellStyle name="Comma [0] 4824" xfId="14180" hidden="1"/>
    <cellStyle name="Comma [0] 4824" xfId="43568" hidden="1"/>
    <cellStyle name="Comma [0] 4825" xfId="14169" hidden="1"/>
    <cellStyle name="Comma [0] 4825" xfId="43557" hidden="1"/>
    <cellStyle name="Comma [0] 4826" xfId="14177" hidden="1"/>
    <cellStyle name="Comma [0] 4826" xfId="43565" hidden="1"/>
    <cellStyle name="Comma [0] 4827" xfId="13804" hidden="1"/>
    <cellStyle name="Comma [0] 4827" xfId="43192" hidden="1"/>
    <cellStyle name="Comma [0] 4828" xfId="14163" hidden="1"/>
    <cellStyle name="Comma [0] 4828" xfId="43551" hidden="1"/>
    <cellStyle name="Comma [0] 4829" xfId="14196" hidden="1"/>
    <cellStyle name="Comma [0] 4829" xfId="43584" hidden="1"/>
    <cellStyle name="Comma [0] 483" xfId="5407" hidden="1"/>
    <cellStyle name="Comma [0] 483" xfId="34795" hidden="1"/>
    <cellStyle name="Comma [0] 4830" xfId="14204" hidden="1"/>
    <cellStyle name="Comma [0] 4830" xfId="43592" hidden="1"/>
    <cellStyle name="Comma [0] 4831" xfId="14113" hidden="1"/>
    <cellStyle name="Comma [0] 4831" xfId="43501" hidden="1"/>
    <cellStyle name="Comma [0] 4832" xfId="14192" hidden="1"/>
    <cellStyle name="Comma [0] 4832" xfId="43580" hidden="1"/>
    <cellStyle name="Comma [0] 4833" xfId="14213" hidden="1"/>
    <cellStyle name="Comma [0] 4833" xfId="43601" hidden="1"/>
    <cellStyle name="Comma [0] 4834" xfId="14215" hidden="1"/>
    <cellStyle name="Comma [0] 4834" xfId="43603" hidden="1"/>
    <cellStyle name="Comma [0] 4835" xfId="14174" hidden="1"/>
    <cellStyle name="Comma [0] 4835" xfId="43562" hidden="1"/>
    <cellStyle name="Comma [0] 4836" xfId="14119" hidden="1"/>
    <cellStyle name="Comma [0] 4836" xfId="43507" hidden="1"/>
    <cellStyle name="Comma [0] 4837" xfId="14172" hidden="1"/>
    <cellStyle name="Comma [0] 4837" xfId="43560" hidden="1"/>
    <cellStyle name="Comma [0] 4838" xfId="14156" hidden="1"/>
    <cellStyle name="Comma [0] 4838" xfId="43544" hidden="1"/>
    <cellStyle name="Comma [0] 4839" xfId="14152" hidden="1"/>
    <cellStyle name="Comma [0] 4839" xfId="43540" hidden="1"/>
    <cellStyle name="Comma [0] 484" xfId="5361" hidden="1"/>
    <cellStyle name="Comma [0] 484" xfId="34749" hidden="1"/>
    <cellStyle name="Comma [0] 4840" xfId="14223" hidden="1"/>
    <cellStyle name="Comma [0] 4840" xfId="43611" hidden="1"/>
    <cellStyle name="Comma [0] 4841" xfId="13796" hidden="1"/>
    <cellStyle name="Comma [0] 4841" xfId="43184" hidden="1"/>
    <cellStyle name="Comma [0] 4842" xfId="13884" hidden="1"/>
    <cellStyle name="Comma [0] 4842" xfId="43272" hidden="1"/>
    <cellStyle name="Comma [0] 4843" xfId="14231" hidden="1"/>
    <cellStyle name="Comma [0] 4843" xfId="43619" hidden="1"/>
    <cellStyle name="Comma [0] 4844" xfId="14233" hidden="1"/>
    <cellStyle name="Comma [0] 4844" xfId="43621" hidden="1"/>
    <cellStyle name="Comma [0] 4845" xfId="14182" hidden="1"/>
    <cellStyle name="Comma [0] 4845" xfId="43570" hidden="1"/>
    <cellStyle name="Comma [0] 4846" xfId="14158" hidden="1"/>
    <cellStyle name="Comma [0] 4846" xfId="43546" hidden="1"/>
    <cellStyle name="Comma [0] 4847" xfId="14193" hidden="1"/>
    <cellStyle name="Comma [0] 4847" xfId="43581" hidden="1"/>
    <cellStyle name="Comma [0] 4848" xfId="14125" hidden="1"/>
    <cellStyle name="Comma [0] 4848" xfId="43513" hidden="1"/>
    <cellStyle name="Comma [0] 4849" xfId="14195" hidden="1"/>
    <cellStyle name="Comma [0] 4849" xfId="43583" hidden="1"/>
    <cellStyle name="Comma [0] 485" xfId="5330" hidden="1"/>
    <cellStyle name="Comma [0] 485" xfId="34718" hidden="1"/>
    <cellStyle name="Comma [0] 4850" xfId="14240" hidden="1"/>
    <cellStyle name="Comma [0] 4850" xfId="43628" hidden="1"/>
    <cellStyle name="Comma [0] 4851" xfId="14183" hidden="1"/>
    <cellStyle name="Comma [0] 4851" xfId="43571" hidden="1"/>
    <cellStyle name="Comma [0] 4852" xfId="14140" hidden="1"/>
    <cellStyle name="Comma [0] 4852" xfId="43528" hidden="1"/>
    <cellStyle name="Comma [0] 4853" xfId="14246" hidden="1"/>
    <cellStyle name="Comma [0] 4853" xfId="43634" hidden="1"/>
    <cellStyle name="Comma [0] 4854" xfId="14248" hidden="1"/>
    <cellStyle name="Comma [0] 4854" xfId="43636" hidden="1"/>
    <cellStyle name="Comma [0] 4855" xfId="14201" hidden="1"/>
    <cellStyle name="Comma [0] 4855" xfId="43589" hidden="1"/>
    <cellStyle name="Comma [0] 4856" xfId="14207" hidden="1"/>
    <cellStyle name="Comma [0] 4856" xfId="43595" hidden="1"/>
    <cellStyle name="Comma [0] 4857" xfId="13833" hidden="1"/>
    <cellStyle name="Comma [0] 4857" xfId="43221" hidden="1"/>
    <cellStyle name="Comma [0] 4858" xfId="14157" hidden="1"/>
    <cellStyle name="Comma [0] 4858" xfId="43545" hidden="1"/>
    <cellStyle name="Comma [0] 4859" xfId="14165" hidden="1"/>
    <cellStyle name="Comma [0] 4859" xfId="43553" hidden="1"/>
    <cellStyle name="Comma [0] 486" xfId="5411" hidden="1"/>
    <cellStyle name="Comma [0] 486" xfId="34799" hidden="1"/>
    <cellStyle name="Comma [0] 4860" xfId="14254" hidden="1"/>
    <cellStyle name="Comma [0] 4860" xfId="43642" hidden="1"/>
    <cellStyle name="Comma [0] 4861" xfId="14168" hidden="1"/>
    <cellStyle name="Comma [0] 4861" xfId="43556" hidden="1"/>
    <cellStyle name="Comma [0] 4862" xfId="14128" hidden="1"/>
    <cellStyle name="Comma [0] 4862" xfId="43516" hidden="1"/>
    <cellStyle name="Comma [0] 4863" xfId="14259" hidden="1"/>
    <cellStyle name="Comma [0] 4863" xfId="43647" hidden="1"/>
    <cellStyle name="Comma [0] 4864" xfId="14261" hidden="1"/>
    <cellStyle name="Comma [0] 4864" xfId="43649" hidden="1"/>
    <cellStyle name="Comma [0] 4865" xfId="14220" hidden="1"/>
    <cellStyle name="Comma [0] 4865" xfId="43608" hidden="1"/>
    <cellStyle name="Comma [0] 4866" xfId="14226" hidden="1"/>
    <cellStyle name="Comma [0] 4866" xfId="43614" hidden="1"/>
    <cellStyle name="Comma [0] 4867" xfId="14127" hidden="1"/>
    <cellStyle name="Comma [0] 4867" xfId="43515" hidden="1"/>
    <cellStyle name="Comma [0] 4868" xfId="14208" hidden="1"/>
    <cellStyle name="Comma [0] 4868" xfId="43596" hidden="1"/>
    <cellStyle name="Comma [0] 4869" xfId="14187" hidden="1"/>
    <cellStyle name="Comma [0] 4869" xfId="43575" hidden="1"/>
    <cellStyle name="Comma [0] 487" xfId="5413" hidden="1"/>
    <cellStyle name="Comma [0] 487" xfId="34801" hidden="1"/>
    <cellStyle name="Comma [0] 4870" xfId="14265" hidden="1"/>
    <cellStyle name="Comma [0] 4870" xfId="43653" hidden="1"/>
    <cellStyle name="Comma [0] 4871" xfId="14206" hidden="1"/>
    <cellStyle name="Comma [0] 4871" xfId="43594" hidden="1"/>
    <cellStyle name="Comma [0] 4872" xfId="14144" hidden="1"/>
    <cellStyle name="Comma [0] 4872" xfId="43532" hidden="1"/>
    <cellStyle name="Comma [0] 4873" xfId="14272" hidden="1"/>
    <cellStyle name="Comma [0] 4873" xfId="43660" hidden="1"/>
    <cellStyle name="Comma [0] 4874" xfId="14274" hidden="1"/>
    <cellStyle name="Comma [0] 4874" xfId="43662" hidden="1"/>
    <cellStyle name="Comma [0] 4875" xfId="14238" hidden="1"/>
    <cellStyle name="Comma [0] 4875" xfId="43626" hidden="1"/>
    <cellStyle name="Comma [0] 4876" xfId="14243" hidden="1"/>
    <cellStyle name="Comma [0] 4876" xfId="43631" hidden="1"/>
    <cellStyle name="Comma [0] 4877" xfId="13807" hidden="1"/>
    <cellStyle name="Comma [0] 4877" xfId="43195" hidden="1"/>
    <cellStyle name="Comma [0] 4878" xfId="14227" hidden="1"/>
    <cellStyle name="Comma [0] 4878" xfId="43615" hidden="1"/>
    <cellStyle name="Comma [0] 4879" xfId="14132" hidden="1"/>
    <cellStyle name="Comma [0] 4879" xfId="43520" hidden="1"/>
    <cellStyle name="Comma [0] 488" xfId="5399" hidden="1"/>
    <cellStyle name="Comma [0] 488" xfId="34787" hidden="1"/>
    <cellStyle name="Comma [0] 4880" xfId="14278" hidden="1"/>
    <cellStyle name="Comma [0] 4880" xfId="43666" hidden="1"/>
    <cellStyle name="Comma [0] 4881" xfId="14225" hidden="1"/>
    <cellStyle name="Comma [0] 4881" xfId="43613" hidden="1"/>
    <cellStyle name="Comma [0] 4882" xfId="14164" hidden="1"/>
    <cellStyle name="Comma [0] 4882" xfId="43552" hidden="1"/>
    <cellStyle name="Comma [0] 4883" xfId="14282" hidden="1"/>
    <cellStyle name="Comma [0] 4883" xfId="43670" hidden="1"/>
    <cellStyle name="Comma [0] 4884" xfId="14284" hidden="1"/>
    <cellStyle name="Comma [0] 4884" xfId="43672" hidden="1"/>
    <cellStyle name="Comma [0] 4885" xfId="14252" hidden="1"/>
    <cellStyle name="Comma [0] 4885" xfId="43640" hidden="1"/>
    <cellStyle name="Comma [0] 4886" xfId="14256" hidden="1"/>
    <cellStyle name="Comma [0] 4886" xfId="43644" hidden="1"/>
    <cellStyle name="Comma [0] 4887" xfId="14146" hidden="1"/>
    <cellStyle name="Comma [0] 4887" xfId="43534" hidden="1"/>
    <cellStyle name="Comma [0] 4888" xfId="14244" hidden="1"/>
    <cellStyle name="Comma [0] 4888" xfId="43632" hidden="1"/>
    <cellStyle name="Comma [0] 4889" xfId="14136" hidden="1"/>
    <cellStyle name="Comma [0] 4889" xfId="43524" hidden="1"/>
    <cellStyle name="Comma [0] 489" xfId="5386" hidden="1"/>
    <cellStyle name="Comma [0] 489" xfId="34774" hidden="1"/>
    <cellStyle name="Comma [0] 4890" xfId="14288" hidden="1"/>
    <cellStyle name="Comma [0] 4890" xfId="43676" hidden="1"/>
    <cellStyle name="Comma [0] 4891" xfId="14242" hidden="1"/>
    <cellStyle name="Comma [0] 4891" xfId="43630" hidden="1"/>
    <cellStyle name="Comma [0] 4892" xfId="14211" hidden="1"/>
    <cellStyle name="Comma [0] 4892" xfId="43599" hidden="1"/>
    <cellStyle name="Comma [0] 4893" xfId="14292" hidden="1"/>
    <cellStyle name="Comma [0] 4893" xfId="43680" hidden="1"/>
    <cellStyle name="Comma [0] 4894" xfId="14294" hidden="1"/>
    <cellStyle name="Comma [0] 4894" xfId="43682" hidden="1"/>
    <cellStyle name="Comma [0] 4895" xfId="14280" hidden="1"/>
    <cellStyle name="Comma [0] 4895" xfId="43668" hidden="1"/>
    <cellStyle name="Comma [0] 4896" xfId="14267" hidden="1"/>
    <cellStyle name="Comma [0] 4896" xfId="43655" hidden="1"/>
    <cellStyle name="Comma [0] 4897" xfId="14291" hidden="1"/>
    <cellStyle name="Comma [0] 4897" xfId="43679" hidden="1"/>
    <cellStyle name="Comma [0] 4898" xfId="14257" hidden="1"/>
    <cellStyle name="Comma [0] 4898" xfId="43645" hidden="1"/>
    <cellStyle name="Comma [0] 4899" xfId="14229" hidden="1"/>
    <cellStyle name="Comma [0] 4899" xfId="43617" hidden="1"/>
    <cellStyle name="Comma [0] 49" xfId="4634" hidden="1"/>
    <cellStyle name="Comma [0] 49" xfId="34022" hidden="1"/>
    <cellStyle name="Comma [0] 490" xfId="5410" hidden="1"/>
    <cellStyle name="Comma [0] 490" xfId="34798" hidden="1"/>
    <cellStyle name="Comma [0] 4900" xfId="14296" hidden="1"/>
    <cellStyle name="Comma [0] 4900" xfId="43684" hidden="1"/>
    <cellStyle name="Comma [0] 4901" xfId="14253" hidden="1"/>
    <cellStyle name="Comma [0] 4901" xfId="43641" hidden="1"/>
    <cellStyle name="Comma [0] 4902" xfId="14287" hidden="1"/>
    <cellStyle name="Comma [0] 4902" xfId="43675" hidden="1"/>
    <cellStyle name="Comma [0] 4903" xfId="14300" hidden="1"/>
    <cellStyle name="Comma [0] 4903" xfId="43688" hidden="1"/>
    <cellStyle name="Comma [0] 4904" xfId="14302" hidden="1"/>
    <cellStyle name="Comma [0] 4904" xfId="43690" hidden="1"/>
    <cellStyle name="Comma [0] 4905" xfId="14170" hidden="1"/>
    <cellStyle name="Comma [0] 4905" xfId="43558" hidden="1"/>
    <cellStyle name="Comma [0] 4906" xfId="14290" hidden="1"/>
    <cellStyle name="Comma [0] 4906" xfId="43678" hidden="1"/>
    <cellStyle name="Comma [0] 4907" xfId="14230" hidden="1"/>
    <cellStyle name="Comma [0] 4907" xfId="43618" hidden="1"/>
    <cellStyle name="Comma [0] 4908" xfId="14264" hidden="1"/>
    <cellStyle name="Comma [0] 4908" xfId="43652" hidden="1"/>
    <cellStyle name="Comma [0] 4909" xfId="14277" hidden="1"/>
    <cellStyle name="Comma [0] 4909" xfId="43665" hidden="1"/>
    <cellStyle name="Comma [0] 491" xfId="5376" hidden="1"/>
    <cellStyle name="Comma [0] 491" xfId="34764" hidden="1"/>
    <cellStyle name="Comma [0] 4910" xfId="14305" hidden="1"/>
    <cellStyle name="Comma [0] 4910" xfId="43693" hidden="1"/>
    <cellStyle name="Comma [0] 4911" xfId="14268" hidden="1"/>
    <cellStyle name="Comma [0] 4911" xfId="43656" hidden="1"/>
    <cellStyle name="Comma [0] 4912" xfId="14228" hidden="1"/>
    <cellStyle name="Comma [0] 4912" xfId="43616" hidden="1"/>
    <cellStyle name="Comma [0] 4913" xfId="14307" hidden="1"/>
    <cellStyle name="Comma [0] 4913" xfId="43695" hidden="1"/>
    <cellStyle name="Comma [0] 4914" xfId="14309" hidden="1"/>
    <cellStyle name="Comma [0] 4914" xfId="43697" hidden="1"/>
    <cellStyle name="Comma [0] 4915" xfId="13821" hidden="1"/>
    <cellStyle name="Comma [0] 4915" xfId="43209" hidden="1"/>
    <cellStyle name="Comma [0] 4916" xfId="13818" hidden="1"/>
    <cellStyle name="Comma [0] 4916" xfId="43206" hidden="1"/>
    <cellStyle name="Comma [0] 4917" xfId="14315" hidden="1"/>
    <cellStyle name="Comma [0] 4917" xfId="43703" hidden="1"/>
    <cellStyle name="Comma [0] 4918" xfId="14321" hidden="1"/>
    <cellStyle name="Comma [0] 4918" xfId="43709" hidden="1"/>
    <cellStyle name="Comma [0] 4919" xfId="14323" hidden="1"/>
    <cellStyle name="Comma [0] 4919" xfId="43711" hidden="1"/>
    <cellStyle name="Comma [0] 492" xfId="5348" hidden="1"/>
    <cellStyle name="Comma [0] 492" xfId="34736" hidden="1"/>
    <cellStyle name="Comma [0] 4920" xfId="14314" hidden="1"/>
    <cellStyle name="Comma [0] 4920" xfId="43702" hidden="1"/>
    <cellStyle name="Comma [0] 4921" xfId="14319" hidden="1"/>
    <cellStyle name="Comma [0] 4921" xfId="43707" hidden="1"/>
    <cellStyle name="Comma [0] 4922" xfId="14325" hidden="1"/>
    <cellStyle name="Comma [0] 4922" xfId="43713" hidden="1"/>
    <cellStyle name="Comma [0] 4923" xfId="14327" hidden="1"/>
    <cellStyle name="Comma [0] 4923" xfId="43715" hidden="1"/>
    <cellStyle name="Comma [0] 4924" xfId="13844" hidden="1"/>
    <cellStyle name="Comma [0] 4924" xfId="43232" hidden="1"/>
    <cellStyle name="Comma [0] 4925" xfId="13846" hidden="1"/>
    <cellStyle name="Comma [0] 4925" xfId="43234" hidden="1"/>
    <cellStyle name="Comma [0] 4926" xfId="14338" hidden="1"/>
    <cellStyle name="Comma [0] 4926" xfId="43726" hidden="1"/>
    <cellStyle name="Comma [0] 4927" xfId="14347" hidden="1"/>
    <cellStyle name="Comma [0] 4927" xfId="43735" hidden="1"/>
    <cellStyle name="Comma [0] 4928" xfId="14358" hidden="1"/>
    <cellStyle name="Comma [0] 4928" xfId="43746" hidden="1"/>
    <cellStyle name="Comma [0] 4929" xfId="14364" hidden="1"/>
    <cellStyle name="Comma [0] 4929" xfId="43752" hidden="1"/>
    <cellStyle name="Comma [0] 493" xfId="5415" hidden="1"/>
    <cellStyle name="Comma [0] 493" xfId="34803" hidden="1"/>
    <cellStyle name="Comma [0] 4930" xfId="14346" hidden="1"/>
    <cellStyle name="Comma [0] 4930" xfId="43734" hidden="1"/>
    <cellStyle name="Comma [0] 4931" xfId="14356" hidden="1"/>
    <cellStyle name="Comma [0] 4931" xfId="43744" hidden="1"/>
    <cellStyle name="Comma [0] 4932" xfId="14376" hidden="1"/>
    <cellStyle name="Comma [0] 4932" xfId="43764" hidden="1"/>
    <cellStyle name="Comma [0] 4933" xfId="14378" hidden="1"/>
    <cellStyle name="Comma [0] 4933" xfId="43766" hidden="1"/>
    <cellStyle name="Comma [0] 4934" xfId="14329" hidden="1"/>
    <cellStyle name="Comma [0] 4934" xfId="43717" hidden="1"/>
    <cellStyle name="Comma [0] 4935" xfId="13826" hidden="1"/>
    <cellStyle name="Comma [0] 4935" xfId="43214" hidden="1"/>
    <cellStyle name="Comma [0] 4936" xfId="14332" hidden="1"/>
    <cellStyle name="Comma [0] 4936" xfId="43720" hidden="1"/>
    <cellStyle name="Comma [0] 4937" xfId="13831" hidden="1"/>
    <cellStyle name="Comma [0] 4937" xfId="43219" hidden="1"/>
    <cellStyle name="Comma [0] 4938" xfId="13815" hidden="1"/>
    <cellStyle name="Comma [0] 4938" xfId="43203" hidden="1"/>
    <cellStyle name="Comma [0] 4939" xfId="14383" hidden="1"/>
    <cellStyle name="Comma [0] 4939" xfId="43771" hidden="1"/>
    <cellStyle name="Comma [0] 494" xfId="5372" hidden="1"/>
    <cellStyle name="Comma [0] 494" xfId="34760" hidden="1"/>
    <cellStyle name="Comma [0] 4940" xfId="13824" hidden="1"/>
    <cellStyle name="Comma [0] 4940" xfId="43212" hidden="1"/>
    <cellStyle name="Comma [0] 4941" xfId="13845" hidden="1"/>
    <cellStyle name="Comma [0] 4941" xfId="43233" hidden="1"/>
    <cellStyle name="Comma [0] 4942" xfId="14395" hidden="1"/>
    <cellStyle name="Comma [0] 4942" xfId="43783" hidden="1"/>
    <cellStyle name="Comma [0] 4943" xfId="14397" hidden="1"/>
    <cellStyle name="Comma [0] 4943" xfId="43785" hidden="1"/>
    <cellStyle name="Comma [0] 4944" xfId="14386" hidden="1"/>
    <cellStyle name="Comma [0] 4944" xfId="43774" hidden="1"/>
    <cellStyle name="Comma [0] 4945" xfId="14394" hidden="1"/>
    <cellStyle name="Comma [0] 4945" xfId="43782" hidden="1"/>
    <cellStyle name="Comma [0] 4946" xfId="13828" hidden="1"/>
    <cellStyle name="Comma [0] 4946" xfId="43216" hidden="1"/>
    <cellStyle name="Comma [0] 4947" xfId="14380" hidden="1"/>
    <cellStyle name="Comma [0] 4947" xfId="43768" hidden="1"/>
    <cellStyle name="Comma [0] 4948" xfId="14413" hidden="1"/>
    <cellStyle name="Comma [0] 4948" xfId="43801" hidden="1"/>
    <cellStyle name="Comma [0] 4949" xfId="14421" hidden="1"/>
    <cellStyle name="Comma [0] 4949" xfId="43809" hidden="1"/>
    <cellStyle name="Comma [0] 495" xfId="5406" hidden="1"/>
    <cellStyle name="Comma [0] 495" xfId="34794" hidden="1"/>
    <cellStyle name="Comma [0] 4950" xfId="14330" hidden="1"/>
    <cellStyle name="Comma [0] 4950" xfId="43718" hidden="1"/>
    <cellStyle name="Comma [0] 4951" xfId="14409" hidden="1"/>
    <cellStyle name="Comma [0] 4951" xfId="43797" hidden="1"/>
    <cellStyle name="Comma [0] 4952" xfId="14430" hidden="1"/>
    <cellStyle name="Comma [0] 4952" xfId="43818" hidden="1"/>
    <cellStyle name="Comma [0] 4953" xfId="14432" hidden="1"/>
    <cellStyle name="Comma [0] 4953" xfId="43820" hidden="1"/>
    <cellStyle name="Comma [0] 4954" xfId="14391" hidden="1"/>
    <cellStyle name="Comma [0] 4954" xfId="43779" hidden="1"/>
    <cellStyle name="Comma [0] 4955" xfId="14336" hidden="1"/>
    <cellStyle name="Comma [0] 4955" xfId="43724" hidden="1"/>
    <cellStyle name="Comma [0] 4956" xfId="14389" hidden="1"/>
    <cellStyle name="Comma [0] 4956" xfId="43777" hidden="1"/>
    <cellStyle name="Comma [0] 4957" xfId="14373" hidden="1"/>
    <cellStyle name="Comma [0] 4957" xfId="43761" hidden="1"/>
    <cellStyle name="Comma [0] 4958" xfId="14369" hidden="1"/>
    <cellStyle name="Comma [0] 4958" xfId="43757" hidden="1"/>
    <cellStyle name="Comma [0] 4959" xfId="14440" hidden="1"/>
    <cellStyle name="Comma [0] 4959" xfId="43828" hidden="1"/>
    <cellStyle name="Comma [0] 496" xfId="5419" hidden="1"/>
    <cellStyle name="Comma [0] 496" xfId="34807" hidden="1"/>
    <cellStyle name="Comma [0] 4960" xfId="14312" hidden="1"/>
    <cellStyle name="Comma [0] 4960" xfId="43700" hidden="1"/>
    <cellStyle name="Comma [0] 4961" xfId="13794" hidden="1"/>
    <cellStyle name="Comma [0] 4961" xfId="43182" hidden="1"/>
    <cellStyle name="Comma [0] 4962" xfId="14448" hidden="1"/>
    <cellStyle name="Comma [0] 4962" xfId="43836" hidden="1"/>
    <cellStyle name="Comma [0] 4963" xfId="14450" hidden="1"/>
    <cellStyle name="Comma [0] 4963" xfId="43838" hidden="1"/>
    <cellStyle name="Comma [0] 4964" xfId="14399" hidden="1"/>
    <cellStyle name="Comma [0] 4964" xfId="43787" hidden="1"/>
    <cellStyle name="Comma [0] 4965" xfId="14375" hidden="1"/>
    <cellStyle name="Comma [0] 4965" xfId="43763" hidden="1"/>
    <cellStyle name="Comma [0] 4966" xfId="14410" hidden="1"/>
    <cellStyle name="Comma [0] 4966" xfId="43798" hidden="1"/>
    <cellStyle name="Comma [0] 4967" xfId="14342" hidden="1"/>
    <cellStyle name="Comma [0] 4967" xfId="43730" hidden="1"/>
    <cellStyle name="Comma [0] 4968" xfId="14412" hidden="1"/>
    <cellStyle name="Comma [0] 4968" xfId="43800" hidden="1"/>
    <cellStyle name="Comma [0] 4969" xfId="14457" hidden="1"/>
    <cellStyle name="Comma [0] 4969" xfId="43845" hidden="1"/>
    <cellStyle name="Comma [0] 497" xfId="5421" hidden="1"/>
    <cellStyle name="Comma [0] 497" xfId="34809" hidden="1"/>
    <cellStyle name="Comma [0] 4970" xfId="14400" hidden="1"/>
    <cellStyle name="Comma [0] 4970" xfId="43788" hidden="1"/>
    <cellStyle name="Comma [0] 4971" xfId="14357" hidden="1"/>
    <cellStyle name="Comma [0] 4971" xfId="43745" hidden="1"/>
    <cellStyle name="Comma [0] 4972" xfId="14463" hidden="1"/>
    <cellStyle name="Comma [0] 4972" xfId="43851" hidden="1"/>
    <cellStyle name="Comma [0] 4973" xfId="14465" hidden="1"/>
    <cellStyle name="Comma [0] 4973" xfId="43853" hidden="1"/>
    <cellStyle name="Comma [0] 4974" xfId="14418" hidden="1"/>
    <cellStyle name="Comma [0] 4974" xfId="43806" hidden="1"/>
    <cellStyle name="Comma [0] 4975" xfId="14424" hidden="1"/>
    <cellStyle name="Comma [0] 4975" xfId="43812" hidden="1"/>
    <cellStyle name="Comma [0] 4976" xfId="14311" hidden="1"/>
    <cellStyle name="Comma [0] 4976" xfId="43699" hidden="1"/>
    <cellStyle name="Comma [0] 4977" xfId="14374" hidden="1"/>
    <cellStyle name="Comma [0] 4977" xfId="43762" hidden="1"/>
    <cellStyle name="Comma [0] 4978" xfId="14382" hidden="1"/>
    <cellStyle name="Comma [0] 4978" xfId="43770" hidden="1"/>
    <cellStyle name="Comma [0] 4979" xfId="14471" hidden="1"/>
    <cellStyle name="Comma [0] 4979" xfId="43859" hidden="1"/>
    <cellStyle name="Comma [0] 498" xfId="5289" hidden="1"/>
    <cellStyle name="Comma [0] 498" xfId="34677" hidden="1"/>
    <cellStyle name="Comma [0] 4980" xfId="14385" hidden="1"/>
    <cellStyle name="Comma [0] 4980" xfId="43773" hidden="1"/>
    <cellStyle name="Comma [0] 4981" xfId="14345" hidden="1"/>
    <cellStyle name="Comma [0] 4981" xfId="43733" hidden="1"/>
    <cellStyle name="Comma [0] 4982" xfId="14476" hidden="1"/>
    <cellStyle name="Comma [0] 4982" xfId="43864" hidden="1"/>
    <cellStyle name="Comma [0] 4983" xfId="14478" hidden="1"/>
    <cellStyle name="Comma [0] 4983" xfId="43866" hidden="1"/>
    <cellStyle name="Comma [0] 4984" xfId="14437" hidden="1"/>
    <cellStyle name="Comma [0] 4984" xfId="43825" hidden="1"/>
    <cellStyle name="Comma [0] 4985" xfId="14443" hidden="1"/>
    <cellStyle name="Comma [0] 4985" xfId="43831" hidden="1"/>
    <cellStyle name="Comma [0] 4986" xfId="14344" hidden="1"/>
    <cellStyle name="Comma [0] 4986" xfId="43732" hidden="1"/>
    <cellStyle name="Comma [0] 4987" xfId="14425" hidden="1"/>
    <cellStyle name="Comma [0] 4987" xfId="43813" hidden="1"/>
    <cellStyle name="Comma [0] 4988" xfId="14404" hidden="1"/>
    <cellStyle name="Comma [0] 4988" xfId="43792" hidden="1"/>
    <cellStyle name="Comma [0] 4989" xfId="14482" hidden="1"/>
    <cellStyle name="Comma [0] 4989" xfId="43870" hidden="1"/>
    <cellStyle name="Comma [0] 499" xfId="5409" hidden="1"/>
    <cellStyle name="Comma [0] 499" xfId="34797" hidden="1"/>
    <cellStyle name="Comma [0] 4990" xfId="14423" hidden="1"/>
    <cellStyle name="Comma [0] 4990" xfId="43811" hidden="1"/>
    <cellStyle name="Comma [0] 4991" xfId="14361" hidden="1"/>
    <cellStyle name="Comma [0] 4991" xfId="43749" hidden="1"/>
    <cellStyle name="Comma [0] 4992" xfId="14489" hidden="1"/>
    <cellStyle name="Comma [0] 4992" xfId="43877" hidden="1"/>
    <cellStyle name="Comma [0] 4993" xfId="14491" hidden="1"/>
    <cellStyle name="Comma [0] 4993" xfId="43879" hidden="1"/>
    <cellStyle name="Comma [0] 4994" xfId="14455" hidden="1"/>
    <cellStyle name="Comma [0] 4994" xfId="43843" hidden="1"/>
    <cellStyle name="Comma [0] 4995" xfId="14460" hidden="1"/>
    <cellStyle name="Comma [0] 4995" xfId="43848" hidden="1"/>
    <cellStyle name="Comma [0] 4996" xfId="13825" hidden="1"/>
    <cellStyle name="Comma [0] 4996" xfId="43213" hidden="1"/>
    <cellStyle name="Comma [0] 4997" xfId="14444" hidden="1"/>
    <cellStyle name="Comma [0] 4997" xfId="43832" hidden="1"/>
    <cellStyle name="Comma [0] 4998" xfId="14349" hidden="1"/>
    <cellStyle name="Comma [0] 4998" xfId="43737" hidden="1"/>
    <cellStyle name="Comma [0] 4999" xfId="14495" hidden="1"/>
    <cellStyle name="Comma [0] 4999" xfId="43883" hidden="1"/>
    <cellStyle name="Comma [0] 5" xfId="115" hidden="1"/>
    <cellStyle name="Comma [0] 5" xfId="280" hidden="1"/>
    <cellStyle name="Comma [0] 5" xfId="264" hidden="1"/>
    <cellStyle name="Comma [0] 5" xfId="100" hidden="1"/>
    <cellStyle name="Comma [0] 5" xfId="463" hidden="1"/>
    <cellStyle name="Comma [0] 5" xfId="628" hidden="1"/>
    <cellStyle name="Comma [0] 5" xfId="612" hidden="1"/>
    <cellStyle name="Comma [0] 5" xfId="448" hidden="1"/>
    <cellStyle name="Comma [0] 5" xfId="801" hidden="1"/>
    <cellStyle name="Comma [0] 5" xfId="966" hidden="1"/>
    <cellStyle name="Comma [0] 5" xfId="950" hidden="1"/>
    <cellStyle name="Comma [0] 5" xfId="786" hidden="1"/>
    <cellStyle name="Comma [0] 5" xfId="1143" hidden="1"/>
    <cellStyle name="Comma [0] 5" xfId="1308" hidden="1"/>
    <cellStyle name="Comma [0] 5" xfId="1292" hidden="1"/>
    <cellStyle name="Comma [0] 5" xfId="1128" hidden="1"/>
    <cellStyle name="Comma [0] 5" xfId="1471" hidden="1"/>
    <cellStyle name="Comma [0] 5" xfId="1636" hidden="1"/>
    <cellStyle name="Comma [0] 5" xfId="1620" hidden="1"/>
    <cellStyle name="Comma [0] 5" xfId="1456" hidden="1"/>
    <cellStyle name="Comma [0] 5" xfId="1799" hidden="1"/>
    <cellStyle name="Comma [0] 5" xfId="1964" hidden="1"/>
    <cellStyle name="Comma [0] 5" xfId="1948" hidden="1"/>
    <cellStyle name="Comma [0] 5" xfId="1784" hidden="1"/>
    <cellStyle name="Comma [0] 5" xfId="2130" hidden="1"/>
    <cellStyle name="Comma [0] 5" xfId="2294" hidden="1"/>
    <cellStyle name="Comma [0] 5" xfId="2279" hidden="1"/>
    <cellStyle name="Comma [0] 5" xfId="2115" hidden="1"/>
    <cellStyle name="Comma [0] 5" xfId="4512" hidden="1"/>
    <cellStyle name="Comma [0] 5" xfId="33901" hidden="1"/>
    <cellStyle name="Comma [0] 5" xfId="61184" hidden="1"/>
    <cellStyle name="Comma [0] 5" xfId="61266" hidden="1"/>
    <cellStyle name="Comma [0] 5" xfId="61350" hidden="1"/>
    <cellStyle name="Comma [0] 5" xfId="61432" hidden="1"/>
    <cellStyle name="Comma [0] 5" xfId="61515" hidden="1"/>
    <cellStyle name="Comma [0] 5" xfId="61597" hidden="1"/>
    <cellStyle name="Comma [0] 5" xfId="61677" hidden="1"/>
    <cellStyle name="Comma [0] 5" xfId="61759" hidden="1"/>
    <cellStyle name="Comma [0] 5" xfId="61841" hidden="1"/>
    <cellStyle name="Comma [0] 5" xfId="61923" hidden="1"/>
    <cellStyle name="Comma [0] 5" xfId="62007" hidden="1"/>
    <cellStyle name="Comma [0] 5" xfId="62089" hidden="1"/>
    <cellStyle name="Comma [0] 5" xfId="62171" hidden="1"/>
    <cellStyle name="Comma [0] 5" xfId="62253" hidden="1"/>
    <cellStyle name="Comma [0] 5" xfId="62333" hidden="1"/>
    <cellStyle name="Comma [0] 5" xfId="62415" hidden="1"/>
    <cellStyle name="Comma [0] 5" xfId="62490" hidden="1"/>
    <cellStyle name="Comma [0] 5" xfId="62572" hidden="1"/>
    <cellStyle name="Comma [0] 5" xfId="62656" hidden="1"/>
    <cellStyle name="Comma [0] 5" xfId="62738" hidden="1"/>
    <cellStyle name="Comma [0] 5" xfId="62820" hidden="1"/>
    <cellStyle name="Comma [0] 5" xfId="62902" hidden="1"/>
    <cellStyle name="Comma [0] 5" xfId="62982" hidden="1"/>
    <cellStyle name="Comma [0] 5" xfId="63064" hidden="1"/>
    <cellStyle name="Comma [0] 50" xfId="4636" hidden="1"/>
    <cellStyle name="Comma [0] 50" xfId="34024" hidden="1"/>
    <cellStyle name="Comma [0] 500" xfId="5349" hidden="1"/>
    <cellStyle name="Comma [0] 500" xfId="34737" hidden="1"/>
    <cellStyle name="Comma [0] 5000" xfId="14442" hidden="1"/>
    <cellStyle name="Comma [0] 5000" xfId="43830" hidden="1"/>
    <cellStyle name="Comma [0] 5001" xfId="14381" hidden="1"/>
    <cellStyle name="Comma [0] 5001" xfId="43769" hidden="1"/>
    <cellStyle name="Comma [0] 5002" xfId="14499" hidden="1"/>
    <cellStyle name="Comma [0] 5002" xfId="43887" hidden="1"/>
    <cellStyle name="Comma [0] 5003" xfId="14501" hidden="1"/>
    <cellStyle name="Comma [0] 5003" xfId="43889" hidden="1"/>
    <cellStyle name="Comma [0] 5004" xfId="14469" hidden="1"/>
    <cellStyle name="Comma [0] 5004" xfId="43857" hidden="1"/>
    <cellStyle name="Comma [0] 5005" xfId="14473" hidden="1"/>
    <cellStyle name="Comma [0] 5005" xfId="43861" hidden="1"/>
    <cellStyle name="Comma [0] 5006" xfId="14363" hidden="1"/>
    <cellStyle name="Comma [0] 5006" xfId="43751" hidden="1"/>
    <cellStyle name="Comma [0] 5007" xfId="14461" hidden="1"/>
    <cellStyle name="Comma [0] 5007" xfId="43849" hidden="1"/>
    <cellStyle name="Comma [0] 5008" xfId="14353" hidden="1"/>
    <cellStyle name="Comma [0] 5008" xfId="43741" hidden="1"/>
    <cellStyle name="Comma [0] 5009" xfId="14505" hidden="1"/>
    <cellStyle name="Comma [0] 5009" xfId="43893" hidden="1"/>
    <cellStyle name="Comma [0] 501" xfId="5383" hidden="1"/>
    <cellStyle name="Comma [0] 501" xfId="34771" hidden="1"/>
    <cellStyle name="Comma [0] 5010" xfId="14459" hidden="1"/>
    <cellStyle name="Comma [0] 5010" xfId="43847" hidden="1"/>
    <cellStyle name="Comma [0] 5011" xfId="14428" hidden="1"/>
    <cellStyle name="Comma [0] 5011" xfId="43816" hidden="1"/>
    <cellStyle name="Comma [0] 5012" xfId="14509" hidden="1"/>
    <cellStyle name="Comma [0] 5012" xfId="43897" hidden="1"/>
    <cellStyle name="Comma [0] 5013" xfId="14511" hidden="1"/>
    <cellStyle name="Comma [0] 5013" xfId="43899" hidden="1"/>
    <cellStyle name="Comma [0] 5014" xfId="14497" hidden="1"/>
    <cellStyle name="Comma [0] 5014" xfId="43885" hidden="1"/>
    <cellStyle name="Comma [0] 5015" xfId="14484" hidden="1"/>
    <cellStyle name="Comma [0] 5015" xfId="43872" hidden="1"/>
    <cellStyle name="Comma [0] 5016" xfId="14508" hidden="1"/>
    <cellStyle name="Comma [0] 5016" xfId="43896" hidden="1"/>
    <cellStyle name="Comma [0] 5017" xfId="14474" hidden="1"/>
    <cellStyle name="Comma [0] 5017" xfId="43862" hidden="1"/>
    <cellStyle name="Comma [0] 5018" xfId="14446" hidden="1"/>
    <cellStyle name="Comma [0] 5018" xfId="43834" hidden="1"/>
    <cellStyle name="Comma [0] 5019" xfId="14513" hidden="1"/>
    <cellStyle name="Comma [0] 5019" xfId="43901" hidden="1"/>
    <cellStyle name="Comma [0] 502" xfId="5396" hidden="1"/>
    <cellStyle name="Comma [0] 502" xfId="34784" hidden="1"/>
    <cellStyle name="Comma [0] 5020" xfId="14470" hidden="1"/>
    <cellStyle name="Comma [0] 5020" xfId="43858" hidden="1"/>
    <cellStyle name="Comma [0] 5021" xfId="14504" hidden="1"/>
    <cellStyle name="Comma [0] 5021" xfId="43892" hidden="1"/>
    <cellStyle name="Comma [0] 5022" xfId="14517" hidden="1"/>
    <cellStyle name="Comma [0] 5022" xfId="43905" hidden="1"/>
    <cellStyle name="Comma [0] 5023" xfId="14519" hidden="1"/>
    <cellStyle name="Comma [0] 5023" xfId="43907" hidden="1"/>
    <cellStyle name="Comma [0] 5024" xfId="14387" hidden="1"/>
    <cellStyle name="Comma [0] 5024" xfId="43775" hidden="1"/>
    <cellStyle name="Comma [0] 5025" xfId="14507" hidden="1"/>
    <cellStyle name="Comma [0] 5025" xfId="43895" hidden="1"/>
    <cellStyle name="Comma [0] 5026" xfId="14447" hidden="1"/>
    <cellStyle name="Comma [0] 5026" xfId="43835" hidden="1"/>
    <cellStyle name="Comma [0] 5027" xfId="14481" hidden="1"/>
    <cellStyle name="Comma [0] 5027" xfId="43869" hidden="1"/>
    <cellStyle name="Comma [0] 5028" xfId="14494" hidden="1"/>
    <cellStyle name="Comma [0] 5028" xfId="43882" hidden="1"/>
    <cellStyle name="Comma [0] 5029" xfId="14522" hidden="1"/>
    <cellStyle name="Comma [0] 5029" xfId="43910" hidden="1"/>
    <cellStyle name="Comma [0] 503" xfId="5424" hidden="1"/>
    <cellStyle name="Comma [0] 503" xfId="34812" hidden="1"/>
    <cellStyle name="Comma [0] 5030" xfId="14485" hidden="1"/>
    <cellStyle name="Comma [0] 5030" xfId="43873" hidden="1"/>
    <cellStyle name="Comma [0] 5031" xfId="14445" hidden="1"/>
    <cellStyle name="Comma [0] 5031" xfId="43833" hidden="1"/>
    <cellStyle name="Comma [0] 5032" xfId="14524" hidden="1"/>
    <cellStyle name="Comma [0] 5032" xfId="43912" hidden="1"/>
    <cellStyle name="Comma [0] 5033" xfId="14526" hidden="1"/>
    <cellStyle name="Comma [0] 5033" xfId="43914" hidden="1"/>
    <cellStyle name="Comma [0] 5034" xfId="13879" hidden="1"/>
    <cellStyle name="Comma [0] 5034" xfId="43267" hidden="1"/>
    <cellStyle name="Comma [0] 5035" xfId="13835" hidden="1"/>
    <cellStyle name="Comma [0] 5035" xfId="43223" hidden="1"/>
    <cellStyle name="Comma [0] 5036" xfId="14532" hidden="1"/>
    <cellStyle name="Comma [0] 5036" xfId="43920" hidden="1"/>
    <cellStyle name="Comma [0] 5037" xfId="14538" hidden="1"/>
    <cellStyle name="Comma [0] 5037" xfId="43926" hidden="1"/>
    <cellStyle name="Comma [0] 5038" xfId="14540" hidden="1"/>
    <cellStyle name="Comma [0] 5038" xfId="43928" hidden="1"/>
    <cellStyle name="Comma [0] 5039" xfId="14531" hidden="1"/>
    <cellStyle name="Comma [0] 5039" xfId="43919" hidden="1"/>
    <cellStyle name="Comma [0] 504" xfId="5387" hidden="1"/>
    <cellStyle name="Comma [0] 504" xfId="34775" hidden="1"/>
    <cellStyle name="Comma [0] 5040" xfId="14536" hidden="1"/>
    <cellStyle name="Comma [0] 5040" xfId="43924" hidden="1"/>
    <cellStyle name="Comma [0] 5041" xfId="14542" hidden="1"/>
    <cellStyle name="Comma [0] 5041" xfId="43930" hidden="1"/>
    <cellStyle name="Comma [0] 5042" xfId="14544" hidden="1"/>
    <cellStyle name="Comma [0] 5042" xfId="43932" hidden="1"/>
    <cellStyle name="Comma [0] 5043" xfId="13836" hidden="1"/>
    <cellStyle name="Comma [0] 5043" xfId="43224" hidden="1"/>
    <cellStyle name="Comma [0] 5044" xfId="13814" hidden="1"/>
    <cellStyle name="Comma [0] 5044" xfId="43202" hidden="1"/>
    <cellStyle name="Comma [0] 5045" xfId="14555" hidden="1"/>
    <cellStyle name="Comma [0] 5045" xfId="43943" hidden="1"/>
    <cellStyle name="Comma [0] 5046" xfId="14564" hidden="1"/>
    <cellStyle name="Comma [0] 5046" xfId="43952" hidden="1"/>
    <cellStyle name="Comma [0] 5047" xfId="14575" hidden="1"/>
    <cellStyle name="Comma [0] 5047" xfId="43963" hidden="1"/>
    <cellStyle name="Comma [0] 5048" xfId="14581" hidden="1"/>
    <cellStyle name="Comma [0] 5048" xfId="43969" hidden="1"/>
    <cellStyle name="Comma [0] 5049" xfId="14563" hidden="1"/>
    <cellStyle name="Comma [0] 5049" xfId="43951" hidden="1"/>
    <cellStyle name="Comma [0] 505" xfId="5347" hidden="1"/>
    <cellStyle name="Comma [0] 505" xfId="34735" hidden="1"/>
    <cellStyle name="Comma [0] 5050" xfId="14573" hidden="1"/>
    <cellStyle name="Comma [0] 5050" xfId="43961" hidden="1"/>
    <cellStyle name="Comma [0] 5051" xfId="14593" hidden="1"/>
    <cellStyle name="Comma [0] 5051" xfId="43981" hidden="1"/>
    <cellStyle name="Comma [0] 5052" xfId="14595" hidden="1"/>
    <cellStyle name="Comma [0] 5052" xfId="43983" hidden="1"/>
    <cellStyle name="Comma [0] 5053" xfId="14546" hidden="1"/>
    <cellStyle name="Comma [0] 5053" xfId="43934" hidden="1"/>
    <cellStyle name="Comma [0] 5054" xfId="13802" hidden="1"/>
    <cellStyle name="Comma [0] 5054" xfId="43190" hidden="1"/>
    <cellStyle name="Comma [0] 5055" xfId="14549" hidden="1"/>
    <cellStyle name="Comma [0] 5055" xfId="43937" hidden="1"/>
    <cellStyle name="Comma [0] 5056" xfId="13813" hidden="1"/>
    <cellStyle name="Comma [0] 5056" xfId="43201" hidden="1"/>
    <cellStyle name="Comma [0] 5057" xfId="13812" hidden="1"/>
    <cellStyle name="Comma [0] 5057" xfId="43200" hidden="1"/>
    <cellStyle name="Comma [0] 5058" xfId="14600" hidden="1"/>
    <cellStyle name="Comma [0] 5058" xfId="43988" hidden="1"/>
    <cellStyle name="Comma [0] 5059" xfId="13888" hidden="1"/>
    <cellStyle name="Comma [0] 5059" xfId="43276" hidden="1"/>
    <cellStyle name="Comma [0] 506" xfId="5426" hidden="1"/>
    <cellStyle name="Comma [0] 506" xfId="34814" hidden="1"/>
    <cellStyle name="Comma [0] 5060" xfId="14089" hidden="1"/>
    <cellStyle name="Comma [0] 5060" xfId="43477" hidden="1"/>
    <cellStyle name="Comma [0] 5061" xfId="14612" hidden="1"/>
    <cellStyle name="Comma [0] 5061" xfId="44000" hidden="1"/>
    <cellStyle name="Comma [0] 5062" xfId="14614" hidden="1"/>
    <cellStyle name="Comma [0] 5062" xfId="44002" hidden="1"/>
    <cellStyle name="Comma [0] 5063" xfId="14603" hidden="1"/>
    <cellStyle name="Comma [0] 5063" xfId="43991" hidden="1"/>
    <cellStyle name="Comma [0] 5064" xfId="14611" hidden="1"/>
    <cellStyle name="Comma [0] 5064" xfId="43999" hidden="1"/>
    <cellStyle name="Comma [0] 5065" xfId="14098" hidden="1"/>
    <cellStyle name="Comma [0] 5065" xfId="43486" hidden="1"/>
    <cellStyle name="Comma [0] 5066" xfId="14597" hidden="1"/>
    <cellStyle name="Comma [0] 5066" xfId="43985" hidden="1"/>
    <cellStyle name="Comma [0] 5067" xfId="14630" hidden="1"/>
    <cellStyle name="Comma [0] 5067" xfId="44018" hidden="1"/>
    <cellStyle name="Comma [0] 5068" xfId="14638" hidden="1"/>
    <cellStyle name="Comma [0] 5068" xfId="44026" hidden="1"/>
    <cellStyle name="Comma [0] 5069" xfId="14547" hidden="1"/>
    <cellStyle name="Comma [0] 5069" xfId="43935" hidden="1"/>
    <cellStyle name="Comma [0] 507" xfId="5428" hidden="1"/>
    <cellStyle name="Comma [0] 507" xfId="34816" hidden="1"/>
    <cellStyle name="Comma [0] 5070" xfId="14626" hidden="1"/>
    <cellStyle name="Comma [0] 5070" xfId="44014" hidden="1"/>
    <cellStyle name="Comma [0] 5071" xfId="14647" hidden="1"/>
    <cellStyle name="Comma [0] 5071" xfId="44035" hidden="1"/>
    <cellStyle name="Comma [0] 5072" xfId="14649" hidden="1"/>
    <cellStyle name="Comma [0] 5072" xfId="44037" hidden="1"/>
    <cellStyle name="Comma [0] 5073" xfId="14608" hidden="1"/>
    <cellStyle name="Comma [0] 5073" xfId="43996" hidden="1"/>
    <cellStyle name="Comma [0] 5074" xfId="14553" hidden="1"/>
    <cellStyle name="Comma [0] 5074" xfId="43941" hidden="1"/>
    <cellStyle name="Comma [0] 5075" xfId="14606" hidden="1"/>
    <cellStyle name="Comma [0] 5075" xfId="43994" hidden="1"/>
    <cellStyle name="Comma [0] 5076" xfId="14590" hidden="1"/>
    <cellStyle name="Comma [0] 5076" xfId="43978" hidden="1"/>
    <cellStyle name="Comma [0] 5077" xfId="14586" hidden="1"/>
    <cellStyle name="Comma [0] 5077" xfId="43974" hidden="1"/>
    <cellStyle name="Comma [0] 5078" xfId="14657" hidden="1"/>
    <cellStyle name="Comma [0] 5078" xfId="44045" hidden="1"/>
    <cellStyle name="Comma [0] 5079" xfId="14529" hidden="1"/>
    <cellStyle name="Comma [0] 5079" xfId="43917" hidden="1"/>
    <cellStyle name="Comma [0] 508" xfId="5485" hidden="1"/>
    <cellStyle name="Comma [0] 508" xfId="34873" hidden="1"/>
    <cellStyle name="Comma [0] 5080" xfId="13837" hidden="1"/>
    <cellStyle name="Comma [0] 5080" xfId="43225" hidden="1"/>
    <cellStyle name="Comma [0] 5081" xfId="14665" hidden="1"/>
    <cellStyle name="Comma [0] 5081" xfId="44053" hidden="1"/>
    <cellStyle name="Comma [0] 5082" xfId="14667" hidden="1"/>
    <cellStyle name="Comma [0] 5082" xfId="44055" hidden="1"/>
    <cellStyle name="Comma [0] 5083" xfId="14616" hidden="1"/>
    <cellStyle name="Comma [0] 5083" xfId="44004" hidden="1"/>
    <cellStyle name="Comma [0] 5084" xfId="14592" hidden="1"/>
    <cellStyle name="Comma [0] 5084" xfId="43980" hidden="1"/>
    <cellStyle name="Comma [0] 5085" xfId="14627" hidden="1"/>
    <cellStyle name="Comma [0] 5085" xfId="44015" hidden="1"/>
    <cellStyle name="Comma [0] 5086" xfId="14559" hidden="1"/>
    <cellStyle name="Comma [0] 5086" xfId="43947" hidden="1"/>
    <cellStyle name="Comma [0] 5087" xfId="14629" hidden="1"/>
    <cellStyle name="Comma [0] 5087" xfId="44017" hidden="1"/>
    <cellStyle name="Comma [0] 5088" xfId="14674" hidden="1"/>
    <cellStyle name="Comma [0] 5088" xfId="44062" hidden="1"/>
    <cellStyle name="Comma [0] 5089" xfId="14617" hidden="1"/>
    <cellStyle name="Comma [0] 5089" xfId="44005" hidden="1"/>
    <cellStyle name="Comma [0] 509" xfId="5504" hidden="1"/>
    <cellStyle name="Comma [0] 509" xfId="34892" hidden="1"/>
    <cellStyle name="Comma [0] 5090" xfId="14574" hidden="1"/>
    <cellStyle name="Comma [0] 5090" xfId="43962" hidden="1"/>
    <cellStyle name="Comma [0] 5091" xfId="14680" hidden="1"/>
    <cellStyle name="Comma [0] 5091" xfId="44068" hidden="1"/>
    <cellStyle name="Comma [0] 5092" xfId="14682" hidden="1"/>
    <cellStyle name="Comma [0] 5092" xfId="44070" hidden="1"/>
    <cellStyle name="Comma [0] 5093" xfId="14635" hidden="1"/>
    <cellStyle name="Comma [0] 5093" xfId="44023" hidden="1"/>
    <cellStyle name="Comma [0] 5094" xfId="14641" hidden="1"/>
    <cellStyle name="Comma [0] 5094" xfId="44029" hidden="1"/>
    <cellStyle name="Comma [0] 5095" xfId="14528" hidden="1"/>
    <cellStyle name="Comma [0] 5095" xfId="43916" hidden="1"/>
    <cellStyle name="Comma [0] 5096" xfId="14591" hidden="1"/>
    <cellStyle name="Comma [0] 5096" xfId="43979" hidden="1"/>
    <cellStyle name="Comma [0] 5097" xfId="14599" hidden="1"/>
    <cellStyle name="Comma [0] 5097" xfId="43987" hidden="1"/>
    <cellStyle name="Comma [0] 5098" xfId="14688" hidden="1"/>
    <cellStyle name="Comma [0] 5098" xfId="44076" hidden="1"/>
    <cellStyle name="Comma [0] 5099" xfId="14602" hidden="1"/>
    <cellStyle name="Comma [0] 5099" xfId="43990" hidden="1"/>
    <cellStyle name="Comma [0] 51" xfId="4587" hidden="1"/>
    <cellStyle name="Comma [0] 51" xfId="33975" hidden="1"/>
    <cellStyle name="Comma [0] 510" xfId="5511" hidden="1"/>
    <cellStyle name="Comma [0] 510" xfId="34899" hidden="1"/>
    <cellStyle name="Comma [0] 5100" xfId="14562" hidden="1"/>
    <cellStyle name="Comma [0] 5100" xfId="43950" hidden="1"/>
    <cellStyle name="Comma [0] 5101" xfId="14693" hidden="1"/>
    <cellStyle name="Comma [0] 5101" xfId="44081" hidden="1"/>
    <cellStyle name="Comma [0] 5102" xfId="14695" hidden="1"/>
    <cellStyle name="Comma [0] 5102" xfId="44083" hidden="1"/>
    <cellStyle name="Comma [0] 5103" xfId="14654" hidden="1"/>
    <cellStyle name="Comma [0] 5103" xfId="44042" hidden="1"/>
    <cellStyle name="Comma [0] 5104" xfId="14660" hidden="1"/>
    <cellStyle name="Comma [0] 5104" xfId="44048" hidden="1"/>
    <cellStyle name="Comma [0] 5105" xfId="14561" hidden="1"/>
    <cellStyle name="Comma [0] 5105" xfId="43949" hidden="1"/>
    <cellStyle name="Comma [0] 5106" xfId="14642" hidden="1"/>
    <cellStyle name="Comma [0] 5106" xfId="44030" hidden="1"/>
    <cellStyle name="Comma [0] 5107" xfId="14621" hidden="1"/>
    <cellStyle name="Comma [0] 5107" xfId="44009" hidden="1"/>
    <cellStyle name="Comma [0] 5108" xfId="14699" hidden="1"/>
    <cellStyle name="Comma [0] 5108" xfId="44087" hidden="1"/>
    <cellStyle name="Comma [0] 5109" xfId="14640" hidden="1"/>
    <cellStyle name="Comma [0] 5109" xfId="44028" hidden="1"/>
    <cellStyle name="Comma [0] 511" xfId="5518" hidden="1"/>
    <cellStyle name="Comma [0] 511" xfId="34906" hidden="1"/>
    <cellStyle name="Comma [0] 5110" xfId="14578" hidden="1"/>
    <cellStyle name="Comma [0] 5110" xfId="43966" hidden="1"/>
    <cellStyle name="Comma [0] 5111" xfId="14706" hidden="1"/>
    <cellStyle name="Comma [0] 5111" xfId="44094" hidden="1"/>
    <cellStyle name="Comma [0] 5112" xfId="14708" hidden="1"/>
    <cellStyle name="Comma [0] 5112" xfId="44096" hidden="1"/>
    <cellStyle name="Comma [0] 5113" xfId="14672" hidden="1"/>
    <cellStyle name="Comma [0] 5113" xfId="44060" hidden="1"/>
    <cellStyle name="Comma [0] 5114" xfId="14677" hidden="1"/>
    <cellStyle name="Comma [0] 5114" xfId="44065" hidden="1"/>
    <cellStyle name="Comma [0] 5115" xfId="14107" hidden="1"/>
    <cellStyle name="Comma [0] 5115" xfId="43495" hidden="1"/>
    <cellStyle name="Comma [0] 5116" xfId="14661" hidden="1"/>
    <cellStyle name="Comma [0] 5116" xfId="44049" hidden="1"/>
    <cellStyle name="Comma [0] 5117" xfId="14566" hidden="1"/>
    <cellStyle name="Comma [0] 5117" xfId="43954" hidden="1"/>
    <cellStyle name="Comma [0] 5118" xfId="14712" hidden="1"/>
    <cellStyle name="Comma [0] 5118" xfId="44100" hidden="1"/>
    <cellStyle name="Comma [0] 5119" xfId="14659" hidden="1"/>
    <cellStyle name="Comma [0] 5119" xfId="44047" hidden="1"/>
    <cellStyle name="Comma [0] 512" xfId="5523" hidden="1"/>
    <cellStyle name="Comma [0] 512" xfId="34911" hidden="1"/>
    <cellStyle name="Comma [0] 5120" xfId="14598" hidden="1"/>
    <cellStyle name="Comma [0] 5120" xfId="43986" hidden="1"/>
    <cellStyle name="Comma [0] 5121" xfId="14716" hidden="1"/>
    <cellStyle name="Comma [0] 5121" xfId="44104" hidden="1"/>
    <cellStyle name="Comma [0] 5122" xfId="14718" hidden="1"/>
    <cellStyle name="Comma [0] 5122" xfId="44106" hidden="1"/>
    <cellStyle name="Comma [0] 5123" xfId="14686" hidden="1"/>
    <cellStyle name="Comma [0] 5123" xfId="44074" hidden="1"/>
    <cellStyle name="Comma [0] 5124" xfId="14690" hidden="1"/>
    <cellStyle name="Comma [0] 5124" xfId="44078" hidden="1"/>
    <cellStyle name="Comma [0] 5125" xfId="14580" hidden="1"/>
    <cellStyle name="Comma [0] 5125" xfId="43968" hidden="1"/>
    <cellStyle name="Comma [0] 5126" xfId="14678" hidden="1"/>
    <cellStyle name="Comma [0] 5126" xfId="44066" hidden="1"/>
    <cellStyle name="Comma [0] 5127" xfId="14570" hidden="1"/>
    <cellStyle name="Comma [0] 5127" xfId="43958" hidden="1"/>
    <cellStyle name="Comma [0] 5128" xfId="14722" hidden="1"/>
    <cellStyle name="Comma [0] 5128" xfId="44110" hidden="1"/>
    <cellStyle name="Comma [0] 5129" xfId="14676" hidden="1"/>
    <cellStyle name="Comma [0] 5129" xfId="44064" hidden="1"/>
    <cellStyle name="Comma [0] 513" xfId="5510" hidden="1"/>
    <cellStyle name="Comma [0] 513" xfId="34898" hidden="1"/>
    <cellStyle name="Comma [0] 5130" xfId="14645" hidden="1"/>
    <cellStyle name="Comma [0] 5130" xfId="44033" hidden="1"/>
    <cellStyle name="Comma [0] 5131" xfId="14726" hidden="1"/>
    <cellStyle name="Comma [0] 5131" xfId="44114" hidden="1"/>
    <cellStyle name="Comma [0] 5132" xfId="14728" hidden="1"/>
    <cellStyle name="Comma [0] 5132" xfId="44116" hidden="1"/>
    <cellStyle name="Comma [0] 5133" xfId="14714" hidden="1"/>
    <cellStyle name="Comma [0] 5133" xfId="44102" hidden="1"/>
    <cellStyle name="Comma [0] 5134" xfId="14701" hidden="1"/>
    <cellStyle name="Comma [0] 5134" xfId="44089" hidden="1"/>
    <cellStyle name="Comma [0] 5135" xfId="14725" hidden="1"/>
    <cellStyle name="Comma [0] 5135" xfId="44113" hidden="1"/>
    <cellStyle name="Comma [0] 5136" xfId="14691" hidden="1"/>
    <cellStyle name="Comma [0] 5136" xfId="44079" hidden="1"/>
    <cellStyle name="Comma [0] 5137" xfId="14663" hidden="1"/>
    <cellStyle name="Comma [0] 5137" xfId="44051" hidden="1"/>
    <cellStyle name="Comma [0] 5138" xfId="14730" hidden="1"/>
    <cellStyle name="Comma [0] 5138" xfId="44118" hidden="1"/>
    <cellStyle name="Comma [0] 5139" xfId="14687" hidden="1"/>
    <cellStyle name="Comma [0] 5139" xfId="44075" hidden="1"/>
    <cellStyle name="Comma [0] 514" xfId="5515" hidden="1"/>
    <cellStyle name="Comma [0] 514" xfId="34903" hidden="1"/>
    <cellStyle name="Comma [0] 5140" xfId="14721" hidden="1"/>
    <cellStyle name="Comma [0] 5140" xfId="44109" hidden="1"/>
    <cellStyle name="Comma [0] 5141" xfId="14734" hidden="1"/>
    <cellStyle name="Comma [0] 5141" xfId="44122" hidden="1"/>
    <cellStyle name="Comma [0] 5142" xfId="14736" hidden="1"/>
    <cellStyle name="Comma [0] 5142" xfId="44124" hidden="1"/>
    <cellStyle name="Comma [0] 5143" xfId="14604" hidden="1"/>
    <cellStyle name="Comma [0] 5143" xfId="43992" hidden="1"/>
    <cellStyle name="Comma [0] 5144" xfId="14724" hidden="1"/>
    <cellStyle name="Comma [0] 5144" xfId="44112" hidden="1"/>
    <cellStyle name="Comma [0] 5145" xfId="14664" hidden="1"/>
    <cellStyle name="Comma [0] 5145" xfId="44052" hidden="1"/>
    <cellStyle name="Comma [0] 5146" xfId="14698" hidden="1"/>
    <cellStyle name="Comma [0] 5146" xfId="44086" hidden="1"/>
    <cellStyle name="Comma [0] 5147" xfId="14711" hidden="1"/>
    <cellStyle name="Comma [0] 5147" xfId="44099" hidden="1"/>
    <cellStyle name="Comma [0] 5148" xfId="14739" hidden="1"/>
    <cellStyle name="Comma [0] 5148" xfId="44127" hidden="1"/>
    <cellStyle name="Comma [0] 5149" xfId="14702" hidden="1"/>
    <cellStyle name="Comma [0] 5149" xfId="44090" hidden="1"/>
    <cellStyle name="Comma [0] 515" xfId="5527" hidden="1"/>
    <cellStyle name="Comma [0] 515" xfId="34915" hidden="1"/>
    <cellStyle name="Comma [0] 5150" xfId="14662" hidden="1"/>
    <cellStyle name="Comma [0] 5150" xfId="44050" hidden="1"/>
    <cellStyle name="Comma [0] 5151" xfId="14741" hidden="1"/>
    <cellStyle name="Comma [0] 5151" xfId="44129" hidden="1"/>
    <cellStyle name="Comma [0] 5152" xfId="14743" hidden="1"/>
    <cellStyle name="Comma [0] 5152" xfId="44131" hidden="1"/>
    <cellStyle name="Comma [0] 5153" xfId="13524" hidden="1"/>
    <cellStyle name="Comma [0] 5153" xfId="42912" hidden="1"/>
    <cellStyle name="Comma [0] 5154" xfId="13511" hidden="1"/>
    <cellStyle name="Comma [0] 5154" xfId="42899" hidden="1"/>
    <cellStyle name="Comma [0] 5155" xfId="13505" hidden="1"/>
    <cellStyle name="Comma [0] 5155" xfId="42893" hidden="1"/>
    <cellStyle name="Comma [0] 5156" xfId="14748" hidden="1"/>
    <cellStyle name="Comma [0] 5156" xfId="44136" hidden="1"/>
    <cellStyle name="Comma [0] 5157" xfId="14751" hidden="1"/>
    <cellStyle name="Comma [0] 5157" xfId="44139" hidden="1"/>
    <cellStyle name="Comma [0] 5158" xfId="13506" hidden="1"/>
    <cellStyle name="Comma [0] 5158" xfId="42894" hidden="1"/>
    <cellStyle name="Comma [0] 5159" xfId="14746" hidden="1"/>
    <cellStyle name="Comma [0] 5159" xfId="44134" hidden="1"/>
    <cellStyle name="Comma [0] 516" xfId="5529" hidden="1"/>
    <cellStyle name="Comma [0] 516" xfId="34917" hidden="1"/>
    <cellStyle name="Comma [0] 5160" xfId="14753" hidden="1"/>
    <cellStyle name="Comma [0] 5160" xfId="44141" hidden="1"/>
    <cellStyle name="Comma [0] 5161" xfId="14755" hidden="1"/>
    <cellStyle name="Comma [0] 5161" xfId="44143" hidden="1"/>
    <cellStyle name="Comma [0] 5162" xfId="13514" hidden="1"/>
    <cellStyle name="Comma [0] 5162" xfId="42902" hidden="1"/>
    <cellStyle name="Comma [0] 5163" xfId="13790" hidden="1"/>
    <cellStyle name="Comma [0] 5163" xfId="43178" hidden="1"/>
    <cellStyle name="Comma [0] 5164" xfId="14766" hidden="1"/>
    <cellStyle name="Comma [0] 5164" xfId="44154" hidden="1"/>
    <cellStyle name="Comma [0] 5165" xfId="14775" hidden="1"/>
    <cellStyle name="Comma [0] 5165" xfId="44163" hidden="1"/>
    <cellStyle name="Comma [0] 5166" xfId="14786" hidden="1"/>
    <cellStyle name="Comma [0] 5166" xfId="44174" hidden="1"/>
    <cellStyle name="Comma [0] 5167" xfId="14792" hidden="1"/>
    <cellStyle name="Comma [0] 5167" xfId="44180" hidden="1"/>
    <cellStyle name="Comma [0] 5168" xfId="14774" hidden="1"/>
    <cellStyle name="Comma [0] 5168" xfId="44162" hidden="1"/>
    <cellStyle name="Comma [0] 5169" xfId="14784" hidden="1"/>
    <cellStyle name="Comma [0] 5169" xfId="44172" hidden="1"/>
    <cellStyle name="Comma [0] 517" xfId="5500" hidden="1"/>
    <cellStyle name="Comma [0] 517" xfId="34888" hidden="1"/>
    <cellStyle name="Comma [0] 5170" xfId="14804" hidden="1"/>
    <cellStyle name="Comma [0] 5170" xfId="44192" hidden="1"/>
    <cellStyle name="Comma [0] 5171" xfId="14806" hidden="1"/>
    <cellStyle name="Comma [0] 5171" xfId="44194" hidden="1"/>
    <cellStyle name="Comma [0] 5172" xfId="14757" hidden="1"/>
    <cellStyle name="Comma [0] 5172" xfId="44145" hidden="1"/>
    <cellStyle name="Comma [0] 5173" xfId="13540" hidden="1"/>
    <cellStyle name="Comma [0] 5173" xfId="42928" hidden="1"/>
    <cellStyle name="Comma [0] 5174" xfId="14760" hidden="1"/>
    <cellStyle name="Comma [0] 5174" xfId="44148" hidden="1"/>
    <cellStyle name="Comma [0] 5175" xfId="13517" hidden="1"/>
    <cellStyle name="Comma [0] 5175" xfId="42905" hidden="1"/>
    <cellStyle name="Comma [0] 5176" xfId="13515" hidden="1"/>
    <cellStyle name="Comma [0] 5176" xfId="42903" hidden="1"/>
    <cellStyle name="Comma [0] 5177" xfId="14811" hidden="1"/>
    <cellStyle name="Comma [0] 5177" xfId="44199" hidden="1"/>
    <cellStyle name="Comma [0] 5178" xfId="13792" hidden="1"/>
    <cellStyle name="Comma [0] 5178" xfId="43180" hidden="1"/>
    <cellStyle name="Comma [0] 5179" xfId="13519" hidden="1"/>
    <cellStyle name="Comma [0] 5179" xfId="42907" hidden="1"/>
    <cellStyle name="Comma [0] 518" xfId="5489" hidden="1"/>
    <cellStyle name="Comma [0] 518" xfId="34877" hidden="1"/>
    <cellStyle name="Comma [0] 5180" xfId="14823" hidden="1"/>
    <cellStyle name="Comma [0] 5180" xfId="44211" hidden="1"/>
    <cellStyle name="Comma [0] 5181" xfId="14825" hidden="1"/>
    <cellStyle name="Comma [0] 5181" xfId="44213" hidden="1"/>
    <cellStyle name="Comma [0] 5182" xfId="14814" hidden="1"/>
    <cellStyle name="Comma [0] 5182" xfId="44202" hidden="1"/>
    <cellStyle name="Comma [0] 5183" xfId="14822" hidden="1"/>
    <cellStyle name="Comma [0] 5183" xfId="44210" hidden="1"/>
    <cellStyle name="Comma [0] 5184" xfId="13520" hidden="1"/>
    <cellStyle name="Comma [0] 5184" xfId="42908" hidden="1"/>
    <cellStyle name="Comma [0] 5185" xfId="14808" hidden="1"/>
    <cellStyle name="Comma [0] 5185" xfId="44196" hidden="1"/>
    <cellStyle name="Comma [0] 5186" xfId="14841" hidden="1"/>
    <cellStyle name="Comma [0] 5186" xfId="44229" hidden="1"/>
    <cellStyle name="Comma [0] 5187" xfId="14849" hidden="1"/>
    <cellStyle name="Comma [0] 5187" xfId="44237" hidden="1"/>
    <cellStyle name="Comma [0] 5188" xfId="14758" hidden="1"/>
    <cellStyle name="Comma [0] 5188" xfId="44146" hidden="1"/>
    <cellStyle name="Comma [0] 5189" xfId="14837" hidden="1"/>
    <cellStyle name="Comma [0] 5189" xfId="44225" hidden="1"/>
    <cellStyle name="Comma [0] 519" xfId="5540" hidden="1"/>
    <cellStyle name="Comma [0] 519" xfId="34928" hidden="1"/>
    <cellStyle name="Comma [0] 5190" xfId="14858" hidden="1"/>
    <cellStyle name="Comma [0] 5190" xfId="44246" hidden="1"/>
    <cellStyle name="Comma [0] 5191" xfId="14860" hidden="1"/>
    <cellStyle name="Comma [0] 5191" xfId="44248" hidden="1"/>
    <cellStyle name="Comma [0] 5192" xfId="14819" hidden="1"/>
    <cellStyle name="Comma [0] 5192" xfId="44207" hidden="1"/>
    <cellStyle name="Comma [0] 5193" xfId="14764" hidden="1"/>
    <cellStyle name="Comma [0] 5193" xfId="44152" hidden="1"/>
    <cellStyle name="Comma [0] 5194" xfId="14817" hidden="1"/>
    <cellStyle name="Comma [0] 5194" xfId="44205" hidden="1"/>
    <cellStyle name="Comma [0] 5195" xfId="14801" hidden="1"/>
    <cellStyle name="Comma [0] 5195" xfId="44189" hidden="1"/>
    <cellStyle name="Comma [0] 5196" xfId="14797" hidden="1"/>
    <cellStyle name="Comma [0] 5196" xfId="44185" hidden="1"/>
    <cellStyle name="Comma [0] 5197" xfId="14868" hidden="1"/>
    <cellStyle name="Comma [0] 5197" xfId="44256" hidden="1"/>
    <cellStyle name="Comma [0] 5198" xfId="13508" hidden="1"/>
    <cellStyle name="Comma [0] 5198" xfId="42896" hidden="1"/>
    <cellStyle name="Comma [0] 5199" xfId="13513" hidden="1"/>
    <cellStyle name="Comma [0] 5199" xfId="42901" hidden="1"/>
    <cellStyle name="Comma [0] 52" xfId="4370" hidden="1"/>
    <cellStyle name="Comma [0] 52" xfId="33759" hidden="1"/>
    <cellStyle name="Comma [0] 520" xfId="5549" hidden="1"/>
    <cellStyle name="Comma [0] 520" xfId="34937" hidden="1"/>
    <cellStyle name="Comma [0] 5200" xfId="14876" hidden="1"/>
    <cellStyle name="Comma [0] 5200" xfId="44264" hidden="1"/>
    <cellStyle name="Comma [0] 5201" xfId="14878" hidden="1"/>
    <cellStyle name="Comma [0] 5201" xfId="44266" hidden="1"/>
    <cellStyle name="Comma [0] 5202" xfId="14827" hidden="1"/>
    <cellStyle name="Comma [0] 5202" xfId="44215" hidden="1"/>
    <cellStyle name="Comma [0] 5203" xfId="14803" hidden="1"/>
    <cellStyle name="Comma [0] 5203" xfId="44191" hidden="1"/>
    <cellStyle name="Comma [0] 5204" xfId="14838" hidden="1"/>
    <cellStyle name="Comma [0] 5204" xfId="44226" hidden="1"/>
    <cellStyle name="Comma [0] 5205" xfId="14770" hidden="1"/>
    <cellStyle name="Comma [0] 5205" xfId="44158" hidden="1"/>
    <cellStyle name="Comma [0] 5206" xfId="14840" hidden="1"/>
    <cellStyle name="Comma [0] 5206" xfId="44228" hidden="1"/>
    <cellStyle name="Comma [0] 5207" xfId="14885" hidden="1"/>
    <cellStyle name="Comma [0] 5207" xfId="44273" hidden="1"/>
    <cellStyle name="Comma [0] 5208" xfId="14828" hidden="1"/>
    <cellStyle name="Comma [0] 5208" xfId="44216" hidden="1"/>
    <cellStyle name="Comma [0] 5209" xfId="14785" hidden="1"/>
    <cellStyle name="Comma [0] 5209" xfId="44173" hidden="1"/>
    <cellStyle name="Comma [0] 521" xfId="5560" hidden="1"/>
    <cellStyle name="Comma [0] 521" xfId="34948" hidden="1"/>
    <cellStyle name="Comma [0] 5210" xfId="14891" hidden="1"/>
    <cellStyle name="Comma [0] 5210" xfId="44279" hidden="1"/>
    <cellStyle name="Comma [0] 5211" xfId="14893" hidden="1"/>
    <cellStyle name="Comma [0] 5211" xfId="44281" hidden="1"/>
    <cellStyle name="Comma [0] 5212" xfId="14846" hidden="1"/>
    <cellStyle name="Comma [0] 5212" xfId="44234" hidden="1"/>
    <cellStyle name="Comma [0] 5213" xfId="14852" hidden="1"/>
    <cellStyle name="Comma [0] 5213" xfId="44240" hidden="1"/>
    <cellStyle name="Comma [0] 5214" xfId="13509" hidden="1"/>
    <cellStyle name="Comma [0] 5214" xfId="42897" hidden="1"/>
    <cellStyle name="Comma [0] 5215" xfId="14802" hidden="1"/>
    <cellStyle name="Comma [0] 5215" xfId="44190" hidden="1"/>
    <cellStyle name="Comma [0] 5216" xfId="14810" hidden="1"/>
    <cellStyle name="Comma [0] 5216" xfId="44198" hidden="1"/>
    <cellStyle name="Comma [0] 5217" xfId="14899" hidden="1"/>
    <cellStyle name="Comma [0] 5217" xfId="44287" hidden="1"/>
    <cellStyle name="Comma [0] 5218" xfId="14813" hidden="1"/>
    <cellStyle name="Comma [0] 5218" xfId="44201" hidden="1"/>
    <cellStyle name="Comma [0] 5219" xfId="14773" hidden="1"/>
    <cellStyle name="Comma [0] 5219" xfId="44161" hidden="1"/>
    <cellStyle name="Comma [0] 522" xfId="5566" hidden="1"/>
    <cellStyle name="Comma [0] 522" xfId="34954" hidden="1"/>
    <cellStyle name="Comma [0] 5220" xfId="14904" hidden="1"/>
    <cellStyle name="Comma [0] 5220" xfId="44292" hidden="1"/>
    <cellStyle name="Comma [0] 5221" xfId="14906" hidden="1"/>
    <cellStyle name="Comma [0] 5221" xfId="44294" hidden="1"/>
    <cellStyle name="Comma [0] 5222" xfId="14865" hidden="1"/>
    <cellStyle name="Comma [0] 5222" xfId="44253" hidden="1"/>
    <cellStyle name="Comma [0] 5223" xfId="14871" hidden="1"/>
    <cellStyle name="Comma [0] 5223" xfId="44259" hidden="1"/>
    <cellStyle name="Comma [0] 5224" xfId="14772" hidden="1"/>
    <cellStyle name="Comma [0] 5224" xfId="44160" hidden="1"/>
    <cellStyle name="Comma [0] 5225" xfId="14853" hidden="1"/>
    <cellStyle name="Comma [0] 5225" xfId="44241" hidden="1"/>
    <cellStyle name="Comma [0] 5226" xfId="14832" hidden="1"/>
    <cellStyle name="Comma [0] 5226" xfId="44220" hidden="1"/>
    <cellStyle name="Comma [0] 5227" xfId="14910" hidden="1"/>
    <cellStyle name="Comma [0] 5227" xfId="44298" hidden="1"/>
    <cellStyle name="Comma [0] 5228" xfId="14851" hidden="1"/>
    <cellStyle name="Comma [0] 5228" xfId="44239" hidden="1"/>
    <cellStyle name="Comma [0] 5229" xfId="14789" hidden="1"/>
    <cellStyle name="Comma [0] 5229" xfId="44177" hidden="1"/>
    <cellStyle name="Comma [0] 523" xfId="5548" hidden="1"/>
    <cellStyle name="Comma [0] 523" xfId="34936" hidden="1"/>
    <cellStyle name="Comma [0] 5230" xfId="14917" hidden="1"/>
    <cellStyle name="Comma [0] 5230" xfId="44305" hidden="1"/>
    <cellStyle name="Comma [0] 5231" xfId="14919" hidden="1"/>
    <cellStyle name="Comma [0] 5231" xfId="44307" hidden="1"/>
    <cellStyle name="Comma [0] 5232" xfId="14883" hidden="1"/>
    <cellStyle name="Comma [0] 5232" xfId="44271" hidden="1"/>
    <cellStyle name="Comma [0] 5233" xfId="14888" hidden="1"/>
    <cellStyle name="Comma [0] 5233" xfId="44276" hidden="1"/>
    <cellStyle name="Comma [0] 5234" xfId="13522" hidden="1"/>
    <cellStyle name="Comma [0] 5234" xfId="42910" hidden="1"/>
    <cellStyle name="Comma [0] 5235" xfId="14872" hidden="1"/>
    <cellStyle name="Comma [0] 5235" xfId="44260" hidden="1"/>
    <cellStyle name="Comma [0] 5236" xfId="14777" hidden="1"/>
    <cellStyle name="Comma [0] 5236" xfId="44165" hidden="1"/>
    <cellStyle name="Comma [0] 5237" xfId="14923" hidden="1"/>
    <cellStyle name="Comma [0] 5237" xfId="44311" hidden="1"/>
    <cellStyle name="Comma [0] 5238" xfId="14870" hidden="1"/>
    <cellStyle name="Comma [0] 5238" xfId="44258" hidden="1"/>
    <cellStyle name="Comma [0] 5239" xfId="14809" hidden="1"/>
    <cellStyle name="Comma [0] 5239" xfId="44197" hidden="1"/>
    <cellStyle name="Comma [0] 524" xfId="5558" hidden="1"/>
    <cellStyle name="Comma [0] 524" xfId="34946" hidden="1"/>
    <cellStyle name="Comma [0] 5240" xfId="14927" hidden="1"/>
    <cellStyle name="Comma [0] 5240" xfId="44315" hidden="1"/>
    <cellStyle name="Comma [0] 5241" xfId="14929" hidden="1"/>
    <cellStyle name="Comma [0] 5241" xfId="44317" hidden="1"/>
    <cellStyle name="Comma [0] 5242" xfId="14897" hidden="1"/>
    <cellStyle name="Comma [0] 5242" xfId="44285" hidden="1"/>
    <cellStyle name="Comma [0] 5243" xfId="14901" hidden="1"/>
    <cellStyle name="Comma [0] 5243" xfId="44289" hidden="1"/>
    <cellStyle name="Comma [0] 5244" xfId="14791" hidden="1"/>
    <cellStyle name="Comma [0] 5244" xfId="44179" hidden="1"/>
    <cellStyle name="Comma [0] 5245" xfId="14889" hidden="1"/>
    <cellStyle name="Comma [0] 5245" xfId="44277" hidden="1"/>
    <cellStyle name="Comma [0] 5246" xfId="14781" hidden="1"/>
    <cellStyle name="Comma [0] 5246" xfId="44169" hidden="1"/>
    <cellStyle name="Comma [0] 5247" xfId="14933" hidden="1"/>
    <cellStyle name="Comma [0] 5247" xfId="44321" hidden="1"/>
    <cellStyle name="Comma [0] 5248" xfId="14887" hidden="1"/>
    <cellStyle name="Comma [0] 5248" xfId="44275" hidden="1"/>
    <cellStyle name="Comma [0] 5249" xfId="14856" hidden="1"/>
    <cellStyle name="Comma [0] 5249" xfId="44244" hidden="1"/>
    <cellStyle name="Comma [0] 525" xfId="5578" hidden="1"/>
    <cellStyle name="Comma [0] 525" xfId="34966" hidden="1"/>
    <cellStyle name="Comma [0] 5250" xfId="14937" hidden="1"/>
    <cellStyle name="Comma [0] 5250" xfId="44325" hidden="1"/>
    <cellStyle name="Comma [0] 5251" xfId="14939" hidden="1"/>
    <cellStyle name="Comma [0] 5251" xfId="44327" hidden="1"/>
    <cellStyle name="Comma [0] 5252" xfId="14925" hidden="1"/>
    <cellStyle name="Comma [0] 5252" xfId="44313" hidden="1"/>
    <cellStyle name="Comma [0] 5253" xfId="14912" hidden="1"/>
    <cellStyle name="Comma [0] 5253" xfId="44300" hidden="1"/>
    <cellStyle name="Comma [0] 5254" xfId="14936" hidden="1"/>
    <cellStyle name="Comma [0] 5254" xfId="44324" hidden="1"/>
    <cellStyle name="Comma [0] 5255" xfId="14902" hidden="1"/>
    <cellStyle name="Comma [0] 5255" xfId="44290" hidden="1"/>
    <cellStyle name="Comma [0] 5256" xfId="14874" hidden="1"/>
    <cellStyle name="Comma [0] 5256" xfId="44262" hidden="1"/>
    <cellStyle name="Comma [0] 5257" xfId="14941" hidden="1"/>
    <cellStyle name="Comma [0] 5257" xfId="44329" hidden="1"/>
    <cellStyle name="Comma [0] 5258" xfId="14898" hidden="1"/>
    <cellStyle name="Comma [0] 5258" xfId="44286" hidden="1"/>
    <cellStyle name="Comma [0] 5259" xfId="14932" hidden="1"/>
    <cellStyle name="Comma [0] 5259" xfId="44320" hidden="1"/>
    <cellStyle name="Comma [0] 526" xfId="5580" hidden="1"/>
    <cellStyle name="Comma [0] 526" xfId="34968" hidden="1"/>
    <cellStyle name="Comma [0] 5260" xfId="14945" hidden="1"/>
    <cellStyle name="Comma [0] 5260" xfId="44333" hidden="1"/>
    <cellStyle name="Comma [0] 5261" xfId="14947" hidden="1"/>
    <cellStyle name="Comma [0] 5261" xfId="44335" hidden="1"/>
    <cellStyle name="Comma [0] 5262" xfId="14815" hidden="1"/>
    <cellStyle name="Comma [0] 5262" xfId="44203" hidden="1"/>
    <cellStyle name="Comma [0] 5263" xfId="14935" hidden="1"/>
    <cellStyle name="Comma [0] 5263" xfId="44323" hidden="1"/>
    <cellStyle name="Comma [0] 5264" xfId="14875" hidden="1"/>
    <cellStyle name="Comma [0] 5264" xfId="44263" hidden="1"/>
    <cellStyle name="Comma [0] 5265" xfId="14909" hidden="1"/>
    <cellStyle name="Comma [0] 5265" xfId="44297" hidden="1"/>
    <cellStyle name="Comma [0] 5266" xfId="14922" hidden="1"/>
    <cellStyle name="Comma [0] 5266" xfId="44310" hidden="1"/>
    <cellStyle name="Comma [0] 5267" xfId="14950" hidden="1"/>
    <cellStyle name="Comma [0] 5267" xfId="44338" hidden="1"/>
    <cellStyle name="Comma [0] 5268" xfId="14913" hidden="1"/>
    <cellStyle name="Comma [0] 5268" xfId="44301" hidden="1"/>
    <cellStyle name="Comma [0] 5269" xfId="14873" hidden="1"/>
    <cellStyle name="Comma [0] 5269" xfId="44261" hidden="1"/>
    <cellStyle name="Comma [0] 527" xfId="5531" hidden="1"/>
    <cellStyle name="Comma [0] 527" xfId="34919" hidden="1"/>
    <cellStyle name="Comma [0] 5270" xfId="14952" hidden="1"/>
    <cellStyle name="Comma [0] 5270" xfId="44340" hidden="1"/>
    <cellStyle name="Comma [0] 5271" xfId="14954" hidden="1"/>
    <cellStyle name="Comma [0] 5271" xfId="44342" hidden="1"/>
    <cellStyle name="Comma [0] 5272" xfId="15013" hidden="1"/>
    <cellStyle name="Comma [0] 5272" xfId="44401" hidden="1"/>
    <cellStyle name="Comma [0] 5273" xfId="15032" hidden="1"/>
    <cellStyle name="Comma [0] 5273" xfId="44420" hidden="1"/>
    <cellStyle name="Comma [0] 5274" xfId="15039" hidden="1"/>
    <cellStyle name="Comma [0] 5274" xfId="44427" hidden="1"/>
    <cellStyle name="Comma [0] 5275" xfId="15046" hidden="1"/>
    <cellStyle name="Comma [0] 5275" xfId="44434" hidden="1"/>
    <cellStyle name="Comma [0] 5276" xfId="15051" hidden="1"/>
    <cellStyle name="Comma [0] 5276" xfId="44439" hidden="1"/>
    <cellStyle name="Comma [0] 5277" xfId="15038" hidden="1"/>
    <cellStyle name="Comma [0] 5277" xfId="44426" hidden="1"/>
    <cellStyle name="Comma [0] 5278" xfId="15043" hidden="1"/>
    <cellStyle name="Comma [0] 5278" xfId="44431" hidden="1"/>
    <cellStyle name="Comma [0] 5279" xfId="15055" hidden="1"/>
    <cellStyle name="Comma [0] 5279" xfId="44443" hidden="1"/>
    <cellStyle name="Comma [0] 528" xfId="5492" hidden="1"/>
    <cellStyle name="Comma [0] 528" xfId="34880" hidden="1"/>
    <cellStyle name="Comma [0] 5280" xfId="15057" hidden="1"/>
    <cellStyle name="Comma [0] 5280" xfId="44445" hidden="1"/>
    <cellStyle name="Comma [0] 5281" xfId="15028" hidden="1"/>
    <cellStyle name="Comma [0] 5281" xfId="44416" hidden="1"/>
    <cellStyle name="Comma [0] 5282" xfId="15017" hidden="1"/>
    <cellStyle name="Comma [0] 5282" xfId="44405" hidden="1"/>
    <cellStyle name="Comma [0] 5283" xfId="15068" hidden="1"/>
    <cellStyle name="Comma [0] 5283" xfId="44456" hidden="1"/>
    <cellStyle name="Comma [0] 5284" xfId="15077" hidden="1"/>
    <cellStyle name="Comma [0] 5284" xfId="44465" hidden="1"/>
    <cellStyle name="Comma [0] 5285" xfId="15088" hidden="1"/>
    <cellStyle name="Comma [0] 5285" xfId="44476" hidden="1"/>
    <cellStyle name="Comma [0] 5286" xfId="15094" hidden="1"/>
    <cellStyle name="Comma [0] 5286" xfId="44482" hidden="1"/>
    <cellStyle name="Comma [0] 5287" xfId="15076" hidden="1"/>
    <cellStyle name="Comma [0] 5287" xfId="44464" hidden="1"/>
    <cellStyle name="Comma [0] 5288" xfId="15086" hidden="1"/>
    <cellStyle name="Comma [0] 5288" xfId="44474" hidden="1"/>
    <cellStyle name="Comma [0] 5289" xfId="15106" hidden="1"/>
    <cellStyle name="Comma [0] 5289" xfId="44494" hidden="1"/>
    <cellStyle name="Comma [0] 529" xfId="5534" hidden="1"/>
    <cellStyle name="Comma [0] 529" xfId="34922" hidden="1"/>
    <cellStyle name="Comma [0] 5290" xfId="15108" hidden="1"/>
    <cellStyle name="Comma [0] 5290" xfId="44496" hidden="1"/>
    <cellStyle name="Comma [0] 5291" xfId="15059" hidden="1"/>
    <cellStyle name="Comma [0] 5291" xfId="44447" hidden="1"/>
    <cellStyle name="Comma [0] 5292" xfId="15020" hidden="1"/>
    <cellStyle name="Comma [0] 5292" xfId="44408" hidden="1"/>
    <cellStyle name="Comma [0] 5293" xfId="15062" hidden="1"/>
    <cellStyle name="Comma [0] 5293" xfId="44450" hidden="1"/>
    <cellStyle name="Comma [0] 5294" xfId="15025" hidden="1"/>
    <cellStyle name="Comma [0] 5294" xfId="44413" hidden="1"/>
    <cellStyle name="Comma [0] 5295" xfId="15027" hidden="1"/>
    <cellStyle name="Comma [0] 5295" xfId="44415" hidden="1"/>
    <cellStyle name="Comma [0] 5296" xfId="15113" hidden="1"/>
    <cellStyle name="Comma [0] 5296" xfId="44501" hidden="1"/>
    <cellStyle name="Comma [0] 5297" xfId="15016" hidden="1"/>
    <cellStyle name="Comma [0] 5297" xfId="44404" hidden="1"/>
    <cellStyle name="Comma [0] 5298" xfId="15024" hidden="1"/>
    <cellStyle name="Comma [0] 5298" xfId="44412" hidden="1"/>
    <cellStyle name="Comma [0] 5299" xfId="15125" hidden="1"/>
    <cellStyle name="Comma [0] 5299" xfId="44513" hidden="1"/>
    <cellStyle name="Comma [0] 53" xfId="4590" hidden="1"/>
    <cellStyle name="Comma [0] 53" xfId="33978" hidden="1"/>
    <cellStyle name="Comma [0] 530" xfId="5497" hidden="1"/>
    <cellStyle name="Comma [0] 530" xfId="34885" hidden="1"/>
    <cellStyle name="Comma [0] 5300" xfId="15127" hidden="1"/>
    <cellStyle name="Comma [0] 5300" xfId="44515" hidden="1"/>
    <cellStyle name="Comma [0] 5301" xfId="15116" hidden="1"/>
    <cellStyle name="Comma [0] 5301" xfId="44504" hidden="1"/>
    <cellStyle name="Comma [0] 5302" xfId="15124" hidden="1"/>
    <cellStyle name="Comma [0] 5302" xfId="44512" hidden="1"/>
    <cellStyle name="Comma [0] 5303" xfId="15022" hidden="1"/>
    <cellStyle name="Comma [0] 5303" xfId="44410" hidden="1"/>
    <cellStyle name="Comma [0] 5304" xfId="15110" hidden="1"/>
    <cellStyle name="Comma [0] 5304" xfId="44498" hidden="1"/>
    <cellStyle name="Comma [0] 5305" xfId="15143" hidden="1"/>
    <cellStyle name="Comma [0] 5305" xfId="44531" hidden="1"/>
    <cellStyle name="Comma [0] 5306" xfId="15151" hidden="1"/>
    <cellStyle name="Comma [0] 5306" xfId="44539" hidden="1"/>
    <cellStyle name="Comma [0] 5307" xfId="15060" hidden="1"/>
    <cellStyle name="Comma [0] 5307" xfId="44448" hidden="1"/>
    <cellStyle name="Comma [0] 5308" xfId="15139" hidden="1"/>
    <cellStyle name="Comma [0] 5308" xfId="44527" hidden="1"/>
    <cellStyle name="Comma [0] 5309" xfId="15160" hidden="1"/>
    <cellStyle name="Comma [0] 5309" xfId="44548" hidden="1"/>
    <cellStyle name="Comma [0] 531" xfId="5499" hidden="1"/>
    <cellStyle name="Comma [0] 531" xfId="34887" hidden="1"/>
    <cellStyle name="Comma [0] 5310" xfId="15162" hidden="1"/>
    <cellStyle name="Comma [0] 5310" xfId="44550" hidden="1"/>
    <cellStyle name="Comma [0] 5311" xfId="15121" hidden="1"/>
    <cellStyle name="Comma [0] 5311" xfId="44509" hidden="1"/>
    <cellStyle name="Comma [0] 5312" xfId="15066" hidden="1"/>
    <cellStyle name="Comma [0] 5312" xfId="44454" hidden="1"/>
    <cellStyle name="Comma [0] 5313" xfId="15119" hidden="1"/>
    <cellStyle name="Comma [0] 5313" xfId="44507" hidden="1"/>
    <cellStyle name="Comma [0] 5314" xfId="15103" hidden="1"/>
    <cellStyle name="Comma [0] 5314" xfId="44491" hidden="1"/>
    <cellStyle name="Comma [0] 5315" xfId="15099" hidden="1"/>
    <cellStyle name="Comma [0] 5315" xfId="44487" hidden="1"/>
    <cellStyle name="Comma [0] 5316" xfId="15170" hidden="1"/>
    <cellStyle name="Comma [0] 5316" xfId="44558" hidden="1"/>
    <cellStyle name="Comma [0] 5317" xfId="15036" hidden="1"/>
    <cellStyle name="Comma [0] 5317" xfId="44424" hidden="1"/>
    <cellStyle name="Comma [0] 5318" xfId="15029" hidden="1"/>
    <cellStyle name="Comma [0] 5318" xfId="44417" hidden="1"/>
    <cellStyle name="Comma [0] 5319" xfId="15178" hidden="1"/>
    <cellStyle name="Comma [0] 5319" xfId="44566" hidden="1"/>
    <cellStyle name="Comma [0] 532" xfId="5585" hidden="1"/>
    <cellStyle name="Comma [0] 532" xfId="34973" hidden="1"/>
    <cellStyle name="Comma [0] 5320" xfId="15180" hidden="1"/>
    <cellStyle name="Comma [0] 5320" xfId="44568" hidden="1"/>
    <cellStyle name="Comma [0] 5321" xfId="15129" hidden="1"/>
    <cellStyle name="Comma [0] 5321" xfId="44517" hidden="1"/>
    <cellStyle name="Comma [0] 5322" xfId="15105" hidden="1"/>
    <cellStyle name="Comma [0] 5322" xfId="44493" hidden="1"/>
    <cellStyle name="Comma [0] 5323" xfId="15140" hidden="1"/>
    <cellStyle name="Comma [0] 5323" xfId="44528" hidden="1"/>
    <cellStyle name="Comma [0] 5324" xfId="15072" hidden="1"/>
    <cellStyle name="Comma [0] 5324" xfId="44460" hidden="1"/>
    <cellStyle name="Comma [0] 5325" xfId="15142" hidden="1"/>
    <cellStyle name="Comma [0] 5325" xfId="44530" hidden="1"/>
    <cellStyle name="Comma [0] 5326" xfId="15187" hidden="1"/>
    <cellStyle name="Comma [0] 5326" xfId="44575" hidden="1"/>
    <cellStyle name="Comma [0] 5327" xfId="15130" hidden="1"/>
    <cellStyle name="Comma [0] 5327" xfId="44518" hidden="1"/>
    <cellStyle name="Comma [0] 5328" xfId="15087" hidden="1"/>
    <cellStyle name="Comma [0] 5328" xfId="44475" hidden="1"/>
    <cellStyle name="Comma [0] 5329" xfId="15193" hidden="1"/>
    <cellStyle name="Comma [0] 5329" xfId="44581" hidden="1"/>
    <cellStyle name="Comma [0] 533" xfId="5488" hidden="1"/>
    <cellStyle name="Comma [0] 533" xfId="34876" hidden="1"/>
    <cellStyle name="Comma [0] 5330" xfId="15195" hidden="1"/>
    <cellStyle name="Comma [0] 5330" xfId="44583" hidden="1"/>
    <cellStyle name="Comma [0] 5331" xfId="15148" hidden="1"/>
    <cellStyle name="Comma [0] 5331" xfId="44536" hidden="1"/>
    <cellStyle name="Comma [0] 5332" xfId="15154" hidden="1"/>
    <cellStyle name="Comma [0] 5332" xfId="44542" hidden="1"/>
    <cellStyle name="Comma [0] 5333" xfId="15035" hidden="1"/>
    <cellStyle name="Comma [0] 5333" xfId="44423" hidden="1"/>
    <cellStyle name="Comma [0] 5334" xfId="15104" hidden="1"/>
    <cellStyle name="Comma [0] 5334" xfId="44492" hidden="1"/>
    <cellStyle name="Comma [0] 5335" xfId="15112" hidden="1"/>
    <cellStyle name="Comma [0] 5335" xfId="44500" hidden="1"/>
    <cellStyle name="Comma [0] 5336" xfId="15201" hidden="1"/>
    <cellStyle name="Comma [0] 5336" xfId="44589" hidden="1"/>
    <cellStyle name="Comma [0] 5337" xfId="15115" hidden="1"/>
    <cellStyle name="Comma [0] 5337" xfId="44503" hidden="1"/>
    <cellStyle name="Comma [0] 5338" xfId="15075" hidden="1"/>
    <cellStyle name="Comma [0] 5338" xfId="44463" hidden="1"/>
    <cellStyle name="Comma [0] 5339" xfId="15206" hidden="1"/>
    <cellStyle name="Comma [0] 5339" xfId="44594" hidden="1"/>
    <cellStyle name="Comma [0] 534" xfId="5496" hidden="1"/>
    <cellStyle name="Comma [0] 534" xfId="34884" hidden="1"/>
    <cellStyle name="Comma [0] 5340" xfId="15208" hidden="1"/>
    <cellStyle name="Comma [0] 5340" xfId="44596" hidden="1"/>
    <cellStyle name="Comma [0] 5341" xfId="15167" hidden="1"/>
    <cellStyle name="Comma [0] 5341" xfId="44555" hidden="1"/>
    <cellStyle name="Comma [0] 5342" xfId="15173" hidden="1"/>
    <cellStyle name="Comma [0] 5342" xfId="44561" hidden="1"/>
    <cellStyle name="Comma [0] 5343" xfId="15074" hidden="1"/>
    <cellStyle name="Comma [0] 5343" xfId="44462" hidden="1"/>
    <cellStyle name="Comma [0] 5344" xfId="15155" hidden="1"/>
    <cellStyle name="Comma [0] 5344" xfId="44543" hidden="1"/>
    <cellStyle name="Comma [0] 5345" xfId="15134" hidden="1"/>
    <cellStyle name="Comma [0] 5345" xfId="44522" hidden="1"/>
    <cellStyle name="Comma [0] 5346" xfId="15212" hidden="1"/>
    <cellStyle name="Comma [0] 5346" xfId="44600" hidden="1"/>
    <cellStyle name="Comma [0] 5347" xfId="15153" hidden="1"/>
    <cellStyle name="Comma [0] 5347" xfId="44541" hidden="1"/>
    <cellStyle name="Comma [0] 5348" xfId="15091" hidden="1"/>
    <cellStyle name="Comma [0] 5348" xfId="44479" hidden="1"/>
    <cellStyle name="Comma [0] 5349" xfId="15219" hidden="1"/>
    <cellStyle name="Comma [0] 5349" xfId="44607" hidden="1"/>
    <cellStyle name="Comma [0] 535" xfId="5597" hidden="1"/>
    <cellStyle name="Comma [0] 535" xfId="34985" hidden="1"/>
    <cellStyle name="Comma [0] 5350" xfId="15221" hidden="1"/>
    <cellStyle name="Comma [0] 5350" xfId="44609" hidden="1"/>
    <cellStyle name="Comma [0] 5351" xfId="15185" hidden="1"/>
    <cellStyle name="Comma [0] 5351" xfId="44573" hidden="1"/>
    <cellStyle name="Comma [0] 5352" xfId="15190" hidden="1"/>
    <cellStyle name="Comma [0] 5352" xfId="44578" hidden="1"/>
    <cellStyle name="Comma [0] 5353" xfId="15019" hidden="1"/>
    <cellStyle name="Comma [0] 5353" xfId="44407" hidden="1"/>
    <cellStyle name="Comma [0] 5354" xfId="15174" hidden="1"/>
    <cellStyle name="Comma [0] 5354" xfId="44562" hidden="1"/>
    <cellStyle name="Comma [0] 5355" xfId="15079" hidden="1"/>
    <cellStyle name="Comma [0] 5355" xfId="44467" hidden="1"/>
    <cellStyle name="Comma [0] 5356" xfId="15225" hidden="1"/>
    <cellStyle name="Comma [0] 5356" xfId="44613" hidden="1"/>
    <cellStyle name="Comma [0] 5357" xfId="15172" hidden="1"/>
    <cellStyle name="Comma [0] 5357" xfId="44560" hidden="1"/>
    <cellStyle name="Comma [0] 5358" xfId="15111" hidden="1"/>
    <cellStyle name="Comma [0] 5358" xfId="44499" hidden="1"/>
    <cellStyle name="Comma [0] 5359" xfId="15229" hidden="1"/>
    <cellStyle name="Comma [0] 5359" xfId="44617" hidden="1"/>
    <cellStyle name="Comma [0] 536" xfId="5599" hidden="1"/>
    <cellStyle name="Comma [0] 536" xfId="34987" hidden="1"/>
    <cellStyle name="Comma [0] 5360" xfId="15231" hidden="1"/>
    <cellStyle name="Comma [0] 5360" xfId="44619" hidden="1"/>
    <cellStyle name="Comma [0] 5361" xfId="15199" hidden="1"/>
    <cellStyle name="Comma [0] 5361" xfId="44587" hidden="1"/>
    <cellStyle name="Comma [0] 5362" xfId="15203" hidden="1"/>
    <cellStyle name="Comma [0] 5362" xfId="44591" hidden="1"/>
    <cellStyle name="Comma [0] 5363" xfId="15093" hidden="1"/>
    <cellStyle name="Comma [0] 5363" xfId="44481" hidden="1"/>
    <cellStyle name="Comma [0] 5364" xfId="15191" hidden="1"/>
    <cellStyle name="Comma [0] 5364" xfId="44579" hidden="1"/>
    <cellStyle name="Comma [0] 5365" xfId="15083" hidden="1"/>
    <cellStyle name="Comma [0] 5365" xfId="44471" hidden="1"/>
    <cellStyle name="Comma [0] 5366" xfId="15235" hidden="1"/>
    <cellStyle name="Comma [0] 5366" xfId="44623" hidden="1"/>
    <cellStyle name="Comma [0] 5367" xfId="15189" hidden="1"/>
    <cellStyle name="Comma [0] 5367" xfId="44577" hidden="1"/>
    <cellStyle name="Comma [0] 5368" xfId="15158" hidden="1"/>
    <cellStyle name="Comma [0] 5368" xfId="44546" hidden="1"/>
    <cellStyle name="Comma [0] 5369" xfId="15239" hidden="1"/>
    <cellStyle name="Comma [0] 5369" xfId="44627" hidden="1"/>
    <cellStyle name="Comma [0] 537" xfId="5588" hidden="1"/>
    <cellStyle name="Comma [0] 537" xfId="34976" hidden="1"/>
    <cellStyle name="Comma [0] 5370" xfId="15241" hidden="1"/>
    <cellStyle name="Comma [0] 5370" xfId="44629" hidden="1"/>
    <cellStyle name="Comma [0] 5371" xfId="15227" hidden="1"/>
    <cellStyle name="Comma [0] 5371" xfId="44615" hidden="1"/>
    <cellStyle name="Comma [0] 5372" xfId="15214" hidden="1"/>
    <cellStyle name="Comma [0] 5372" xfId="44602" hidden="1"/>
    <cellStyle name="Comma [0] 5373" xfId="15238" hidden="1"/>
    <cellStyle name="Comma [0] 5373" xfId="44626" hidden="1"/>
    <cellStyle name="Comma [0] 5374" xfId="15204" hidden="1"/>
    <cellStyle name="Comma [0] 5374" xfId="44592" hidden="1"/>
    <cellStyle name="Comma [0] 5375" xfId="15176" hidden="1"/>
    <cellStyle name="Comma [0] 5375" xfId="44564" hidden="1"/>
    <cellStyle name="Comma [0] 5376" xfId="15243" hidden="1"/>
    <cellStyle name="Comma [0] 5376" xfId="44631" hidden="1"/>
    <cellStyle name="Comma [0] 5377" xfId="15200" hidden="1"/>
    <cellStyle name="Comma [0] 5377" xfId="44588" hidden="1"/>
    <cellStyle name="Comma [0] 5378" xfId="15234" hidden="1"/>
    <cellStyle name="Comma [0] 5378" xfId="44622" hidden="1"/>
    <cellStyle name="Comma [0] 5379" xfId="15247" hidden="1"/>
    <cellStyle name="Comma [0] 5379" xfId="44635" hidden="1"/>
    <cellStyle name="Comma [0] 538" xfId="5596" hidden="1"/>
    <cellStyle name="Comma [0] 538" xfId="34984" hidden="1"/>
    <cellStyle name="Comma [0] 5380" xfId="15249" hidden="1"/>
    <cellStyle name="Comma [0] 5380" xfId="44637" hidden="1"/>
    <cellStyle name="Comma [0] 5381" xfId="15117" hidden="1"/>
    <cellStyle name="Comma [0] 5381" xfId="44505" hidden="1"/>
    <cellStyle name="Comma [0] 5382" xfId="15237" hidden="1"/>
    <cellStyle name="Comma [0] 5382" xfId="44625" hidden="1"/>
    <cellStyle name="Comma [0] 5383" xfId="15177" hidden="1"/>
    <cellStyle name="Comma [0] 5383" xfId="44565" hidden="1"/>
    <cellStyle name="Comma [0] 5384" xfId="15211" hidden="1"/>
    <cellStyle name="Comma [0] 5384" xfId="44599" hidden="1"/>
    <cellStyle name="Comma [0] 5385" xfId="15224" hidden="1"/>
    <cellStyle name="Comma [0] 5385" xfId="44612" hidden="1"/>
    <cellStyle name="Comma [0] 5386" xfId="15252" hidden="1"/>
    <cellStyle name="Comma [0] 5386" xfId="44640" hidden="1"/>
    <cellStyle name="Comma [0] 5387" xfId="15215" hidden="1"/>
    <cellStyle name="Comma [0] 5387" xfId="44603" hidden="1"/>
    <cellStyle name="Comma [0] 5388" xfId="15175" hidden="1"/>
    <cellStyle name="Comma [0] 5388" xfId="44563" hidden="1"/>
    <cellStyle name="Comma [0] 5389" xfId="15255" hidden="1"/>
    <cellStyle name="Comma [0] 5389" xfId="44643" hidden="1"/>
    <cellStyle name="Comma [0] 539" xfId="5494" hidden="1"/>
    <cellStyle name="Comma [0] 539" xfId="34882" hidden="1"/>
    <cellStyle name="Comma [0] 5390" xfId="15257" hidden="1"/>
    <cellStyle name="Comma [0] 5390" xfId="44645" hidden="1"/>
    <cellStyle name="Comma [0] 5391" xfId="14976" hidden="1"/>
    <cellStyle name="Comma [0] 5391" xfId="44364" hidden="1"/>
    <cellStyle name="Comma [0] 5392" xfId="14958" hidden="1"/>
    <cellStyle name="Comma [0] 5392" xfId="44346" hidden="1"/>
    <cellStyle name="Comma [0] 5393" xfId="15261" hidden="1"/>
    <cellStyle name="Comma [0] 5393" xfId="44649" hidden="1"/>
    <cellStyle name="Comma [0] 5394" xfId="15268" hidden="1"/>
    <cellStyle name="Comma [0] 5394" xfId="44656" hidden="1"/>
    <cellStyle name="Comma [0] 5395" xfId="15270" hidden="1"/>
    <cellStyle name="Comma [0] 5395" xfId="44658" hidden="1"/>
    <cellStyle name="Comma [0] 5396" xfId="15260" hidden="1"/>
    <cellStyle name="Comma [0] 5396" xfId="44648" hidden="1"/>
    <cellStyle name="Comma [0] 5397" xfId="15266" hidden="1"/>
    <cellStyle name="Comma [0] 5397" xfId="44654" hidden="1"/>
    <cellStyle name="Comma [0] 5398" xfId="15273" hidden="1"/>
    <cellStyle name="Comma [0] 5398" xfId="44661" hidden="1"/>
    <cellStyle name="Comma [0] 5399" xfId="15275" hidden="1"/>
    <cellStyle name="Comma [0] 5399" xfId="44663" hidden="1"/>
    <cellStyle name="Comma [0] 54" xfId="4404" hidden="1"/>
    <cellStyle name="Comma [0] 54" xfId="33793" hidden="1"/>
    <cellStyle name="Comma [0] 540" xfId="5582" hidden="1"/>
    <cellStyle name="Comma [0] 540" xfId="34970" hidden="1"/>
    <cellStyle name="Comma [0] 5400" xfId="15050" hidden="1"/>
    <cellStyle name="Comma [0] 5400" xfId="44438" hidden="1"/>
    <cellStyle name="Comma [0] 5401" xfId="15006" hidden="1"/>
    <cellStyle name="Comma [0] 5401" xfId="44394" hidden="1"/>
    <cellStyle name="Comma [0] 5402" xfId="15286" hidden="1"/>
    <cellStyle name="Comma [0] 5402" xfId="44674" hidden="1"/>
    <cellStyle name="Comma [0] 5403" xfId="15295" hidden="1"/>
    <cellStyle name="Comma [0] 5403" xfId="44683" hidden="1"/>
    <cellStyle name="Comma [0] 5404" xfId="15306" hidden="1"/>
    <cellStyle name="Comma [0] 5404" xfId="44694" hidden="1"/>
    <cellStyle name="Comma [0] 5405" xfId="15312" hidden="1"/>
    <cellStyle name="Comma [0] 5405" xfId="44700" hidden="1"/>
    <cellStyle name="Comma [0] 5406" xfId="15294" hidden="1"/>
    <cellStyle name="Comma [0] 5406" xfId="44682" hidden="1"/>
    <cellStyle name="Comma [0] 5407" xfId="15304" hidden="1"/>
    <cellStyle name="Comma [0] 5407" xfId="44692" hidden="1"/>
    <cellStyle name="Comma [0] 5408" xfId="15324" hidden="1"/>
    <cellStyle name="Comma [0] 5408" xfId="44712" hidden="1"/>
    <cellStyle name="Comma [0] 5409" xfId="15326" hidden="1"/>
    <cellStyle name="Comma [0] 5409" xfId="44714" hidden="1"/>
    <cellStyle name="Comma [0] 541" xfId="5615" hidden="1"/>
    <cellStyle name="Comma [0] 541" xfId="35003" hidden="1"/>
    <cellStyle name="Comma [0] 5410" xfId="15277" hidden="1"/>
    <cellStyle name="Comma [0] 5410" xfId="44665" hidden="1"/>
    <cellStyle name="Comma [0] 5411" xfId="14971" hidden="1"/>
    <cellStyle name="Comma [0] 5411" xfId="44359" hidden="1"/>
    <cellStyle name="Comma [0] 5412" xfId="15280" hidden="1"/>
    <cellStyle name="Comma [0] 5412" xfId="44668" hidden="1"/>
    <cellStyle name="Comma [0] 5413" xfId="15005" hidden="1"/>
    <cellStyle name="Comma [0] 5413" xfId="44393" hidden="1"/>
    <cellStyle name="Comma [0] 5414" xfId="15004" hidden="1"/>
    <cellStyle name="Comma [0] 5414" xfId="44392" hidden="1"/>
    <cellStyle name="Comma [0] 5415" xfId="15331" hidden="1"/>
    <cellStyle name="Comma [0] 5415" xfId="44719" hidden="1"/>
    <cellStyle name="Comma [0] 5416" xfId="14973" hidden="1"/>
    <cellStyle name="Comma [0] 5416" xfId="44361" hidden="1"/>
    <cellStyle name="Comma [0] 5417" xfId="15007" hidden="1"/>
    <cellStyle name="Comma [0] 5417" xfId="44395" hidden="1"/>
    <cellStyle name="Comma [0] 5418" xfId="15343" hidden="1"/>
    <cellStyle name="Comma [0] 5418" xfId="44731" hidden="1"/>
    <cellStyle name="Comma [0] 5419" xfId="15345" hidden="1"/>
    <cellStyle name="Comma [0] 5419" xfId="44733" hidden="1"/>
    <cellStyle name="Comma [0] 542" xfId="5623" hidden="1"/>
    <cellStyle name="Comma [0] 542" xfId="35011" hidden="1"/>
    <cellStyle name="Comma [0] 5420" xfId="15334" hidden="1"/>
    <cellStyle name="Comma [0] 5420" xfId="44722" hidden="1"/>
    <cellStyle name="Comma [0] 5421" xfId="15342" hidden="1"/>
    <cellStyle name="Comma [0] 5421" xfId="44730" hidden="1"/>
    <cellStyle name="Comma [0] 5422" xfId="14969" hidden="1"/>
    <cellStyle name="Comma [0] 5422" xfId="44357" hidden="1"/>
    <cellStyle name="Comma [0] 5423" xfId="15328" hidden="1"/>
    <cellStyle name="Comma [0] 5423" xfId="44716" hidden="1"/>
    <cellStyle name="Comma [0] 5424" xfId="15361" hidden="1"/>
    <cellStyle name="Comma [0] 5424" xfId="44749" hidden="1"/>
    <cellStyle name="Comma [0] 5425" xfId="15369" hidden="1"/>
    <cellStyle name="Comma [0] 5425" xfId="44757" hidden="1"/>
    <cellStyle name="Comma [0] 5426" xfId="15278" hidden="1"/>
    <cellStyle name="Comma [0] 5426" xfId="44666" hidden="1"/>
    <cellStyle name="Comma [0] 5427" xfId="15357" hidden="1"/>
    <cellStyle name="Comma [0] 5427" xfId="44745" hidden="1"/>
    <cellStyle name="Comma [0] 5428" xfId="15378" hidden="1"/>
    <cellStyle name="Comma [0] 5428" xfId="44766" hidden="1"/>
    <cellStyle name="Comma [0] 5429" xfId="15380" hidden="1"/>
    <cellStyle name="Comma [0] 5429" xfId="44768" hidden="1"/>
    <cellStyle name="Comma [0] 543" xfId="5532" hidden="1"/>
    <cellStyle name="Comma [0] 543" xfId="34920" hidden="1"/>
    <cellStyle name="Comma [0] 5430" xfId="15339" hidden="1"/>
    <cellStyle name="Comma [0] 5430" xfId="44727" hidden="1"/>
    <cellStyle name="Comma [0] 5431" xfId="15284" hidden="1"/>
    <cellStyle name="Comma [0] 5431" xfId="44672" hidden="1"/>
    <cellStyle name="Comma [0] 5432" xfId="15337" hidden="1"/>
    <cellStyle name="Comma [0] 5432" xfId="44725" hidden="1"/>
    <cellStyle name="Comma [0] 5433" xfId="15321" hidden="1"/>
    <cellStyle name="Comma [0] 5433" xfId="44709" hidden="1"/>
    <cellStyle name="Comma [0] 5434" xfId="15317" hidden="1"/>
    <cellStyle name="Comma [0] 5434" xfId="44705" hidden="1"/>
    <cellStyle name="Comma [0] 5435" xfId="15388" hidden="1"/>
    <cellStyle name="Comma [0] 5435" xfId="44776" hidden="1"/>
    <cellStyle name="Comma [0] 5436" xfId="14961" hidden="1"/>
    <cellStyle name="Comma [0] 5436" xfId="44349" hidden="1"/>
    <cellStyle name="Comma [0] 5437" xfId="15049" hidden="1"/>
    <cellStyle name="Comma [0] 5437" xfId="44437" hidden="1"/>
    <cellStyle name="Comma [0] 5438" xfId="15396" hidden="1"/>
    <cellStyle name="Comma [0] 5438" xfId="44784" hidden="1"/>
    <cellStyle name="Comma [0] 5439" xfId="15398" hidden="1"/>
    <cellStyle name="Comma [0] 5439" xfId="44786" hidden="1"/>
    <cellStyle name="Comma [0] 544" xfId="5611" hidden="1"/>
    <cellStyle name="Comma [0] 544" xfId="34999" hidden="1"/>
    <cellStyle name="Comma [0] 5440" xfId="15347" hidden="1"/>
    <cellStyle name="Comma [0] 5440" xfId="44735" hidden="1"/>
    <cellStyle name="Comma [0] 5441" xfId="15323" hidden="1"/>
    <cellStyle name="Comma [0] 5441" xfId="44711" hidden="1"/>
    <cellStyle name="Comma [0] 5442" xfId="15358" hidden="1"/>
    <cellStyle name="Comma [0] 5442" xfId="44746" hidden="1"/>
    <cellStyle name="Comma [0] 5443" xfId="15290" hidden="1"/>
    <cellStyle name="Comma [0] 5443" xfId="44678" hidden="1"/>
    <cellStyle name="Comma [0] 5444" xfId="15360" hidden="1"/>
    <cellStyle name="Comma [0] 5444" xfId="44748" hidden="1"/>
    <cellStyle name="Comma [0] 5445" xfId="15405" hidden="1"/>
    <cellStyle name="Comma [0] 5445" xfId="44793" hidden="1"/>
    <cellStyle name="Comma [0] 5446" xfId="15348" hidden="1"/>
    <cellStyle name="Comma [0] 5446" xfId="44736" hidden="1"/>
    <cellStyle name="Comma [0] 5447" xfId="15305" hidden="1"/>
    <cellStyle name="Comma [0] 5447" xfId="44693" hidden="1"/>
    <cellStyle name="Comma [0] 5448" xfId="15411" hidden="1"/>
    <cellStyle name="Comma [0] 5448" xfId="44799" hidden="1"/>
    <cellStyle name="Comma [0] 5449" xfId="15413" hidden="1"/>
    <cellStyle name="Comma [0] 5449" xfId="44801" hidden="1"/>
    <cellStyle name="Comma [0] 545" xfId="5632" hidden="1"/>
    <cellStyle name="Comma [0] 545" xfId="35020" hidden="1"/>
    <cellStyle name="Comma [0] 5450" xfId="15366" hidden="1"/>
    <cellStyle name="Comma [0] 5450" xfId="44754" hidden="1"/>
    <cellStyle name="Comma [0] 5451" xfId="15372" hidden="1"/>
    <cellStyle name="Comma [0] 5451" xfId="44760" hidden="1"/>
    <cellStyle name="Comma [0] 5452" xfId="14998" hidden="1"/>
    <cellStyle name="Comma [0] 5452" xfId="44386" hidden="1"/>
    <cellStyle name="Comma [0] 5453" xfId="15322" hidden="1"/>
    <cellStyle name="Comma [0] 5453" xfId="44710" hidden="1"/>
    <cellStyle name="Comma [0] 5454" xfId="15330" hidden="1"/>
    <cellStyle name="Comma [0] 5454" xfId="44718" hidden="1"/>
    <cellStyle name="Comma [0] 5455" xfId="15419" hidden="1"/>
    <cellStyle name="Comma [0] 5455" xfId="44807" hidden="1"/>
    <cellStyle name="Comma [0] 5456" xfId="15333" hidden="1"/>
    <cellStyle name="Comma [0] 5456" xfId="44721" hidden="1"/>
    <cellStyle name="Comma [0] 5457" xfId="15293" hidden="1"/>
    <cellStyle name="Comma [0] 5457" xfId="44681" hidden="1"/>
    <cellStyle name="Comma [0] 5458" xfId="15424" hidden="1"/>
    <cellStyle name="Comma [0] 5458" xfId="44812" hidden="1"/>
    <cellStyle name="Comma [0] 5459" xfId="15426" hidden="1"/>
    <cellStyle name="Comma [0] 5459" xfId="44814" hidden="1"/>
    <cellStyle name="Comma [0] 546" xfId="5634" hidden="1"/>
    <cellStyle name="Comma [0] 546" xfId="35022" hidden="1"/>
    <cellStyle name="Comma [0] 5460" xfId="15385" hidden="1"/>
    <cellStyle name="Comma [0] 5460" xfId="44773" hidden="1"/>
    <cellStyle name="Comma [0] 5461" xfId="15391" hidden="1"/>
    <cellStyle name="Comma [0] 5461" xfId="44779" hidden="1"/>
    <cellStyle name="Comma [0] 5462" xfId="15292" hidden="1"/>
    <cellStyle name="Comma [0] 5462" xfId="44680" hidden="1"/>
    <cellStyle name="Comma [0] 5463" xfId="15373" hidden="1"/>
    <cellStyle name="Comma [0] 5463" xfId="44761" hidden="1"/>
    <cellStyle name="Comma [0] 5464" xfId="15352" hidden="1"/>
    <cellStyle name="Comma [0] 5464" xfId="44740" hidden="1"/>
    <cellStyle name="Comma [0] 5465" xfId="15430" hidden="1"/>
    <cellStyle name="Comma [0] 5465" xfId="44818" hidden="1"/>
    <cellStyle name="Comma [0] 5466" xfId="15371" hidden="1"/>
    <cellStyle name="Comma [0] 5466" xfId="44759" hidden="1"/>
    <cellStyle name="Comma [0] 5467" xfId="15309" hidden="1"/>
    <cellStyle name="Comma [0] 5467" xfId="44697" hidden="1"/>
    <cellStyle name="Comma [0] 5468" xfId="15437" hidden="1"/>
    <cellStyle name="Comma [0] 5468" xfId="44825" hidden="1"/>
    <cellStyle name="Comma [0] 5469" xfId="15439" hidden="1"/>
    <cellStyle name="Comma [0] 5469" xfId="44827" hidden="1"/>
    <cellStyle name="Comma [0] 547" xfId="5593" hidden="1"/>
    <cellStyle name="Comma [0] 547" xfId="34981" hidden="1"/>
    <cellStyle name="Comma [0] 5470" xfId="15403" hidden="1"/>
    <cellStyle name="Comma [0] 5470" xfId="44791" hidden="1"/>
    <cellStyle name="Comma [0] 5471" xfId="15408" hidden="1"/>
    <cellStyle name="Comma [0] 5471" xfId="44796" hidden="1"/>
    <cellStyle name="Comma [0] 5472" xfId="14972" hidden="1"/>
    <cellStyle name="Comma [0] 5472" xfId="44360" hidden="1"/>
    <cellStyle name="Comma [0] 5473" xfId="15392" hidden="1"/>
    <cellStyle name="Comma [0] 5473" xfId="44780" hidden="1"/>
    <cellStyle name="Comma [0] 5474" xfId="15297" hidden="1"/>
    <cellStyle name="Comma [0] 5474" xfId="44685" hidden="1"/>
    <cellStyle name="Comma [0] 5475" xfId="15443" hidden="1"/>
    <cellStyle name="Comma [0] 5475" xfId="44831" hidden="1"/>
    <cellStyle name="Comma [0] 5476" xfId="15390" hidden="1"/>
    <cellStyle name="Comma [0] 5476" xfId="44778" hidden="1"/>
    <cellStyle name="Comma [0] 5477" xfId="15329" hidden="1"/>
    <cellStyle name="Comma [0] 5477" xfId="44717" hidden="1"/>
    <cellStyle name="Comma [0] 5478" xfId="15447" hidden="1"/>
    <cellStyle name="Comma [0] 5478" xfId="44835" hidden="1"/>
    <cellStyle name="Comma [0] 5479" xfId="15449" hidden="1"/>
    <cellStyle name="Comma [0] 5479" xfId="44837" hidden="1"/>
    <cellStyle name="Comma [0] 548" xfId="5538" hidden="1"/>
    <cellStyle name="Comma [0] 548" xfId="34926" hidden="1"/>
    <cellStyle name="Comma [0] 5480" xfId="15417" hidden="1"/>
    <cellStyle name="Comma [0] 5480" xfId="44805" hidden="1"/>
    <cellStyle name="Comma [0] 5481" xfId="15421" hidden="1"/>
    <cellStyle name="Comma [0] 5481" xfId="44809" hidden="1"/>
    <cellStyle name="Comma [0] 5482" xfId="15311" hidden="1"/>
    <cellStyle name="Comma [0] 5482" xfId="44699" hidden="1"/>
    <cellStyle name="Comma [0] 5483" xfId="15409" hidden="1"/>
    <cellStyle name="Comma [0] 5483" xfId="44797" hidden="1"/>
    <cellStyle name="Comma [0] 5484" xfId="15301" hidden="1"/>
    <cellStyle name="Comma [0] 5484" xfId="44689" hidden="1"/>
    <cellStyle name="Comma [0] 5485" xfId="15453" hidden="1"/>
    <cellStyle name="Comma [0] 5485" xfId="44841" hidden="1"/>
    <cellStyle name="Comma [0] 5486" xfId="15407" hidden="1"/>
    <cellStyle name="Comma [0] 5486" xfId="44795" hidden="1"/>
    <cellStyle name="Comma [0] 5487" xfId="15376" hidden="1"/>
    <cellStyle name="Comma [0] 5487" xfId="44764" hidden="1"/>
    <cellStyle name="Comma [0] 5488" xfId="15457" hidden="1"/>
    <cellStyle name="Comma [0] 5488" xfId="44845" hidden="1"/>
    <cellStyle name="Comma [0] 5489" xfId="15459" hidden="1"/>
    <cellStyle name="Comma [0] 5489" xfId="44847" hidden="1"/>
    <cellStyle name="Comma [0] 549" xfId="5591" hidden="1"/>
    <cellStyle name="Comma [0] 549" xfId="34979" hidden="1"/>
    <cellStyle name="Comma [0] 5490" xfId="15445" hidden="1"/>
    <cellStyle name="Comma [0] 5490" xfId="44833" hidden="1"/>
    <cellStyle name="Comma [0] 5491" xfId="15432" hidden="1"/>
    <cellStyle name="Comma [0] 5491" xfId="44820" hidden="1"/>
    <cellStyle name="Comma [0] 5492" xfId="15456" hidden="1"/>
    <cellStyle name="Comma [0] 5492" xfId="44844" hidden="1"/>
    <cellStyle name="Comma [0] 5493" xfId="15422" hidden="1"/>
    <cellStyle name="Comma [0] 5493" xfId="44810" hidden="1"/>
    <cellStyle name="Comma [0] 5494" xfId="15394" hidden="1"/>
    <cellStyle name="Comma [0] 5494" xfId="44782" hidden="1"/>
    <cellStyle name="Comma [0] 5495" xfId="15461" hidden="1"/>
    <cellStyle name="Comma [0] 5495" xfId="44849" hidden="1"/>
    <cellStyle name="Comma [0] 5496" xfId="15418" hidden="1"/>
    <cellStyle name="Comma [0] 5496" xfId="44806" hidden="1"/>
    <cellStyle name="Comma [0] 5497" xfId="15452" hidden="1"/>
    <cellStyle name="Comma [0] 5497" xfId="44840" hidden="1"/>
    <cellStyle name="Comma [0] 5498" xfId="15465" hidden="1"/>
    <cellStyle name="Comma [0] 5498" xfId="44853" hidden="1"/>
    <cellStyle name="Comma [0] 5499" xfId="15467" hidden="1"/>
    <cellStyle name="Comma [0] 5499" xfId="44855" hidden="1"/>
    <cellStyle name="Comma [0] 55" xfId="4403" hidden="1"/>
    <cellStyle name="Comma [0] 55" xfId="33792" hidden="1"/>
    <cellStyle name="Comma [0] 550" xfId="5575" hidden="1"/>
    <cellStyle name="Comma [0] 550" xfId="34963" hidden="1"/>
    <cellStyle name="Comma [0] 5500" xfId="15335" hidden="1"/>
    <cellStyle name="Comma [0] 5500" xfId="44723" hidden="1"/>
    <cellStyle name="Comma [0] 5501" xfId="15455" hidden="1"/>
    <cellStyle name="Comma [0] 5501" xfId="44843" hidden="1"/>
    <cellStyle name="Comma [0] 5502" xfId="15395" hidden="1"/>
    <cellStyle name="Comma [0] 5502" xfId="44783" hidden="1"/>
    <cellStyle name="Comma [0] 5503" xfId="15429" hidden="1"/>
    <cellStyle name="Comma [0] 5503" xfId="44817" hidden="1"/>
    <cellStyle name="Comma [0] 5504" xfId="15442" hidden="1"/>
    <cellStyle name="Comma [0] 5504" xfId="44830" hidden="1"/>
    <cellStyle name="Comma [0] 5505" xfId="15470" hidden="1"/>
    <cellStyle name="Comma [0] 5505" xfId="44858" hidden="1"/>
    <cellStyle name="Comma [0] 5506" xfId="15433" hidden="1"/>
    <cellStyle name="Comma [0] 5506" xfId="44821" hidden="1"/>
    <cellStyle name="Comma [0] 5507" xfId="15393" hidden="1"/>
    <cellStyle name="Comma [0] 5507" xfId="44781" hidden="1"/>
    <cellStyle name="Comma [0] 5508" xfId="15472" hidden="1"/>
    <cellStyle name="Comma [0] 5508" xfId="44860" hidden="1"/>
    <cellStyle name="Comma [0] 5509" xfId="15474" hidden="1"/>
    <cellStyle name="Comma [0] 5509" xfId="44862" hidden="1"/>
    <cellStyle name="Comma [0] 551" xfId="5571" hidden="1"/>
    <cellStyle name="Comma [0] 551" xfId="34959" hidden="1"/>
    <cellStyle name="Comma [0] 5510" xfId="14986" hidden="1"/>
    <cellStyle name="Comma [0] 5510" xfId="44374" hidden="1"/>
    <cellStyle name="Comma [0] 5511" xfId="14983" hidden="1"/>
    <cellStyle name="Comma [0] 5511" xfId="44371" hidden="1"/>
    <cellStyle name="Comma [0] 5512" xfId="15480" hidden="1"/>
    <cellStyle name="Comma [0] 5512" xfId="44868" hidden="1"/>
    <cellStyle name="Comma [0] 5513" xfId="15486" hidden="1"/>
    <cellStyle name="Comma [0] 5513" xfId="44874" hidden="1"/>
    <cellStyle name="Comma [0] 5514" xfId="15488" hidden="1"/>
    <cellStyle name="Comma [0] 5514" xfId="44876" hidden="1"/>
    <cellStyle name="Comma [0] 5515" xfId="15479" hidden="1"/>
    <cellStyle name="Comma [0] 5515" xfId="44867" hidden="1"/>
    <cellStyle name="Comma [0] 5516" xfId="15484" hidden="1"/>
    <cellStyle name="Comma [0] 5516" xfId="44872" hidden="1"/>
    <cellStyle name="Comma [0] 5517" xfId="15490" hidden="1"/>
    <cellStyle name="Comma [0] 5517" xfId="44878" hidden="1"/>
    <cellStyle name="Comma [0] 5518" xfId="15492" hidden="1"/>
    <cellStyle name="Comma [0] 5518" xfId="44880" hidden="1"/>
    <cellStyle name="Comma [0] 5519" xfId="15009" hidden="1"/>
    <cellStyle name="Comma [0] 5519" xfId="44397" hidden="1"/>
    <cellStyle name="Comma [0] 552" xfId="5642" hidden="1"/>
    <cellStyle name="Comma [0] 552" xfId="35030" hidden="1"/>
    <cellStyle name="Comma [0] 5520" xfId="15011" hidden="1"/>
    <cellStyle name="Comma [0] 5520" xfId="44399" hidden="1"/>
    <cellStyle name="Comma [0] 5521" xfId="15503" hidden="1"/>
    <cellStyle name="Comma [0] 5521" xfId="44891" hidden="1"/>
    <cellStyle name="Comma [0] 5522" xfId="15512" hidden="1"/>
    <cellStyle name="Comma [0] 5522" xfId="44900" hidden="1"/>
    <cellStyle name="Comma [0] 5523" xfId="15523" hidden="1"/>
    <cellStyle name="Comma [0] 5523" xfId="44911" hidden="1"/>
    <cellStyle name="Comma [0] 5524" xfId="15529" hidden="1"/>
    <cellStyle name="Comma [0] 5524" xfId="44917" hidden="1"/>
    <cellStyle name="Comma [0] 5525" xfId="15511" hidden="1"/>
    <cellStyle name="Comma [0] 5525" xfId="44899" hidden="1"/>
    <cellStyle name="Comma [0] 5526" xfId="15521" hidden="1"/>
    <cellStyle name="Comma [0] 5526" xfId="44909" hidden="1"/>
    <cellStyle name="Comma [0] 5527" xfId="15541" hidden="1"/>
    <cellStyle name="Comma [0] 5527" xfId="44929" hidden="1"/>
    <cellStyle name="Comma [0] 5528" xfId="15543" hidden="1"/>
    <cellStyle name="Comma [0] 5528" xfId="44931" hidden="1"/>
    <cellStyle name="Comma [0] 5529" xfId="15494" hidden="1"/>
    <cellStyle name="Comma [0] 5529" xfId="44882" hidden="1"/>
    <cellStyle name="Comma [0] 553" xfId="5508" hidden="1"/>
    <cellStyle name="Comma [0] 553" xfId="34896" hidden="1"/>
    <cellStyle name="Comma [0] 5530" xfId="14991" hidden="1"/>
    <cellStyle name="Comma [0] 5530" xfId="44379" hidden="1"/>
    <cellStyle name="Comma [0] 5531" xfId="15497" hidden="1"/>
    <cellStyle name="Comma [0] 5531" xfId="44885" hidden="1"/>
    <cellStyle name="Comma [0] 5532" xfId="14996" hidden="1"/>
    <cellStyle name="Comma [0] 5532" xfId="44384" hidden="1"/>
    <cellStyle name="Comma [0] 5533" xfId="14980" hidden="1"/>
    <cellStyle name="Comma [0] 5533" xfId="44368" hidden="1"/>
    <cellStyle name="Comma [0] 5534" xfId="15548" hidden="1"/>
    <cellStyle name="Comma [0] 5534" xfId="44936" hidden="1"/>
    <cellStyle name="Comma [0] 5535" xfId="14989" hidden="1"/>
    <cellStyle name="Comma [0] 5535" xfId="44377" hidden="1"/>
    <cellStyle name="Comma [0] 5536" xfId="15010" hidden="1"/>
    <cellStyle name="Comma [0] 5536" xfId="44398" hidden="1"/>
    <cellStyle name="Comma [0] 5537" xfId="15560" hidden="1"/>
    <cellStyle name="Comma [0] 5537" xfId="44948" hidden="1"/>
    <cellStyle name="Comma [0] 5538" xfId="15562" hidden="1"/>
    <cellStyle name="Comma [0] 5538" xfId="44950" hidden="1"/>
    <cellStyle name="Comma [0] 5539" xfId="15551" hidden="1"/>
    <cellStyle name="Comma [0] 5539" xfId="44939" hidden="1"/>
    <cellStyle name="Comma [0] 554" xfId="5501" hidden="1"/>
    <cellStyle name="Comma [0] 554" xfId="34889" hidden="1"/>
    <cellStyle name="Comma [0] 5540" xfId="15559" hidden="1"/>
    <cellStyle name="Comma [0] 5540" xfId="44947" hidden="1"/>
    <cellStyle name="Comma [0] 5541" xfId="14993" hidden="1"/>
    <cellStyle name="Comma [0] 5541" xfId="44381" hidden="1"/>
    <cellStyle name="Comma [0] 5542" xfId="15545" hidden="1"/>
    <cellStyle name="Comma [0] 5542" xfId="44933" hidden="1"/>
    <cellStyle name="Comma [0] 5543" xfId="15578" hidden="1"/>
    <cellStyle name="Comma [0] 5543" xfId="44966" hidden="1"/>
    <cellStyle name="Comma [0] 5544" xfId="15586" hidden="1"/>
    <cellStyle name="Comma [0] 5544" xfId="44974" hidden="1"/>
    <cellStyle name="Comma [0] 5545" xfId="15495" hidden="1"/>
    <cellStyle name="Comma [0] 5545" xfId="44883" hidden="1"/>
    <cellStyle name="Comma [0] 5546" xfId="15574" hidden="1"/>
    <cellStyle name="Comma [0] 5546" xfId="44962" hidden="1"/>
    <cellStyle name="Comma [0] 5547" xfId="15595" hidden="1"/>
    <cellStyle name="Comma [0] 5547" xfId="44983" hidden="1"/>
    <cellStyle name="Comma [0] 5548" xfId="15597" hidden="1"/>
    <cellStyle name="Comma [0] 5548" xfId="44985" hidden="1"/>
    <cellStyle name="Comma [0] 5549" xfId="15556" hidden="1"/>
    <cellStyle name="Comma [0] 5549" xfId="44944" hidden="1"/>
    <cellStyle name="Comma [0] 555" xfId="5650" hidden="1"/>
    <cellStyle name="Comma [0] 555" xfId="35038" hidden="1"/>
    <cellStyle name="Comma [0] 5550" xfId="15501" hidden="1"/>
    <cellStyle name="Comma [0] 5550" xfId="44889" hidden="1"/>
    <cellStyle name="Comma [0] 5551" xfId="15554" hidden="1"/>
    <cellStyle name="Comma [0] 5551" xfId="44942" hidden="1"/>
    <cellStyle name="Comma [0] 5552" xfId="15538" hidden="1"/>
    <cellStyle name="Comma [0] 5552" xfId="44926" hidden="1"/>
    <cellStyle name="Comma [0] 5553" xfId="15534" hidden="1"/>
    <cellStyle name="Comma [0] 5553" xfId="44922" hidden="1"/>
    <cellStyle name="Comma [0] 5554" xfId="15605" hidden="1"/>
    <cellStyle name="Comma [0] 5554" xfId="44993" hidden="1"/>
    <cellStyle name="Comma [0] 5555" xfId="15477" hidden="1"/>
    <cellStyle name="Comma [0] 5555" xfId="44865" hidden="1"/>
    <cellStyle name="Comma [0] 5556" xfId="14959" hidden="1"/>
    <cellStyle name="Comma [0] 5556" xfId="44347" hidden="1"/>
    <cellStyle name="Comma [0] 5557" xfId="15613" hidden="1"/>
    <cellStyle name="Comma [0] 5557" xfId="45001" hidden="1"/>
    <cellStyle name="Comma [0] 5558" xfId="15615" hidden="1"/>
    <cellStyle name="Comma [0] 5558" xfId="45003" hidden="1"/>
    <cellStyle name="Comma [0] 5559" xfId="15564" hidden="1"/>
    <cellStyle name="Comma [0] 5559" xfId="44952" hidden="1"/>
    <cellStyle name="Comma [0] 556" xfId="5652" hidden="1"/>
    <cellStyle name="Comma [0] 556" xfId="35040" hidden="1"/>
    <cellStyle name="Comma [0] 5560" xfId="15540" hidden="1"/>
    <cellStyle name="Comma [0] 5560" xfId="44928" hidden="1"/>
    <cellStyle name="Comma [0] 5561" xfId="15575" hidden="1"/>
    <cellStyle name="Comma [0] 5561" xfId="44963" hidden="1"/>
    <cellStyle name="Comma [0] 5562" xfId="15507" hidden="1"/>
    <cellStyle name="Comma [0] 5562" xfId="44895" hidden="1"/>
    <cellStyle name="Comma [0] 5563" xfId="15577" hidden="1"/>
    <cellStyle name="Comma [0] 5563" xfId="44965" hidden="1"/>
    <cellStyle name="Comma [0] 5564" xfId="15622" hidden="1"/>
    <cellStyle name="Comma [0] 5564" xfId="45010" hidden="1"/>
    <cellStyle name="Comma [0] 5565" xfId="15565" hidden="1"/>
    <cellStyle name="Comma [0] 5565" xfId="44953" hidden="1"/>
    <cellStyle name="Comma [0] 5566" xfId="15522" hidden="1"/>
    <cellStyle name="Comma [0] 5566" xfId="44910" hidden="1"/>
    <cellStyle name="Comma [0] 5567" xfId="15628" hidden="1"/>
    <cellStyle name="Comma [0] 5567" xfId="45016" hidden="1"/>
    <cellStyle name="Comma [0] 5568" xfId="15630" hidden="1"/>
    <cellStyle name="Comma [0] 5568" xfId="45018" hidden="1"/>
    <cellStyle name="Comma [0] 5569" xfId="15583" hidden="1"/>
    <cellStyle name="Comma [0] 5569" xfId="44971" hidden="1"/>
    <cellStyle name="Comma [0] 557" xfId="5601" hidden="1"/>
    <cellStyle name="Comma [0] 557" xfId="34989" hidden="1"/>
    <cellStyle name="Comma [0] 5570" xfId="15589" hidden="1"/>
    <cellStyle name="Comma [0] 5570" xfId="44977" hidden="1"/>
    <cellStyle name="Comma [0] 5571" xfId="15476" hidden="1"/>
    <cellStyle name="Comma [0] 5571" xfId="44864" hidden="1"/>
    <cellStyle name="Comma [0] 5572" xfId="15539" hidden="1"/>
    <cellStyle name="Comma [0] 5572" xfId="44927" hidden="1"/>
    <cellStyle name="Comma [0] 5573" xfId="15547" hidden="1"/>
    <cellStyle name="Comma [0] 5573" xfId="44935" hidden="1"/>
    <cellStyle name="Comma [0] 5574" xfId="15636" hidden="1"/>
    <cellStyle name="Comma [0] 5574" xfId="45024" hidden="1"/>
    <cellStyle name="Comma [0] 5575" xfId="15550" hidden="1"/>
    <cellStyle name="Comma [0] 5575" xfId="44938" hidden="1"/>
    <cellStyle name="Comma [0] 5576" xfId="15510" hidden="1"/>
    <cellStyle name="Comma [0] 5576" xfId="44898" hidden="1"/>
    <cellStyle name="Comma [0] 5577" xfId="15641" hidden="1"/>
    <cellStyle name="Comma [0] 5577" xfId="45029" hidden="1"/>
    <cellStyle name="Comma [0] 5578" xfId="15643" hidden="1"/>
    <cellStyle name="Comma [0] 5578" xfId="45031" hidden="1"/>
    <cellStyle name="Comma [0] 5579" xfId="15602" hidden="1"/>
    <cellStyle name="Comma [0] 5579" xfId="44990" hidden="1"/>
    <cellStyle name="Comma [0] 558" xfId="5577" hidden="1"/>
    <cellStyle name="Comma [0] 558" xfId="34965" hidden="1"/>
    <cellStyle name="Comma [0] 5580" xfId="15608" hidden="1"/>
    <cellStyle name="Comma [0] 5580" xfId="44996" hidden="1"/>
    <cellStyle name="Comma [0] 5581" xfId="15509" hidden="1"/>
    <cellStyle name="Comma [0] 5581" xfId="44897" hidden="1"/>
    <cellStyle name="Comma [0] 5582" xfId="15590" hidden="1"/>
    <cellStyle name="Comma [0] 5582" xfId="44978" hidden="1"/>
    <cellStyle name="Comma [0] 5583" xfId="15569" hidden="1"/>
    <cellStyle name="Comma [0] 5583" xfId="44957" hidden="1"/>
    <cellStyle name="Comma [0] 5584" xfId="15647" hidden="1"/>
    <cellStyle name="Comma [0] 5584" xfId="45035" hidden="1"/>
    <cellStyle name="Comma [0] 5585" xfId="15588" hidden="1"/>
    <cellStyle name="Comma [0] 5585" xfId="44976" hidden="1"/>
    <cellStyle name="Comma [0] 5586" xfId="15526" hidden="1"/>
    <cellStyle name="Comma [0] 5586" xfId="44914" hidden="1"/>
    <cellStyle name="Comma [0] 5587" xfId="15654" hidden="1"/>
    <cellStyle name="Comma [0] 5587" xfId="45042" hidden="1"/>
    <cellStyle name="Comma [0] 5588" xfId="15656" hidden="1"/>
    <cellStyle name="Comma [0] 5588" xfId="45044" hidden="1"/>
    <cellStyle name="Comma [0] 5589" xfId="15620" hidden="1"/>
    <cellStyle name="Comma [0] 5589" xfId="45008" hidden="1"/>
    <cellStyle name="Comma [0] 559" xfId="5612" hidden="1"/>
    <cellStyle name="Comma [0] 559" xfId="35000" hidden="1"/>
    <cellStyle name="Comma [0] 5590" xfId="15625" hidden="1"/>
    <cellStyle name="Comma [0] 5590" xfId="45013" hidden="1"/>
    <cellStyle name="Comma [0] 5591" xfId="14990" hidden="1"/>
    <cellStyle name="Comma [0] 5591" xfId="44378" hidden="1"/>
    <cellStyle name="Comma [0] 5592" xfId="15609" hidden="1"/>
    <cellStyle name="Comma [0] 5592" xfId="44997" hidden="1"/>
    <cellStyle name="Comma [0] 5593" xfId="15514" hidden="1"/>
    <cellStyle name="Comma [0] 5593" xfId="44902" hidden="1"/>
    <cellStyle name="Comma [0] 5594" xfId="15660" hidden="1"/>
    <cellStyle name="Comma [0] 5594" xfId="45048" hidden="1"/>
    <cellStyle name="Comma [0] 5595" xfId="15607" hidden="1"/>
    <cellStyle name="Comma [0] 5595" xfId="44995" hidden="1"/>
    <cellStyle name="Comma [0] 5596" xfId="15546" hidden="1"/>
    <cellStyle name="Comma [0] 5596" xfId="44934" hidden="1"/>
    <cellStyle name="Comma [0] 5597" xfId="15664" hidden="1"/>
    <cellStyle name="Comma [0] 5597" xfId="45052" hidden="1"/>
    <cellStyle name="Comma [0] 5598" xfId="15666" hidden="1"/>
    <cellStyle name="Comma [0] 5598" xfId="45054" hidden="1"/>
    <cellStyle name="Comma [0] 5599" xfId="15634" hidden="1"/>
    <cellStyle name="Comma [0] 5599" xfId="45022" hidden="1"/>
    <cellStyle name="Comma [0] 56" xfId="4641" hidden="1"/>
    <cellStyle name="Comma [0] 56" xfId="34029" hidden="1"/>
    <cellStyle name="Comma [0] 560" xfId="5544" hidden="1"/>
    <cellStyle name="Comma [0] 560" xfId="34932" hidden="1"/>
    <cellStyle name="Comma [0] 5600" xfId="15638" hidden="1"/>
    <cellStyle name="Comma [0] 5600" xfId="45026" hidden="1"/>
    <cellStyle name="Comma [0] 5601" xfId="15528" hidden="1"/>
    <cellStyle name="Comma [0] 5601" xfId="44916" hidden="1"/>
    <cellStyle name="Comma [0] 5602" xfId="15626" hidden="1"/>
    <cellStyle name="Comma [0] 5602" xfId="45014" hidden="1"/>
    <cellStyle name="Comma [0] 5603" xfId="15518" hidden="1"/>
    <cellStyle name="Comma [0] 5603" xfId="44906" hidden="1"/>
    <cellStyle name="Comma [0] 5604" xfId="15670" hidden="1"/>
    <cellStyle name="Comma [0] 5604" xfId="45058" hidden="1"/>
    <cellStyle name="Comma [0] 5605" xfId="15624" hidden="1"/>
    <cellStyle name="Comma [0] 5605" xfId="45012" hidden="1"/>
    <cellStyle name="Comma [0] 5606" xfId="15593" hidden="1"/>
    <cellStyle name="Comma [0] 5606" xfId="44981" hidden="1"/>
    <cellStyle name="Comma [0] 5607" xfId="15674" hidden="1"/>
    <cellStyle name="Comma [0] 5607" xfId="45062" hidden="1"/>
    <cellStyle name="Comma [0] 5608" xfId="15676" hidden="1"/>
    <cellStyle name="Comma [0] 5608" xfId="45064" hidden="1"/>
    <cellStyle name="Comma [0] 5609" xfId="15662" hidden="1"/>
    <cellStyle name="Comma [0] 5609" xfId="45050" hidden="1"/>
    <cellStyle name="Comma [0] 561" xfId="5614" hidden="1"/>
    <cellStyle name="Comma [0] 561" xfId="35002" hidden="1"/>
    <cellStyle name="Comma [0] 5610" xfId="15649" hidden="1"/>
    <cellStyle name="Comma [0] 5610" xfId="45037" hidden="1"/>
    <cellStyle name="Comma [0] 5611" xfId="15673" hidden="1"/>
    <cellStyle name="Comma [0] 5611" xfId="45061" hidden="1"/>
    <cellStyle name="Comma [0] 5612" xfId="15639" hidden="1"/>
    <cellStyle name="Comma [0] 5612" xfId="45027" hidden="1"/>
    <cellStyle name="Comma [0] 5613" xfId="15611" hidden="1"/>
    <cellStyle name="Comma [0] 5613" xfId="44999" hidden="1"/>
    <cellStyle name="Comma [0] 5614" xfId="15678" hidden="1"/>
    <cellStyle name="Comma [0] 5614" xfId="45066" hidden="1"/>
    <cellStyle name="Comma [0] 5615" xfId="15635" hidden="1"/>
    <cellStyle name="Comma [0] 5615" xfId="45023" hidden="1"/>
    <cellStyle name="Comma [0] 5616" xfId="15669" hidden="1"/>
    <cellStyle name="Comma [0] 5616" xfId="45057" hidden="1"/>
    <cellStyle name="Comma [0] 5617" xfId="15682" hidden="1"/>
    <cellStyle name="Comma [0] 5617" xfId="45070" hidden="1"/>
    <cellStyle name="Comma [0] 5618" xfId="15684" hidden="1"/>
    <cellStyle name="Comma [0] 5618" xfId="45072" hidden="1"/>
    <cellStyle name="Comma [0] 5619" xfId="15552" hidden="1"/>
    <cellStyle name="Comma [0] 5619" xfId="44940" hidden="1"/>
    <cellStyle name="Comma [0] 562" xfId="5659" hidden="1"/>
    <cellStyle name="Comma [0] 562" xfId="35047" hidden="1"/>
    <cellStyle name="Comma [0] 5620" xfId="15672" hidden="1"/>
    <cellStyle name="Comma [0] 5620" xfId="45060" hidden="1"/>
    <cellStyle name="Comma [0] 5621" xfId="15612" hidden="1"/>
    <cellStyle name="Comma [0] 5621" xfId="45000" hidden="1"/>
    <cellStyle name="Comma [0] 5622" xfId="15646" hidden="1"/>
    <cellStyle name="Comma [0] 5622" xfId="45034" hidden="1"/>
    <cellStyle name="Comma [0] 5623" xfId="15659" hidden="1"/>
    <cellStyle name="Comma [0] 5623" xfId="45047" hidden="1"/>
    <cellStyle name="Comma [0] 5624" xfId="15687" hidden="1"/>
    <cellStyle name="Comma [0] 5624" xfId="45075" hidden="1"/>
    <cellStyle name="Comma [0] 5625" xfId="15650" hidden="1"/>
    <cellStyle name="Comma [0] 5625" xfId="45038" hidden="1"/>
    <cellStyle name="Comma [0] 5626" xfId="15610" hidden="1"/>
    <cellStyle name="Comma [0] 5626" xfId="44998" hidden="1"/>
    <cellStyle name="Comma [0] 5627" xfId="15689" hidden="1"/>
    <cellStyle name="Comma [0] 5627" xfId="45077" hidden="1"/>
    <cellStyle name="Comma [0] 5628" xfId="15691" hidden="1"/>
    <cellStyle name="Comma [0] 5628" xfId="45079" hidden="1"/>
    <cellStyle name="Comma [0] 5629" xfId="15044" hidden="1"/>
    <cellStyle name="Comma [0] 5629" xfId="44432" hidden="1"/>
    <cellStyle name="Comma [0] 563" xfId="5602" hidden="1"/>
    <cellStyle name="Comma [0] 563" xfId="34990" hidden="1"/>
    <cellStyle name="Comma [0] 5630" xfId="15000" hidden="1"/>
    <cellStyle name="Comma [0] 5630" xfId="44388" hidden="1"/>
    <cellStyle name="Comma [0] 5631" xfId="15697" hidden="1"/>
    <cellStyle name="Comma [0] 5631" xfId="45085" hidden="1"/>
    <cellStyle name="Comma [0] 5632" xfId="15703" hidden="1"/>
    <cellStyle name="Comma [0] 5632" xfId="45091" hidden="1"/>
    <cellStyle name="Comma [0] 5633" xfId="15705" hidden="1"/>
    <cellStyle name="Comma [0] 5633" xfId="45093" hidden="1"/>
    <cellStyle name="Comma [0] 5634" xfId="15696" hidden="1"/>
    <cellStyle name="Comma [0] 5634" xfId="45084" hidden="1"/>
    <cellStyle name="Comma [0] 5635" xfId="15701" hidden="1"/>
    <cellStyle name="Comma [0] 5635" xfId="45089" hidden="1"/>
    <cellStyle name="Comma [0] 5636" xfId="15707" hidden="1"/>
    <cellStyle name="Comma [0] 5636" xfId="45095" hidden="1"/>
    <cellStyle name="Comma [0] 5637" xfId="15709" hidden="1"/>
    <cellStyle name="Comma [0] 5637" xfId="45097" hidden="1"/>
    <cellStyle name="Comma [0] 5638" xfId="15001" hidden="1"/>
    <cellStyle name="Comma [0] 5638" xfId="44389" hidden="1"/>
    <cellStyle name="Comma [0] 5639" xfId="14979" hidden="1"/>
    <cellStyle name="Comma [0] 5639" xfId="44367" hidden="1"/>
    <cellStyle name="Comma [0] 564" xfId="5559" hidden="1"/>
    <cellStyle name="Comma [0] 564" xfId="34947" hidden="1"/>
    <cellStyle name="Comma [0] 5640" xfId="15720" hidden="1"/>
    <cellStyle name="Comma [0] 5640" xfId="45108" hidden="1"/>
    <cellStyle name="Comma [0] 5641" xfId="15729" hidden="1"/>
    <cellStyle name="Comma [0] 5641" xfId="45117" hidden="1"/>
    <cellStyle name="Comma [0] 5642" xfId="15740" hidden="1"/>
    <cellStyle name="Comma [0] 5642" xfId="45128" hidden="1"/>
    <cellStyle name="Comma [0] 5643" xfId="15746" hidden="1"/>
    <cellStyle name="Comma [0] 5643" xfId="45134" hidden="1"/>
    <cellStyle name="Comma [0] 5644" xfId="15728" hidden="1"/>
    <cellStyle name="Comma [0] 5644" xfId="45116" hidden="1"/>
    <cellStyle name="Comma [0] 5645" xfId="15738" hidden="1"/>
    <cellStyle name="Comma [0] 5645" xfId="45126" hidden="1"/>
    <cellStyle name="Comma [0] 5646" xfId="15758" hidden="1"/>
    <cellStyle name="Comma [0] 5646" xfId="45146" hidden="1"/>
    <cellStyle name="Comma [0] 5647" xfId="15760" hidden="1"/>
    <cellStyle name="Comma [0] 5647" xfId="45148" hidden="1"/>
    <cellStyle name="Comma [0] 5648" xfId="15711" hidden="1"/>
    <cellStyle name="Comma [0] 5648" xfId="45099" hidden="1"/>
    <cellStyle name="Comma [0] 5649" xfId="14967" hidden="1"/>
    <cellStyle name="Comma [0] 5649" xfId="44355" hidden="1"/>
    <cellStyle name="Comma [0] 565" xfId="5665" hidden="1"/>
    <cellStyle name="Comma [0] 565" xfId="35053" hidden="1"/>
    <cellStyle name="Comma [0] 5650" xfId="15714" hidden="1"/>
    <cellStyle name="Comma [0] 5650" xfId="45102" hidden="1"/>
    <cellStyle name="Comma [0] 5651" xfId="14978" hidden="1"/>
    <cellStyle name="Comma [0] 5651" xfId="44366" hidden="1"/>
    <cellStyle name="Comma [0] 5652" xfId="14977" hidden="1"/>
    <cellStyle name="Comma [0] 5652" xfId="44365" hidden="1"/>
    <cellStyle name="Comma [0] 5653" xfId="15765" hidden="1"/>
    <cellStyle name="Comma [0] 5653" xfId="45153" hidden="1"/>
    <cellStyle name="Comma [0] 5654" xfId="15053" hidden="1"/>
    <cellStyle name="Comma [0] 5654" xfId="44441" hidden="1"/>
    <cellStyle name="Comma [0] 5655" xfId="15254" hidden="1"/>
    <cellStyle name="Comma [0] 5655" xfId="44642" hidden="1"/>
    <cellStyle name="Comma [0] 5656" xfId="15777" hidden="1"/>
    <cellStyle name="Comma [0] 5656" xfId="45165" hidden="1"/>
    <cellStyle name="Comma [0] 5657" xfId="15779" hidden="1"/>
    <cellStyle name="Comma [0] 5657" xfId="45167" hidden="1"/>
    <cellStyle name="Comma [0] 5658" xfId="15768" hidden="1"/>
    <cellStyle name="Comma [0] 5658" xfId="45156" hidden="1"/>
    <cellStyle name="Comma [0] 5659" xfId="15776" hidden="1"/>
    <cellStyle name="Comma [0] 5659" xfId="45164" hidden="1"/>
    <cellStyle name="Comma [0] 566" xfId="5667" hidden="1"/>
    <cellStyle name="Comma [0] 566" xfId="35055" hidden="1"/>
    <cellStyle name="Comma [0] 5660" xfId="15263" hidden="1"/>
    <cellStyle name="Comma [0] 5660" xfId="44651" hidden="1"/>
    <cellStyle name="Comma [0] 5661" xfId="15762" hidden="1"/>
    <cellStyle name="Comma [0] 5661" xfId="45150" hidden="1"/>
    <cellStyle name="Comma [0] 5662" xfId="15795" hidden="1"/>
    <cellStyle name="Comma [0] 5662" xfId="45183" hidden="1"/>
    <cellStyle name="Comma [0] 5663" xfId="15803" hidden="1"/>
    <cellStyle name="Comma [0] 5663" xfId="45191" hidden="1"/>
    <cellStyle name="Comma [0] 5664" xfId="15712" hidden="1"/>
    <cellStyle name="Comma [0] 5664" xfId="45100" hidden="1"/>
    <cellStyle name="Comma [0] 5665" xfId="15791" hidden="1"/>
    <cellStyle name="Comma [0] 5665" xfId="45179" hidden="1"/>
    <cellStyle name="Comma [0] 5666" xfId="15812" hidden="1"/>
    <cellStyle name="Comma [0] 5666" xfId="45200" hidden="1"/>
    <cellStyle name="Comma [0] 5667" xfId="15814" hidden="1"/>
    <cellStyle name="Comma [0] 5667" xfId="45202" hidden="1"/>
    <cellStyle name="Comma [0] 5668" xfId="15773" hidden="1"/>
    <cellStyle name="Comma [0] 5668" xfId="45161" hidden="1"/>
    <cellStyle name="Comma [0] 5669" xfId="15718" hidden="1"/>
    <cellStyle name="Comma [0] 5669" xfId="45106" hidden="1"/>
    <cellStyle name="Comma [0] 567" xfId="5620" hidden="1"/>
    <cellStyle name="Comma [0] 567" xfId="35008" hidden="1"/>
    <cellStyle name="Comma [0] 5670" xfId="15771" hidden="1"/>
    <cellStyle name="Comma [0] 5670" xfId="45159" hidden="1"/>
    <cellStyle name="Comma [0] 5671" xfId="15755" hidden="1"/>
    <cellStyle name="Comma [0] 5671" xfId="45143" hidden="1"/>
    <cellStyle name="Comma [0] 5672" xfId="15751" hidden="1"/>
    <cellStyle name="Comma [0] 5672" xfId="45139" hidden="1"/>
    <cellStyle name="Comma [0] 5673" xfId="15822" hidden="1"/>
    <cellStyle name="Comma [0] 5673" xfId="45210" hidden="1"/>
    <cellStyle name="Comma [0] 5674" xfId="15694" hidden="1"/>
    <cellStyle name="Comma [0] 5674" xfId="45082" hidden="1"/>
    <cellStyle name="Comma [0] 5675" xfId="15002" hidden="1"/>
    <cellStyle name="Comma [0] 5675" xfId="44390" hidden="1"/>
    <cellStyle name="Comma [0] 5676" xfId="15830" hidden="1"/>
    <cellStyle name="Comma [0] 5676" xfId="45218" hidden="1"/>
    <cellStyle name="Comma [0] 5677" xfId="15832" hidden="1"/>
    <cellStyle name="Comma [0] 5677" xfId="45220" hidden="1"/>
    <cellStyle name="Comma [0] 5678" xfId="15781" hidden="1"/>
    <cellStyle name="Comma [0] 5678" xfId="45169" hidden="1"/>
    <cellStyle name="Comma [0] 5679" xfId="15757" hidden="1"/>
    <cellStyle name="Comma [0] 5679" xfId="45145" hidden="1"/>
    <cellStyle name="Comma [0] 568" xfId="5626" hidden="1"/>
    <cellStyle name="Comma [0] 568" xfId="35014" hidden="1"/>
    <cellStyle name="Comma [0] 5680" xfId="15792" hidden="1"/>
    <cellStyle name="Comma [0] 5680" xfId="45180" hidden="1"/>
    <cellStyle name="Comma [0] 5681" xfId="15724" hidden="1"/>
    <cellStyle name="Comma [0] 5681" xfId="45112" hidden="1"/>
    <cellStyle name="Comma [0] 5682" xfId="15794" hidden="1"/>
    <cellStyle name="Comma [0] 5682" xfId="45182" hidden="1"/>
    <cellStyle name="Comma [0] 5683" xfId="15839" hidden="1"/>
    <cellStyle name="Comma [0] 5683" xfId="45227" hidden="1"/>
    <cellStyle name="Comma [0] 5684" xfId="15782" hidden="1"/>
    <cellStyle name="Comma [0] 5684" xfId="45170" hidden="1"/>
    <cellStyle name="Comma [0] 5685" xfId="15739" hidden="1"/>
    <cellStyle name="Comma [0] 5685" xfId="45127" hidden="1"/>
    <cellStyle name="Comma [0] 5686" xfId="15845" hidden="1"/>
    <cellStyle name="Comma [0] 5686" xfId="45233" hidden="1"/>
    <cellStyle name="Comma [0] 5687" xfId="15847" hidden="1"/>
    <cellStyle name="Comma [0] 5687" xfId="45235" hidden="1"/>
    <cellStyle name="Comma [0] 5688" xfId="15800" hidden="1"/>
    <cellStyle name="Comma [0] 5688" xfId="45188" hidden="1"/>
    <cellStyle name="Comma [0] 5689" xfId="15806" hidden="1"/>
    <cellStyle name="Comma [0] 5689" xfId="45194" hidden="1"/>
    <cellStyle name="Comma [0] 569" xfId="5507" hidden="1"/>
    <cellStyle name="Comma [0] 569" xfId="34895" hidden="1"/>
    <cellStyle name="Comma [0] 5690" xfId="15693" hidden="1"/>
    <cellStyle name="Comma [0] 5690" xfId="45081" hidden="1"/>
    <cellStyle name="Comma [0] 5691" xfId="15756" hidden="1"/>
    <cellStyle name="Comma [0] 5691" xfId="45144" hidden="1"/>
    <cellStyle name="Comma [0] 5692" xfId="15764" hidden="1"/>
    <cellStyle name="Comma [0] 5692" xfId="45152" hidden="1"/>
    <cellStyle name="Comma [0] 5693" xfId="15853" hidden="1"/>
    <cellStyle name="Comma [0] 5693" xfId="45241" hidden="1"/>
    <cellStyle name="Comma [0] 5694" xfId="15767" hidden="1"/>
    <cellStyle name="Comma [0] 5694" xfId="45155" hidden="1"/>
    <cellStyle name="Comma [0] 5695" xfId="15727" hidden="1"/>
    <cellStyle name="Comma [0] 5695" xfId="45115" hidden="1"/>
    <cellStyle name="Comma [0] 5696" xfId="15858" hidden="1"/>
    <cellStyle name="Comma [0] 5696" xfId="45246" hidden="1"/>
    <cellStyle name="Comma [0] 5697" xfId="15860" hidden="1"/>
    <cellStyle name="Comma [0] 5697" xfId="45248" hidden="1"/>
    <cellStyle name="Comma [0] 5698" xfId="15819" hidden="1"/>
    <cellStyle name="Comma [0] 5698" xfId="45207" hidden="1"/>
    <cellStyle name="Comma [0] 5699" xfId="15825" hidden="1"/>
    <cellStyle name="Comma [0] 5699" xfId="45213" hidden="1"/>
    <cellStyle name="Comma [0] 57" xfId="4372" hidden="1"/>
    <cellStyle name="Comma [0] 57" xfId="33761" hidden="1"/>
    <cellStyle name="Comma [0] 570" xfId="5576" hidden="1"/>
    <cellStyle name="Comma [0] 570" xfId="34964" hidden="1"/>
    <cellStyle name="Comma [0] 5700" xfId="15726" hidden="1"/>
    <cellStyle name="Comma [0] 5700" xfId="45114" hidden="1"/>
    <cellStyle name="Comma [0] 5701" xfId="15807" hidden="1"/>
    <cellStyle name="Comma [0] 5701" xfId="45195" hidden="1"/>
    <cellStyle name="Comma [0] 5702" xfId="15786" hidden="1"/>
    <cellStyle name="Comma [0] 5702" xfId="45174" hidden="1"/>
    <cellStyle name="Comma [0] 5703" xfId="15864" hidden="1"/>
    <cellStyle name="Comma [0] 5703" xfId="45252" hidden="1"/>
    <cellStyle name="Comma [0] 5704" xfId="15805" hidden="1"/>
    <cellStyle name="Comma [0] 5704" xfId="45193" hidden="1"/>
    <cellStyle name="Comma [0] 5705" xfId="15743" hidden="1"/>
    <cellStyle name="Comma [0] 5705" xfId="45131" hidden="1"/>
    <cellStyle name="Comma [0] 5706" xfId="15871" hidden="1"/>
    <cellStyle name="Comma [0] 5706" xfId="45259" hidden="1"/>
    <cellStyle name="Comma [0] 5707" xfId="15873" hidden="1"/>
    <cellStyle name="Comma [0] 5707" xfId="45261" hidden="1"/>
    <cellStyle name="Comma [0] 5708" xfId="15837" hidden="1"/>
    <cellStyle name="Comma [0] 5708" xfId="45225" hidden="1"/>
    <cellStyle name="Comma [0] 5709" xfId="15842" hidden="1"/>
    <cellStyle name="Comma [0] 5709" xfId="45230" hidden="1"/>
    <cellStyle name="Comma [0] 571" xfId="5584" hidden="1"/>
    <cellStyle name="Comma [0] 571" xfId="34972" hidden="1"/>
    <cellStyle name="Comma [0] 5710" xfId="15272" hidden="1"/>
    <cellStyle name="Comma [0] 5710" xfId="44660" hidden="1"/>
    <cellStyle name="Comma [0] 5711" xfId="15826" hidden="1"/>
    <cellStyle name="Comma [0] 5711" xfId="45214" hidden="1"/>
    <cellStyle name="Comma [0] 5712" xfId="15731" hidden="1"/>
    <cellStyle name="Comma [0] 5712" xfId="45119" hidden="1"/>
    <cellStyle name="Comma [0] 5713" xfId="15877" hidden="1"/>
    <cellStyle name="Comma [0] 5713" xfId="45265" hidden="1"/>
    <cellStyle name="Comma [0] 5714" xfId="15824" hidden="1"/>
    <cellStyle name="Comma [0] 5714" xfId="45212" hidden="1"/>
    <cellStyle name="Comma [0] 5715" xfId="15763" hidden="1"/>
    <cellStyle name="Comma [0] 5715" xfId="45151" hidden="1"/>
    <cellStyle name="Comma [0] 5716" xfId="15881" hidden="1"/>
    <cellStyle name="Comma [0] 5716" xfId="45269" hidden="1"/>
    <cellStyle name="Comma [0] 5717" xfId="15883" hidden="1"/>
    <cellStyle name="Comma [0] 5717" xfId="45271" hidden="1"/>
    <cellStyle name="Comma [0] 5718" xfId="15851" hidden="1"/>
    <cellStyle name="Comma [0] 5718" xfId="45239" hidden="1"/>
    <cellStyle name="Comma [0] 5719" xfId="15855" hidden="1"/>
    <cellStyle name="Comma [0] 5719" xfId="45243" hidden="1"/>
    <cellStyle name="Comma [0] 572" xfId="5673" hidden="1"/>
    <cellStyle name="Comma [0] 572" xfId="35061" hidden="1"/>
    <cellStyle name="Comma [0] 5720" xfId="15745" hidden="1"/>
    <cellStyle name="Comma [0] 5720" xfId="45133" hidden="1"/>
    <cellStyle name="Comma [0] 5721" xfId="15843" hidden="1"/>
    <cellStyle name="Comma [0] 5721" xfId="45231" hidden="1"/>
    <cellStyle name="Comma [0] 5722" xfId="15735" hidden="1"/>
    <cellStyle name="Comma [0] 5722" xfId="45123" hidden="1"/>
    <cellStyle name="Comma [0] 5723" xfId="15887" hidden="1"/>
    <cellStyle name="Comma [0] 5723" xfId="45275" hidden="1"/>
    <cellStyle name="Comma [0] 5724" xfId="15841" hidden="1"/>
    <cellStyle name="Comma [0] 5724" xfId="45229" hidden="1"/>
    <cellStyle name="Comma [0] 5725" xfId="15810" hidden="1"/>
    <cellStyle name="Comma [0] 5725" xfId="45198" hidden="1"/>
    <cellStyle name="Comma [0] 5726" xfId="15891" hidden="1"/>
    <cellStyle name="Comma [0] 5726" xfId="45279" hidden="1"/>
    <cellStyle name="Comma [0] 5727" xfId="15893" hidden="1"/>
    <cellStyle name="Comma [0] 5727" xfId="45281" hidden="1"/>
    <cellStyle name="Comma [0] 5728" xfId="15879" hidden="1"/>
    <cellStyle name="Comma [0] 5728" xfId="45267" hidden="1"/>
    <cellStyle name="Comma [0] 5729" xfId="15866" hidden="1"/>
    <cellStyle name="Comma [0] 5729" xfId="45254" hidden="1"/>
    <cellStyle name="Comma [0] 573" xfId="5587" hidden="1"/>
    <cellStyle name="Comma [0] 573" xfId="34975" hidden="1"/>
    <cellStyle name="Comma [0] 5730" xfId="15890" hidden="1"/>
    <cellStyle name="Comma [0] 5730" xfId="45278" hidden="1"/>
    <cellStyle name="Comma [0] 5731" xfId="15856" hidden="1"/>
    <cellStyle name="Comma [0] 5731" xfId="45244" hidden="1"/>
    <cellStyle name="Comma [0] 5732" xfId="15828" hidden="1"/>
    <cellStyle name="Comma [0] 5732" xfId="45216" hidden="1"/>
    <cellStyle name="Comma [0] 5733" xfId="15895" hidden="1"/>
    <cellStyle name="Comma [0] 5733" xfId="45283" hidden="1"/>
    <cellStyle name="Comma [0] 5734" xfId="15852" hidden="1"/>
    <cellStyle name="Comma [0] 5734" xfId="45240" hidden="1"/>
    <cellStyle name="Comma [0] 5735" xfId="15886" hidden="1"/>
    <cellStyle name="Comma [0] 5735" xfId="45274" hidden="1"/>
    <cellStyle name="Comma [0] 5736" xfId="15899" hidden="1"/>
    <cellStyle name="Comma [0] 5736" xfId="45287" hidden="1"/>
    <cellStyle name="Comma [0] 5737" xfId="15901" hidden="1"/>
    <cellStyle name="Comma [0] 5737" xfId="45289" hidden="1"/>
    <cellStyle name="Comma [0] 5738" xfId="15769" hidden="1"/>
    <cellStyle name="Comma [0] 5738" xfId="45157" hidden="1"/>
    <cellStyle name="Comma [0] 5739" xfId="15889" hidden="1"/>
    <cellStyle name="Comma [0] 5739" xfId="45277" hidden="1"/>
    <cellStyle name="Comma [0] 574" xfId="5547" hidden="1"/>
    <cellStyle name="Comma [0] 574" xfId="34935" hidden="1"/>
    <cellStyle name="Comma [0] 5740" xfId="15829" hidden="1"/>
    <cellStyle name="Comma [0] 5740" xfId="45217" hidden="1"/>
    <cellStyle name="Comma [0] 5741" xfId="15863" hidden="1"/>
    <cellStyle name="Comma [0] 5741" xfId="45251" hidden="1"/>
    <cellStyle name="Comma [0] 5742" xfId="15876" hidden="1"/>
    <cellStyle name="Comma [0] 5742" xfId="45264" hidden="1"/>
    <cellStyle name="Comma [0] 5743" xfId="15904" hidden="1"/>
    <cellStyle name="Comma [0] 5743" xfId="45292" hidden="1"/>
    <cellStyle name="Comma [0] 5744" xfId="15867" hidden="1"/>
    <cellStyle name="Comma [0] 5744" xfId="45255" hidden="1"/>
    <cellStyle name="Comma [0] 5745" xfId="15827" hidden="1"/>
    <cellStyle name="Comma [0] 5745" xfId="45215" hidden="1"/>
    <cellStyle name="Comma [0] 5746" xfId="15906" hidden="1"/>
    <cellStyle name="Comma [0] 5746" xfId="45294" hidden="1"/>
    <cellStyle name="Comma [0] 5747" xfId="15908" hidden="1"/>
    <cellStyle name="Comma [0] 5747" xfId="45296" hidden="1"/>
    <cellStyle name="Comma [0] 5748" xfId="13526" hidden="1"/>
    <cellStyle name="Comma [0] 5748" xfId="42914" hidden="1"/>
    <cellStyle name="Comma [0] 5749" xfId="13542" hidden="1"/>
    <cellStyle name="Comma [0] 5749" xfId="42930" hidden="1"/>
    <cellStyle name="Comma [0] 575" xfId="5678" hidden="1"/>
    <cellStyle name="Comma [0] 575" xfId="35066" hidden="1"/>
    <cellStyle name="Comma [0] 5750" xfId="13546" hidden="1"/>
    <cellStyle name="Comma [0] 5750" xfId="42934" hidden="1"/>
    <cellStyle name="Comma [0] 5751" xfId="15913" hidden="1"/>
    <cellStyle name="Comma [0] 5751" xfId="45301" hidden="1"/>
    <cellStyle name="Comma [0] 5752" xfId="15915" hidden="1"/>
    <cellStyle name="Comma [0] 5752" xfId="45303" hidden="1"/>
    <cellStyle name="Comma [0] 5753" xfId="13541" hidden="1"/>
    <cellStyle name="Comma [0] 5753" xfId="42929" hidden="1"/>
    <cellStyle name="Comma [0] 5754" xfId="15911" hidden="1"/>
    <cellStyle name="Comma [0] 5754" xfId="45299" hidden="1"/>
    <cellStyle name="Comma [0] 5755" xfId="15917" hidden="1"/>
    <cellStyle name="Comma [0] 5755" xfId="45305" hidden="1"/>
    <cellStyle name="Comma [0] 5756" xfId="15919" hidden="1"/>
    <cellStyle name="Comma [0] 5756" xfId="45307" hidden="1"/>
    <cellStyle name="Comma [0] 5757" xfId="13534" hidden="1"/>
    <cellStyle name="Comma [0] 5757" xfId="42922" hidden="1"/>
    <cellStyle name="Comma [0] 5758" xfId="14956" hidden="1"/>
    <cellStyle name="Comma [0] 5758" xfId="44344" hidden="1"/>
    <cellStyle name="Comma [0] 5759" xfId="15930" hidden="1"/>
    <cellStyle name="Comma [0] 5759" xfId="45318" hidden="1"/>
    <cellStyle name="Comma [0] 576" xfId="5680" hidden="1"/>
    <cellStyle name="Comma [0] 576" xfId="35068" hidden="1"/>
    <cellStyle name="Comma [0] 5760" xfId="15939" hidden="1"/>
    <cellStyle name="Comma [0] 5760" xfId="45327" hidden="1"/>
    <cellStyle name="Comma [0] 5761" xfId="15950" hidden="1"/>
    <cellStyle name="Comma [0] 5761" xfId="45338" hidden="1"/>
    <cellStyle name="Comma [0] 5762" xfId="15956" hidden="1"/>
    <cellStyle name="Comma [0] 5762" xfId="45344" hidden="1"/>
    <cellStyle name="Comma [0] 5763" xfId="15938" hidden="1"/>
    <cellStyle name="Comma [0] 5763" xfId="45326" hidden="1"/>
    <cellStyle name="Comma [0] 5764" xfId="15948" hidden="1"/>
    <cellStyle name="Comma [0] 5764" xfId="45336" hidden="1"/>
    <cellStyle name="Comma [0] 5765" xfId="15968" hidden="1"/>
    <cellStyle name="Comma [0] 5765" xfId="45356" hidden="1"/>
    <cellStyle name="Comma [0] 5766" xfId="15970" hidden="1"/>
    <cellStyle name="Comma [0] 5766" xfId="45358" hidden="1"/>
    <cellStyle name="Comma [0] 5767" xfId="15921" hidden="1"/>
    <cellStyle name="Comma [0] 5767" xfId="45309" hidden="1"/>
    <cellStyle name="Comma [0] 5768" xfId="13577" hidden="1"/>
    <cellStyle name="Comma [0] 5768" xfId="42965" hidden="1"/>
    <cellStyle name="Comma [0] 5769" xfId="15924" hidden="1"/>
    <cellStyle name="Comma [0] 5769" xfId="45312" hidden="1"/>
    <cellStyle name="Comma [0] 577" xfId="5639" hidden="1"/>
    <cellStyle name="Comma [0] 577" xfId="35027" hidden="1"/>
    <cellStyle name="Comma [0] 5770" xfId="13531" hidden="1"/>
    <cellStyle name="Comma [0] 5770" xfId="42919" hidden="1"/>
    <cellStyle name="Comma [0] 5771" xfId="13533" hidden="1"/>
    <cellStyle name="Comma [0] 5771" xfId="42921" hidden="1"/>
    <cellStyle name="Comma [0] 5772" xfId="15975" hidden="1"/>
    <cellStyle name="Comma [0] 5772" xfId="45363" hidden="1"/>
    <cellStyle name="Comma [0] 5773" xfId="14957" hidden="1"/>
    <cellStyle name="Comma [0] 5773" xfId="44345" hidden="1"/>
    <cellStyle name="Comma [0] 5774" xfId="13791" hidden="1"/>
    <cellStyle name="Comma [0] 5774" xfId="43179" hidden="1"/>
    <cellStyle name="Comma [0] 5775" xfId="15987" hidden="1"/>
    <cellStyle name="Comma [0] 5775" xfId="45375" hidden="1"/>
    <cellStyle name="Comma [0] 5776" xfId="15989" hidden="1"/>
    <cellStyle name="Comma [0] 5776" xfId="45377" hidden="1"/>
    <cellStyle name="Comma [0] 5777" xfId="15978" hidden="1"/>
    <cellStyle name="Comma [0] 5777" xfId="45366" hidden="1"/>
    <cellStyle name="Comma [0] 5778" xfId="15986" hidden="1"/>
    <cellStyle name="Comma [0] 5778" xfId="45374" hidden="1"/>
    <cellStyle name="Comma [0] 5779" xfId="13530" hidden="1"/>
    <cellStyle name="Comma [0] 5779" xfId="42918" hidden="1"/>
    <cellStyle name="Comma [0] 578" xfId="5645" hidden="1"/>
    <cellStyle name="Comma [0] 578" xfId="35033" hidden="1"/>
    <cellStyle name="Comma [0] 5780" xfId="15972" hidden="1"/>
    <cellStyle name="Comma [0] 5780" xfId="45360" hidden="1"/>
    <cellStyle name="Comma [0] 5781" xfId="16005" hidden="1"/>
    <cellStyle name="Comma [0] 5781" xfId="45393" hidden="1"/>
    <cellStyle name="Comma [0] 5782" xfId="16013" hidden="1"/>
    <cellStyle name="Comma [0] 5782" xfId="45401" hidden="1"/>
    <cellStyle name="Comma [0] 5783" xfId="15922" hidden="1"/>
    <cellStyle name="Comma [0] 5783" xfId="45310" hidden="1"/>
    <cellStyle name="Comma [0] 5784" xfId="16001" hidden="1"/>
    <cellStyle name="Comma [0] 5784" xfId="45389" hidden="1"/>
    <cellStyle name="Comma [0] 5785" xfId="16022" hidden="1"/>
    <cellStyle name="Comma [0] 5785" xfId="45410" hidden="1"/>
    <cellStyle name="Comma [0] 5786" xfId="16024" hidden="1"/>
    <cellStyle name="Comma [0] 5786" xfId="45412" hidden="1"/>
    <cellStyle name="Comma [0] 5787" xfId="15983" hidden="1"/>
    <cellStyle name="Comma [0] 5787" xfId="45371" hidden="1"/>
    <cellStyle name="Comma [0] 5788" xfId="15928" hidden="1"/>
    <cellStyle name="Comma [0] 5788" xfId="45316" hidden="1"/>
    <cellStyle name="Comma [0] 5789" xfId="15981" hidden="1"/>
    <cellStyle name="Comma [0] 5789" xfId="45369" hidden="1"/>
    <cellStyle name="Comma [0] 579" xfId="5546" hidden="1"/>
    <cellStyle name="Comma [0] 579" xfId="34934" hidden="1"/>
    <cellStyle name="Comma [0] 5790" xfId="15965" hidden="1"/>
    <cellStyle name="Comma [0] 5790" xfId="45353" hidden="1"/>
    <cellStyle name="Comma [0] 5791" xfId="15961" hidden="1"/>
    <cellStyle name="Comma [0] 5791" xfId="45349" hidden="1"/>
    <cellStyle name="Comma [0] 5792" xfId="16032" hidden="1"/>
    <cellStyle name="Comma [0] 5792" xfId="45420" hidden="1"/>
    <cellStyle name="Comma [0] 5793" xfId="13538" hidden="1"/>
    <cellStyle name="Comma [0] 5793" xfId="42926" hidden="1"/>
    <cellStyle name="Comma [0] 5794" xfId="13544" hidden="1"/>
    <cellStyle name="Comma [0] 5794" xfId="42932" hidden="1"/>
    <cellStyle name="Comma [0] 5795" xfId="16040" hidden="1"/>
    <cellStyle name="Comma [0] 5795" xfId="45428" hidden="1"/>
    <cellStyle name="Comma [0] 5796" xfId="16042" hidden="1"/>
    <cellStyle name="Comma [0] 5796" xfId="45430" hidden="1"/>
    <cellStyle name="Comma [0] 5797" xfId="15991" hidden="1"/>
    <cellStyle name="Comma [0] 5797" xfId="45379" hidden="1"/>
    <cellStyle name="Comma [0] 5798" xfId="15967" hidden="1"/>
    <cellStyle name="Comma [0] 5798" xfId="45355" hidden="1"/>
    <cellStyle name="Comma [0] 5799" xfId="16002" hidden="1"/>
    <cellStyle name="Comma [0] 5799" xfId="45390" hidden="1"/>
    <cellStyle name="Comma [0] 58" xfId="4406" hidden="1"/>
    <cellStyle name="Comma [0] 58" xfId="33795" hidden="1"/>
    <cellStyle name="Comma [0] 580" xfId="5627" hidden="1"/>
    <cellStyle name="Comma [0] 580" xfId="35015" hidden="1"/>
    <cellStyle name="Comma [0] 5800" xfId="15934" hidden="1"/>
    <cellStyle name="Comma [0] 5800" xfId="45322" hidden="1"/>
    <cellStyle name="Comma [0] 5801" xfId="16004" hidden="1"/>
    <cellStyle name="Comma [0] 5801" xfId="45392" hidden="1"/>
    <cellStyle name="Comma [0] 5802" xfId="16049" hidden="1"/>
    <cellStyle name="Comma [0] 5802" xfId="45437" hidden="1"/>
    <cellStyle name="Comma [0] 5803" xfId="15992" hidden="1"/>
    <cellStyle name="Comma [0] 5803" xfId="45380" hidden="1"/>
    <cellStyle name="Comma [0] 5804" xfId="15949" hidden="1"/>
    <cellStyle name="Comma [0] 5804" xfId="45337" hidden="1"/>
    <cellStyle name="Comma [0] 5805" xfId="16055" hidden="1"/>
    <cellStyle name="Comma [0] 5805" xfId="45443" hidden="1"/>
    <cellStyle name="Comma [0] 5806" xfId="16057" hidden="1"/>
    <cellStyle name="Comma [0] 5806" xfId="45445" hidden="1"/>
    <cellStyle name="Comma [0] 5807" xfId="16010" hidden="1"/>
    <cellStyle name="Comma [0] 5807" xfId="45398" hidden="1"/>
    <cellStyle name="Comma [0] 5808" xfId="16016" hidden="1"/>
    <cellStyle name="Comma [0] 5808" xfId="45404" hidden="1"/>
    <cellStyle name="Comma [0] 5809" xfId="13536" hidden="1"/>
    <cellStyle name="Comma [0] 5809" xfId="42924" hidden="1"/>
    <cellStyle name="Comma [0] 581" xfId="5606" hidden="1"/>
    <cellStyle name="Comma [0] 581" xfId="34994" hidden="1"/>
    <cellStyle name="Comma [0] 5810" xfId="15966" hidden="1"/>
    <cellStyle name="Comma [0] 5810" xfId="45354" hidden="1"/>
    <cellStyle name="Comma [0] 5811" xfId="15974" hidden="1"/>
    <cellStyle name="Comma [0] 5811" xfId="45362" hidden="1"/>
    <cellStyle name="Comma [0] 5812" xfId="16063" hidden="1"/>
    <cellStyle name="Comma [0] 5812" xfId="45451" hidden="1"/>
    <cellStyle name="Comma [0] 5813" xfId="15977" hidden="1"/>
    <cellStyle name="Comma [0] 5813" xfId="45365" hidden="1"/>
    <cellStyle name="Comma [0] 5814" xfId="15937" hidden="1"/>
    <cellStyle name="Comma [0] 5814" xfId="45325" hidden="1"/>
    <cellStyle name="Comma [0] 5815" xfId="16068" hidden="1"/>
    <cellStyle name="Comma [0] 5815" xfId="45456" hidden="1"/>
    <cellStyle name="Comma [0] 5816" xfId="16070" hidden="1"/>
    <cellStyle name="Comma [0] 5816" xfId="45458" hidden="1"/>
    <cellStyle name="Comma [0] 5817" xfId="16029" hidden="1"/>
    <cellStyle name="Comma [0] 5817" xfId="45417" hidden="1"/>
    <cellStyle name="Comma [0] 5818" xfId="16035" hidden="1"/>
    <cellStyle name="Comma [0] 5818" xfId="45423" hidden="1"/>
    <cellStyle name="Comma [0] 5819" xfId="15936" hidden="1"/>
    <cellStyle name="Comma [0] 5819" xfId="45324" hidden="1"/>
    <cellStyle name="Comma [0] 582" xfId="5684" hidden="1"/>
    <cellStyle name="Comma [0] 582" xfId="35072" hidden="1"/>
    <cellStyle name="Comma [0] 5820" xfId="16017" hidden="1"/>
    <cellStyle name="Comma [0] 5820" xfId="45405" hidden="1"/>
    <cellStyle name="Comma [0] 5821" xfId="15996" hidden="1"/>
    <cellStyle name="Comma [0] 5821" xfId="45384" hidden="1"/>
    <cellStyle name="Comma [0] 5822" xfId="16074" hidden="1"/>
    <cellStyle name="Comma [0] 5822" xfId="45462" hidden="1"/>
    <cellStyle name="Comma [0] 5823" xfId="16015" hidden="1"/>
    <cellStyle name="Comma [0] 5823" xfId="45403" hidden="1"/>
    <cellStyle name="Comma [0] 5824" xfId="15953" hidden="1"/>
    <cellStyle name="Comma [0] 5824" xfId="45341" hidden="1"/>
    <cellStyle name="Comma [0] 5825" xfId="16081" hidden="1"/>
    <cellStyle name="Comma [0] 5825" xfId="45469" hidden="1"/>
    <cellStyle name="Comma [0] 5826" xfId="16083" hidden="1"/>
    <cellStyle name="Comma [0] 5826" xfId="45471" hidden="1"/>
    <cellStyle name="Comma [0] 5827" xfId="16047" hidden="1"/>
    <cellStyle name="Comma [0] 5827" xfId="45435" hidden="1"/>
    <cellStyle name="Comma [0] 5828" xfId="16052" hidden="1"/>
    <cellStyle name="Comma [0] 5828" xfId="45440" hidden="1"/>
    <cellStyle name="Comma [0] 5829" xfId="13528" hidden="1"/>
    <cellStyle name="Comma [0] 5829" xfId="42916" hidden="1"/>
    <cellStyle name="Comma [0] 583" xfId="5625" hidden="1"/>
    <cellStyle name="Comma [0] 583" xfId="35013" hidden="1"/>
    <cellStyle name="Comma [0] 5830" xfId="16036" hidden="1"/>
    <cellStyle name="Comma [0] 5830" xfId="45424" hidden="1"/>
    <cellStyle name="Comma [0] 5831" xfId="15941" hidden="1"/>
    <cellStyle name="Comma [0] 5831" xfId="45329" hidden="1"/>
    <cellStyle name="Comma [0] 5832" xfId="16087" hidden="1"/>
    <cellStyle name="Comma [0] 5832" xfId="45475" hidden="1"/>
    <cellStyle name="Comma [0] 5833" xfId="16034" hidden="1"/>
    <cellStyle name="Comma [0] 5833" xfId="45422" hidden="1"/>
    <cellStyle name="Comma [0] 5834" xfId="15973" hidden="1"/>
    <cellStyle name="Comma [0] 5834" xfId="45361" hidden="1"/>
    <cellStyle name="Comma [0] 5835" xfId="16091" hidden="1"/>
    <cellStyle name="Comma [0] 5835" xfId="45479" hidden="1"/>
    <cellStyle name="Comma [0] 5836" xfId="16093" hidden="1"/>
    <cellStyle name="Comma [0] 5836" xfId="45481" hidden="1"/>
    <cellStyle name="Comma [0] 5837" xfId="16061" hidden="1"/>
    <cellStyle name="Comma [0] 5837" xfId="45449" hidden="1"/>
    <cellStyle name="Comma [0] 5838" xfId="16065" hidden="1"/>
    <cellStyle name="Comma [0] 5838" xfId="45453" hidden="1"/>
    <cellStyle name="Comma [0] 5839" xfId="15955" hidden="1"/>
    <cellStyle name="Comma [0] 5839" xfId="45343" hidden="1"/>
    <cellStyle name="Comma [0] 584" xfId="5563" hidden="1"/>
    <cellStyle name="Comma [0] 584" xfId="34951" hidden="1"/>
    <cellStyle name="Comma [0] 5840" xfId="16053" hidden="1"/>
    <cellStyle name="Comma [0] 5840" xfId="45441" hidden="1"/>
    <cellStyle name="Comma [0] 5841" xfId="15945" hidden="1"/>
    <cellStyle name="Comma [0] 5841" xfId="45333" hidden="1"/>
    <cellStyle name="Comma [0] 5842" xfId="16097" hidden="1"/>
    <cellStyle name="Comma [0] 5842" xfId="45485" hidden="1"/>
    <cellStyle name="Comma [0] 5843" xfId="16051" hidden="1"/>
    <cellStyle name="Comma [0] 5843" xfId="45439" hidden="1"/>
    <cellStyle name="Comma [0] 5844" xfId="16020" hidden="1"/>
    <cellStyle name="Comma [0] 5844" xfId="45408" hidden="1"/>
    <cellStyle name="Comma [0] 5845" xfId="16101" hidden="1"/>
    <cellStyle name="Comma [0] 5845" xfId="45489" hidden="1"/>
    <cellStyle name="Comma [0] 5846" xfId="16103" hidden="1"/>
    <cellStyle name="Comma [0] 5846" xfId="45491" hidden="1"/>
    <cellStyle name="Comma [0] 5847" xfId="16089" hidden="1"/>
    <cellStyle name="Comma [0] 5847" xfId="45477" hidden="1"/>
    <cellStyle name="Comma [0] 5848" xfId="16076" hidden="1"/>
    <cellStyle name="Comma [0] 5848" xfId="45464" hidden="1"/>
    <cellStyle name="Comma [0] 5849" xfId="16100" hidden="1"/>
    <cellStyle name="Comma [0] 5849" xfId="45488" hidden="1"/>
    <cellStyle name="Comma [0] 585" xfId="5691" hidden="1"/>
    <cellStyle name="Comma [0] 585" xfId="35079" hidden="1"/>
    <cellStyle name="Comma [0] 5850" xfId="16066" hidden="1"/>
    <cellStyle name="Comma [0] 5850" xfId="45454" hidden="1"/>
    <cellStyle name="Comma [0] 5851" xfId="16038" hidden="1"/>
    <cellStyle name="Comma [0] 5851" xfId="45426" hidden="1"/>
    <cellStyle name="Comma [0] 5852" xfId="16105" hidden="1"/>
    <cellStyle name="Comma [0] 5852" xfId="45493" hidden="1"/>
    <cellStyle name="Comma [0] 5853" xfId="16062" hidden="1"/>
    <cellStyle name="Comma [0] 5853" xfId="45450" hidden="1"/>
    <cellStyle name="Comma [0] 5854" xfId="16096" hidden="1"/>
    <cellStyle name="Comma [0] 5854" xfId="45484" hidden="1"/>
    <cellStyle name="Comma [0] 5855" xfId="16109" hidden="1"/>
    <cellStyle name="Comma [0] 5855" xfId="45497" hidden="1"/>
    <cellStyle name="Comma [0] 5856" xfId="16111" hidden="1"/>
    <cellStyle name="Comma [0] 5856" xfId="45499" hidden="1"/>
    <cellStyle name="Comma [0] 5857" xfId="15979" hidden="1"/>
    <cellStyle name="Comma [0] 5857" xfId="45367" hidden="1"/>
    <cellStyle name="Comma [0] 5858" xfId="16099" hidden="1"/>
    <cellStyle name="Comma [0] 5858" xfId="45487" hidden="1"/>
    <cellStyle name="Comma [0] 5859" xfId="16039" hidden="1"/>
    <cellStyle name="Comma [0] 5859" xfId="45427" hidden="1"/>
    <cellStyle name="Comma [0] 586" xfId="5693" hidden="1"/>
    <cellStyle name="Comma [0] 586" xfId="35081" hidden="1"/>
    <cellStyle name="Comma [0] 5860" xfId="16073" hidden="1"/>
    <cellStyle name="Comma [0] 5860" xfId="45461" hidden="1"/>
    <cellStyle name="Comma [0] 5861" xfId="16086" hidden="1"/>
    <cellStyle name="Comma [0] 5861" xfId="45474" hidden="1"/>
    <cellStyle name="Comma [0] 5862" xfId="16114" hidden="1"/>
    <cellStyle name="Comma [0] 5862" xfId="45502" hidden="1"/>
    <cellStyle name="Comma [0] 5863" xfId="16077" hidden="1"/>
    <cellStyle name="Comma [0] 5863" xfId="45465" hidden="1"/>
    <cellStyle name="Comma [0] 5864" xfId="16037" hidden="1"/>
    <cellStyle name="Comma [0] 5864" xfId="45425" hidden="1"/>
    <cellStyle name="Comma [0] 5865" xfId="16116" hidden="1"/>
    <cellStyle name="Comma [0] 5865" xfId="45504" hidden="1"/>
    <cellStyle name="Comma [0] 5866" xfId="16118" hidden="1"/>
    <cellStyle name="Comma [0] 5866" xfId="45506" hidden="1"/>
    <cellStyle name="Comma [0] 5867" xfId="16175" hidden="1"/>
    <cellStyle name="Comma [0] 5867" xfId="45563" hidden="1"/>
    <cellStyle name="Comma [0] 5868" xfId="16194" hidden="1"/>
    <cellStyle name="Comma [0] 5868" xfId="45582" hidden="1"/>
    <cellStyle name="Comma [0] 5869" xfId="16201" hidden="1"/>
    <cellStyle name="Comma [0] 5869" xfId="45589" hidden="1"/>
    <cellStyle name="Comma [0] 587" xfId="5657" hidden="1"/>
    <cellStyle name="Comma [0] 587" xfId="35045" hidden="1"/>
    <cellStyle name="Comma [0] 5870" xfId="16208" hidden="1"/>
    <cellStyle name="Comma [0] 5870" xfId="45596" hidden="1"/>
    <cellStyle name="Comma [0] 5871" xfId="16213" hidden="1"/>
    <cellStyle name="Comma [0] 5871" xfId="45601" hidden="1"/>
    <cellStyle name="Comma [0] 5872" xfId="16200" hidden="1"/>
    <cellStyle name="Comma [0] 5872" xfId="45588" hidden="1"/>
    <cellStyle name="Comma [0] 5873" xfId="16205" hidden="1"/>
    <cellStyle name="Comma [0] 5873" xfId="45593" hidden="1"/>
    <cellStyle name="Comma [0] 5874" xfId="16217" hidden="1"/>
    <cellStyle name="Comma [0] 5874" xfId="45605" hidden="1"/>
    <cellStyle name="Comma [0] 5875" xfId="16219" hidden="1"/>
    <cellStyle name="Comma [0] 5875" xfId="45607" hidden="1"/>
    <cellStyle name="Comma [0] 5876" xfId="16190" hidden="1"/>
    <cellStyle name="Comma [0] 5876" xfId="45578" hidden="1"/>
    <cellStyle name="Comma [0] 5877" xfId="16179" hidden="1"/>
    <cellStyle name="Comma [0] 5877" xfId="45567" hidden="1"/>
    <cellStyle name="Comma [0] 5878" xfId="16230" hidden="1"/>
    <cellStyle name="Comma [0] 5878" xfId="45618" hidden="1"/>
    <cellStyle name="Comma [0] 5879" xfId="16239" hidden="1"/>
    <cellStyle name="Comma [0] 5879" xfId="45627" hidden="1"/>
    <cellStyle name="Comma [0] 588" xfId="5662" hidden="1"/>
    <cellStyle name="Comma [0] 588" xfId="35050" hidden="1"/>
    <cellStyle name="Comma [0] 5880" xfId="16250" hidden="1"/>
    <cellStyle name="Comma [0] 5880" xfId="45638" hidden="1"/>
    <cellStyle name="Comma [0] 5881" xfId="16256" hidden="1"/>
    <cellStyle name="Comma [0] 5881" xfId="45644" hidden="1"/>
    <cellStyle name="Comma [0] 5882" xfId="16238" hidden="1"/>
    <cellStyle name="Comma [0] 5882" xfId="45626" hidden="1"/>
    <cellStyle name="Comma [0] 5883" xfId="16248" hidden="1"/>
    <cellStyle name="Comma [0] 5883" xfId="45636" hidden="1"/>
    <cellStyle name="Comma [0] 5884" xfId="16268" hidden="1"/>
    <cellStyle name="Comma [0] 5884" xfId="45656" hidden="1"/>
    <cellStyle name="Comma [0] 5885" xfId="16270" hidden="1"/>
    <cellStyle name="Comma [0] 5885" xfId="45658" hidden="1"/>
    <cellStyle name="Comma [0] 5886" xfId="16221" hidden="1"/>
    <cellStyle name="Comma [0] 5886" xfId="45609" hidden="1"/>
    <cellStyle name="Comma [0] 5887" xfId="16182" hidden="1"/>
    <cellStyle name="Comma [0] 5887" xfId="45570" hidden="1"/>
    <cellStyle name="Comma [0] 5888" xfId="16224" hidden="1"/>
    <cellStyle name="Comma [0] 5888" xfId="45612" hidden="1"/>
    <cellStyle name="Comma [0] 5889" xfId="16187" hidden="1"/>
    <cellStyle name="Comma [0] 5889" xfId="45575" hidden="1"/>
    <cellStyle name="Comma [0] 589" xfId="5491" hidden="1"/>
    <cellStyle name="Comma [0] 589" xfId="34879" hidden="1"/>
    <cellStyle name="Comma [0] 5890" xfId="16189" hidden="1"/>
    <cellStyle name="Comma [0] 5890" xfId="45577" hidden="1"/>
    <cellStyle name="Comma [0] 5891" xfId="16275" hidden="1"/>
    <cellStyle name="Comma [0] 5891" xfId="45663" hidden="1"/>
    <cellStyle name="Comma [0] 5892" xfId="16178" hidden="1"/>
    <cellStyle name="Comma [0] 5892" xfId="45566" hidden="1"/>
    <cellStyle name="Comma [0] 5893" xfId="16186" hidden="1"/>
    <cellStyle name="Comma [0] 5893" xfId="45574" hidden="1"/>
    <cellStyle name="Comma [0] 5894" xfId="16287" hidden="1"/>
    <cellStyle name="Comma [0] 5894" xfId="45675" hidden="1"/>
    <cellStyle name="Comma [0] 5895" xfId="16289" hidden="1"/>
    <cellStyle name="Comma [0] 5895" xfId="45677" hidden="1"/>
    <cellStyle name="Comma [0] 5896" xfId="16278" hidden="1"/>
    <cellStyle name="Comma [0] 5896" xfId="45666" hidden="1"/>
    <cellStyle name="Comma [0] 5897" xfId="16286" hidden="1"/>
    <cellStyle name="Comma [0] 5897" xfId="45674" hidden="1"/>
    <cellStyle name="Comma [0] 5898" xfId="16184" hidden="1"/>
    <cellStyle name="Comma [0] 5898" xfId="45572" hidden="1"/>
    <cellStyle name="Comma [0] 5899" xfId="16272" hidden="1"/>
    <cellStyle name="Comma [0] 5899" xfId="45660" hidden="1"/>
    <cellStyle name="Comma [0] 59" xfId="4653" hidden="1"/>
    <cellStyle name="Comma [0] 59" xfId="34041" hidden="1"/>
    <cellStyle name="Comma [0] 590" xfId="5646" hidden="1"/>
    <cellStyle name="Comma [0] 590" xfId="35034" hidden="1"/>
    <cellStyle name="Comma [0] 5900" xfId="16305" hidden="1"/>
    <cellStyle name="Comma [0] 5900" xfId="45693" hidden="1"/>
    <cellStyle name="Comma [0] 5901" xfId="16313" hidden="1"/>
    <cellStyle name="Comma [0] 5901" xfId="45701" hidden="1"/>
    <cellStyle name="Comma [0] 5902" xfId="16222" hidden="1"/>
    <cellStyle name="Comma [0] 5902" xfId="45610" hidden="1"/>
    <cellStyle name="Comma [0] 5903" xfId="16301" hidden="1"/>
    <cellStyle name="Comma [0] 5903" xfId="45689" hidden="1"/>
    <cellStyle name="Comma [0] 5904" xfId="16322" hidden="1"/>
    <cellStyle name="Comma [0] 5904" xfId="45710" hidden="1"/>
    <cellStyle name="Comma [0] 5905" xfId="16324" hidden="1"/>
    <cellStyle name="Comma [0] 5905" xfId="45712" hidden="1"/>
    <cellStyle name="Comma [0] 5906" xfId="16283" hidden="1"/>
    <cellStyle name="Comma [0] 5906" xfId="45671" hidden="1"/>
    <cellStyle name="Comma [0] 5907" xfId="16228" hidden="1"/>
    <cellStyle name="Comma [0] 5907" xfId="45616" hidden="1"/>
    <cellStyle name="Comma [0] 5908" xfId="16281" hidden="1"/>
    <cellStyle name="Comma [0] 5908" xfId="45669" hidden="1"/>
    <cellStyle name="Comma [0] 5909" xfId="16265" hidden="1"/>
    <cellStyle name="Comma [0] 5909" xfId="45653" hidden="1"/>
    <cellStyle name="Comma [0] 591" xfId="5551" hidden="1"/>
    <cellStyle name="Comma [0] 591" xfId="34939" hidden="1"/>
    <cellStyle name="Comma [0] 5910" xfId="16261" hidden="1"/>
    <cellStyle name="Comma [0] 5910" xfId="45649" hidden="1"/>
    <cellStyle name="Comma [0] 5911" xfId="16332" hidden="1"/>
    <cellStyle name="Comma [0] 5911" xfId="45720" hidden="1"/>
    <cellStyle name="Comma [0] 5912" xfId="16198" hidden="1"/>
    <cellStyle name="Comma [0] 5912" xfId="45586" hidden="1"/>
    <cellStyle name="Comma [0] 5913" xfId="16191" hidden="1"/>
    <cellStyle name="Comma [0] 5913" xfId="45579" hidden="1"/>
    <cellStyle name="Comma [0] 5914" xfId="16340" hidden="1"/>
    <cellStyle name="Comma [0] 5914" xfId="45728" hidden="1"/>
    <cellStyle name="Comma [0] 5915" xfId="16342" hidden="1"/>
    <cellStyle name="Comma [0] 5915" xfId="45730" hidden="1"/>
    <cellStyle name="Comma [0] 5916" xfId="16291" hidden="1"/>
    <cellStyle name="Comma [0] 5916" xfId="45679" hidden="1"/>
    <cellStyle name="Comma [0] 5917" xfId="16267" hidden="1"/>
    <cellStyle name="Comma [0] 5917" xfId="45655" hidden="1"/>
    <cellStyle name="Comma [0] 5918" xfId="16302" hidden="1"/>
    <cellStyle name="Comma [0] 5918" xfId="45690" hidden="1"/>
    <cellStyle name="Comma [0] 5919" xfId="16234" hidden="1"/>
    <cellStyle name="Comma [0] 5919" xfId="45622" hidden="1"/>
    <cellStyle name="Comma [0] 592" xfId="5697" hidden="1"/>
    <cellStyle name="Comma [0] 592" xfId="35085" hidden="1"/>
    <cellStyle name="Comma [0] 5920" xfId="16304" hidden="1"/>
    <cellStyle name="Comma [0] 5920" xfId="45692" hidden="1"/>
    <cellStyle name="Comma [0] 5921" xfId="16349" hidden="1"/>
    <cellStyle name="Comma [0] 5921" xfId="45737" hidden="1"/>
    <cellStyle name="Comma [0] 5922" xfId="16292" hidden="1"/>
    <cellStyle name="Comma [0] 5922" xfId="45680" hidden="1"/>
    <cellStyle name="Comma [0] 5923" xfId="16249" hidden="1"/>
    <cellStyle name="Comma [0] 5923" xfId="45637" hidden="1"/>
    <cellStyle name="Comma [0] 5924" xfId="16355" hidden="1"/>
    <cellStyle name="Comma [0] 5924" xfId="45743" hidden="1"/>
    <cellStyle name="Comma [0] 5925" xfId="16357" hidden="1"/>
    <cellStyle name="Comma [0] 5925" xfId="45745" hidden="1"/>
    <cellStyle name="Comma [0] 5926" xfId="16310" hidden="1"/>
    <cellStyle name="Comma [0] 5926" xfId="45698" hidden="1"/>
    <cellStyle name="Comma [0] 5927" xfId="16316" hidden="1"/>
    <cellStyle name="Comma [0] 5927" xfId="45704" hidden="1"/>
    <cellStyle name="Comma [0] 5928" xfId="16197" hidden="1"/>
    <cellStyle name="Comma [0] 5928" xfId="45585" hidden="1"/>
    <cellStyle name="Comma [0] 5929" xfId="16266" hidden="1"/>
    <cellStyle name="Comma [0] 5929" xfId="45654" hidden="1"/>
    <cellStyle name="Comma [0] 593" xfId="5644" hidden="1"/>
    <cellStyle name="Comma [0] 593" xfId="35032" hidden="1"/>
    <cellStyle name="Comma [0] 5930" xfId="16274" hidden="1"/>
    <cellStyle name="Comma [0] 5930" xfId="45662" hidden="1"/>
    <cellStyle name="Comma [0] 5931" xfId="16363" hidden="1"/>
    <cellStyle name="Comma [0] 5931" xfId="45751" hidden="1"/>
    <cellStyle name="Comma [0] 5932" xfId="16277" hidden="1"/>
    <cellStyle name="Comma [0] 5932" xfId="45665" hidden="1"/>
    <cellStyle name="Comma [0] 5933" xfId="16237" hidden="1"/>
    <cellStyle name="Comma [0] 5933" xfId="45625" hidden="1"/>
    <cellStyle name="Comma [0] 5934" xfId="16368" hidden="1"/>
    <cellStyle name="Comma [0] 5934" xfId="45756" hidden="1"/>
    <cellStyle name="Comma [0] 5935" xfId="16370" hidden="1"/>
    <cellStyle name="Comma [0] 5935" xfId="45758" hidden="1"/>
    <cellStyle name="Comma [0] 5936" xfId="16329" hidden="1"/>
    <cellStyle name="Comma [0] 5936" xfId="45717" hidden="1"/>
    <cellStyle name="Comma [0] 5937" xfId="16335" hidden="1"/>
    <cellStyle name="Comma [0] 5937" xfId="45723" hidden="1"/>
    <cellStyle name="Comma [0] 5938" xfId="16236" hidden="1"/>
    <cellStyle name="Comma [0] 5938" xfId="45624" hidden="1"/>
    <cellStyle name="Comma [0] 5939" xfId="16317" hidden="1"/>
    <cellStyle name="Comma [0] 5939" xfId="45705" hidden="1"/>
    <cellStyle name="Comma [0] 594" xfId="5583" hidden="1"/>
    <cellStyle name="Comma [0] 594" xfId="34971" hidden="1"/>
    <cellStyle name="Comma [0] 5940" xfId="16296" hidden="1"/>
    <cellStyle name="Comma [0] 5940" xfId="45684" hidden="1"/>
    <cellStyle name="Comma [0] 5941" xfId="16374" hidden="1"/>
    <cellStyle name="Comma [0] 5941" xfId="45762" hidden="1"/>
    <cellStyle name="Comma [0] 5942" xfId="16315" hidden="1"/>
    <cellStyle name="Comma [0] 5942" xfId="45703" hidden="1"/>
    <cellStyle name="Comma [0] 5943" xfId="16253" hidden="1"/>
    <cellStyle name="Comma [0] 5943" xfId="45641" hidden="1"/>
    <cellStyle name="Comma [0] 5944" xfId="16381" hidden="1"/>
    <cellStyle name="Comma [0] 5944" xfId="45769" hidden="1"/>
    <cellStyle name="Comma [0] 5945" xfId="16383" hidden="1"/>
    <cellStyle name="Comma [0] 5945" xfId="45771" hidden="1"/>
    <cellStyle name="Comma [0] 5946" xfId="16347" hidden="1"/>
    <cellStyle name="Comma [0] 5946" xfId="45735" hidden="1"/>
    <cellStyle name="Comma [0] 5947" xfId="16352" hidden="1"/>
    <cellStyle name="Comma [0] 5947" xfId="45740" hidden="1"/>
    <cellStyle name="Comma [0] 5948" xfId="16181" hidden="1"/>
    <cellStyle name="Comma [0] 5948" xfId="45569" hidden="1"/>
    <cellStyle name="Comma [0] 5949" xfId="16336" hidden="1"/>
    <cellStyle name="Comma [0] 5949" xfId="45724" hidden="1"/>
    <cellStyle name="Comma [0] 595" xfId="5701" hidden="1"/>
    <cellStyle name="Comma [0] 595" xfId="35089" hidden="1"/>
    <cellStyle name="Comma [0] 5950" xfId="16241" hidden="1"/>
    <cellStyle name="Comma [0] 5950" xfId="45629" hidden="1"/>
    <cellStyle name="Comma [0] 5951" xfId="16387" hidden="1"/>
    <cellStyle name="Comma [0] 5951" xfId="45775" hidden="1"/>
    <cellStyle name="Comma [0] 5952" xfId="16334" hidden="1"/>
    <cellStyle name="Comma [0] 5952" xfId="45722" hidden="1"/>
    <cellStyle name="Comma [0] 5953" xfId="16273" hidden="1"/>
    <cellStyle name="Comma [0] 5953" xfId="45661" hidden="1"/>
    <cellStyle name="Comma [0] 5954" xfId="16391" hidden="1"/>
    <cellStyle name="Comma [0] 5954" xfId="45779" hidden="1"/>
    <cellStyle name="Comma [0] 5955" xfId="16393" hidden="1"/>
    <cellStyle name="Comma [0] 5955" xfId="45781" hidden="1"/>
    <cellStyle name="Comma [0] 5956" xfId="16361" hidden="1"/>
    <cellStyle name="Comma [0] 5956" xfId="45749" hidden="1"/>
    <cellStyle name="Comma [0] 5957" xfId="16365" hidden="1"/>
    <cellStyle name="Comma [0] 5957" xfId="45753" hidden="1"/>
    <cellStyle name="Comma [0] 5958" xfId="16255" hidden="1"/>
    <cellStyle name="Comma [0] 5958" xfId="45643" hidden="1"/>
    <cellStyle name="Comma [0] 5959" xfId="16353" hidden="1"/>
    <cellStyle name="Comma [0] 5959" xfId="45741" hidden="1"/>
    <cellStyle name="Comma [0] 596" xfId="5703" hidden="1"/>
    <cellStyle name="Comma [0] 596" xfId="35091" hidden="1"/>
    <cellStyle name="Comma [0] 5960" xfId="16245" hidden="1"/>
    <cellStyle name="Comma [0] 5960" xfId="45633" hidden="1"/>
    <cellStyle name="Comma [0] 5961" xfId="16397" hidden="1"/>
    <cellStyle name="Comma [0] 5961" xfId="45785" hidden="1"/>
    <cellStyle name="Comma [0] 5962" xfId="16351" hidden="1"/>
    <cellStyle name="Comma [0] 5962" xfId="45739" hidden="1"/>
    <cellStyle name="Comma [0] 5963" xfId="16320" hidden="1"/>
    <cellStyle name="Comma [0] 5963" xfId="45708" hidden="1"/>
    <cellStyle name="Comma [0] 5964" xfId="16401" hidden="1"/>
    <cellStyle name="Comma [0] 5964" xfId="45789" hidden="1"/>
    <cellStyle name="Comma [0] 5965" xfId="16403" hidden="1"/>
    <cellStyle name="Comma [0] 5965" xfId="45791" hidden="1"/>
    <cellStyle name="Comma [0] 5966" xfId="16389" hidden="1"/>
    <cellStyle name="Comma [0] 5966" xfId="45777" hidden="1"/>
    <cellStyle name="Comma [0] 5967" xfId="16376" hidden="1"/>
    <cellStyle name="Comma [0] 5967" xfId="45764" hidden="1"/>
    <cellStyle name="Comma [0] 5968" xfId="16400" hidden="1"/>
    <cellStyle name="Comma [0] 5968" xfId="45788" hidden="1"/>
    <cellStyle name="Comma [0] 5969" xfId="16366" hidden="1"/>
    <cellStyle name="Comma [0] 5969" xfId="45754" hidden="1"/>
    <cellStyle name="Comma [0] 597" xfId="5671" hidden="1"/>
    <cellStyle name="Comma [0] 597" xfId="35059" hidden="1"/>
    <cellStyle name="Comma [0] 5970" xfId="16338" hidden="1"/>
    <cellStyle name="Comma [0] 5970" xfId="45726" hidden="1"/>
    <cellStyle name="Comma [0] 5971" xfId="16405" hidden="1"/>
    <cellStyle name="Comma [0] 5971" xfId="45793" hidden="1"/>
    <cellStyle name="Comma [0] 5972" xfId="16362" hidden="1"/>
    <cellStyle name="Comma [0] 5972" xfId="45750" hidden="1"/>
    <cellStyle name="Comma [0] 5973" xfId="16396" hidden="1"/>
    <cellStyle name="Comma [0] 5973" xfId="45784" hidden="1"/>
    <cellStyle name="Comma [0] 5974" xfId="16409" hidden="1"/>
    <cellStyle name="Comma [0] 5974" xfId="45797" hidden="1"/>
    <cellStyle name="Comma [0] 5975" xfId="16411" hidden="1"/>
    <cellStyle name="Comma [0] 5975" xfId="45799" hidden="1"/>
    <cellStyle name="Comma [0] 5976" xfId="16279" hidden="1"/>
    <cellStyle name="Comma [0] 5976" xfId="45667" hidden="1"/>
    <cellStyle name="Comma [0] 5977" xfId="16399" hidden="1"/>
    <cellStyle name="Comma [0] 5977" xfId="45787" hidden="1"/>
    <cellStyle name="Comma [0] 5978" xfId="16339" hidden="1"/>
    <cellStyle name="Comma [0] 5978" xfId="45727" hidden="1"/>
    <cellStyle name="Comma [0] 5979" xfId="16373" hidden="1"/>
    <cellStyle name="Comma [0] 5979" xfId="45761" hidden="1"/>
    <cellStyle name="Comma [0] 598" xfId="5675" hidden="1"/>
    <cellStyle name="Comma [0] 598" xfId="35063" hidden="1"/>
    <cellStyle name="Comma [0] 5980" xfId="16386" hidden="1"/>
    <cellStyle name="Comma [0] 5980" xfId="45774" hidden="1"/>
    <cellStyle name="Comma [0] 5981" xfId="16414" hidden="1"/>
    <cellStyle name="Comma [0] 5981" xfId="45802" hidden="1"/>
    <cellStyle name="Comma [0] 5982" xfId="16377" hidden="1"/>
    <cellStyle name="Comma [0] 5982" xfId="45765" hidden="1"/>
    <cellStyle name="Comma [0] 5983" xfId="16337" hidden="1"/>
    <cellStyle name="Comma [0] 5983" xfId="45725" hidden="1"/>
    <cellStyle name="Comma [0] 5984" xfId="16417" hidden="1"/>
    <cellStyle name="Comma [0] 5984" xfId="45805" hidden="1"/>
    <cellStyle name="Comma [0] 5985" xfId="16419" hidden="1"/>
    <cellStyle name="Comma [0] 5985" xfId="45807" hidden="1"/>
    <cellStyle name="Comma [0] 5986" xfId="16138" hidden="1"/>
    <cellStyle name="Comma [0] 5986" xfId="45526" hidden="1"/>
    <cellStyle name="Comma [0] 5987" xfId="16120" hidden="1"/>
    <cellStyle name="Comma [0] 5987" xfId="45508" hidden="1"/>
    <cellStyle name="Comma [0] 5988" xfId="16423" hidden="1"/>
    <cellStyle name="Comma [0] 5988" xfId="45811" hidden="1"/>
    <cellStyle name="Comma [0] 5989" xfId="16430" hidden="1"/>
    <cellStyle name="Comma [0] 5989" xfId="45818" hidden="1"/>
    <cellStyle name="Comma [0] 599" xfId="5565" hidden="1"/>
    <cellStyle name="Comma [0] 599" xfId="34953" hidden="1"/>
    <cellStyle name="Comma [0] 5990" xfId="16432" hidden="1"/>
    <cellStyle name="Comma [0] 5990" xfId="45820" hidden="1"/>
    <cellStyle name="Comma [0] 5991" xfId="16422" hidden="1"/>
    <cellStyle name="Comma [0] 5991" xfId="45810" hidden="1"/>
    <cellStyle name="Comma [0] 5992" xfId="16428" hidden="1"/>
    <cellStyle name="Comma [0] 5992" xfId="45816" hidden="1"/>
    <cellStyle name="Comma [0] 5993" xfId="16435" hidden="1"/>
    <cellStyle name="Comma [0] 5993" xfId="45823" hidden="1"/>
    <cellStyle name="Comma [0] 5994" xfId="16437" hidden="1"/>
    <cellStyle name="Comma [0] 5994" xfId="45825" hidden="1"/>
    <cellStyle name="Comma [0] 5995" xfId="16212" hidden="1"/>
    <cellStyle name="Comma [0] 5995" xfId="45600" hidden="1"/>
    <cellStyle name="Comma [0] 5996" xfId="16168" hidden="1"/>
    <cellStyle name="Comma [0] 5996" xfId="45556" hidden="1"/>
    <cellStyle name="Comma [0] 5997" xfId="16448" hidden="1"/>
    <cellStyle name="Comma [0] 5997" xfId="45836" hidden="1"/>
    <cellStyle name="Comma [0] 5998" xfId="16457" hidden="1"/>
    <cellStyle name="Comma [0] 5998" xfId="45845" hidden="1"/>
    <cellStyle name="Comma [0] 5999" xfId="16468" hidden="1"/>
    <cellStyle name="Comma [0] 5999" xfId="45856" hidden="1"/>
    <cellStyle name="Comma [0] 6" xfId="117" hidden="1"/>
    <cellStyle name="Comma [0] 6" xfId="282" hidden="1"/>
    <cellStyle name="Comma [0] 6" xfId="262" hidden="1"/>
    <cellStyle name="Comma [0] 6" xfId="98" hidden="1"/>
    <cellStyle name="Comma [0] 6" xfId="465" hidden="1"/>
    <cellStyle name="Comma [0] 6" xfId="630" hidden="1"/>
    <cellStyle name="Comma [0] 6" xfId="610" hidden="1"/>
    <cellStyle name="Comma [0] 6" xfId="446" hidden="1"/>
    <cellStyle name="Comma [0] 6" xfId="803" hidden="1"/>
    <cellStyle name="Comma [0] 6" xfId="968" hidden="1"/>
    <cellStyle name="Comma [0] 6" xfId="948" hidden="1"/>
    <cellStyle name="Comma [0] 6" xfId="784" hidden="1"/>
    <cellStyle name="Comma [0] 6" xfId="1145" hidden="1"/>
    <cellStyle name="Comma [0] 6" xfId="1310" hidden="1"/>
    <cellStyle name="Comma [0] 6" xfId="1290" hidden="1"/>
    <cellStyle name="Comma [0] 6" xfId="1126" hidden="1"/>
    <cellStyle name="Comma [0] 6" xfId="1473" hidden="1"/>
    <cellStyle name="Comma [0] 6" xfId="1638" hidden="1"/>
    <cellStyle name="Comma [0] 6" xfId="1618" hidden="1"/>
    <cellStyle name="Comma [0] 6" xfId="1454" hidden="1"/>
    <cellStyle name="Comma [0] 6" xfId="1801" hidden="1"/>
    <cellStyle name="Comma [0] 6" xfId="1966" hidden="1"/>
    <cellStyle name="Comma [0] 6" xfId="1946" hidden="1"/>
    <cellStyle name="Comma [0] 6" xfId="1782" hidden="1"/>
    <cellStyle name="Comma [0] 6" xfId="2132" hidden="1"/>
    <cellStyle name="Comma [0] 6" xfId="2296" hidden="1"/>
    <cellStyle name="Comma [0] 6" xfId="2277" hidden="1"/>
    <cellStyle name="Comma [0] 6" xfId="2113" hidden="1"/>
    <cellStyle name="Comma [0] 6" xfId="4450" hidden="1"/>
    <cellStyle name="Comma [0] 6" xfId="33839" hidden="1"/>
    <cellStyle name="Comma [0] 6" xfId="61186" hidden="1"/>
    <cellStyle name="Comma [0] 6" xfId="61268" hidden="1"/>
    <cellStyle name="Comma [0] 6" xfId="61352" hidden="1"/>
    <cellStyle name="Comma [0] 6" xfId="61434" hidden="1"/>
    <cellStyle name="Comma [0] 6" xfId="61517" hidden="1"/>
    <cellStyle name="Comma [0] 6" xfId="61599" hidden="1"/>
    <cellStyle name="Comma [0] 6" xfId="61679" hidden="1"/>
    <cellStyle name="Comma [0] 6" xfId="61761" hidden="1"/>
    <cellStyle name="Comma [0] 6" xfId="61843" hidden="1"/>
    <cellStyle name="Comma [0] 6" xfId="61925" hidden="1"/>
    <cellStyle name="Comma [0] 6" xfId="62009" hidden="1"/>
    <cellStyle name="Comma [0] 6" xfId="62091" hidden="1"/>
    <cellStyle name="Comma [0] 6" xfId="62173" hidden="1"/>
    <cellStyle name="Comma [0] 6" xfId="62255" hidden="1"/>
    <cellStyle name="Comma [0] 6" xfId="62335" hidden="1"/>
    <cellStyle name="Comma [0] 6" xfId="62417" hidden="1"/>
    <cellStyle name="Comma [0] 6" xfId="62492" hidden="1"/>
    <cellStyle name="Comma [0] 6" xfId="62574" hidden="1"/>
    <cellStyle name="Comma [0] 6" xfId="62658" hidden="1"/>
    <cellStyle name="Comma [0] 6" xfId="62740" hidden="1"/>
    <cellStyle name="Comma [0] 6" xfId="62822" hidden="1"/>
    <cellStyle name="Comma [0] 6" xfId="62904" hidden="1"/>
    <cellStyle name="Comma [0] 6" xfId="62984" hidden="1"/>
    <cellStyle name="Comma [0] 6" xfId="63066" hidden="1"/>
    <cellStyle name="Comma [0] 60" xfId="4655" hidden="1"/>
    <cellStyle name="Comma [0] 60" xfId="34043" hidden="1"/>
    <cellStyle name="Comma [0] 600" xfId="5663" hidden="1"/>
    <cellStyle name="Comma [0] 600" xfId="35051" hidden="1"/>
    <cellStyle name="Comma [0] 6000" xfId="16474" hidden="1"/>
    <cellStyle name="Comma [0] 6000" xfId="45862" hidden="1"/>
    <cellStyle name="Comma [0] 6001" xfId="16456" hidden="1"/>
    <cellStyle name="Comma [0] 6001" xfId="45844" hidden="1"/>
    <cellStyle name="Comma [0] 6002" xfId="16466" hidden="1"/>
    <cellStyle name="Comma [0] 6002" xfId="45854" hidden="1"/>
    <cellStyle name="Comma [0] 6003" xfId="16486" hidden="1"/>
    <cellStyle name="Comma [0] 6003" xfId="45874" hidden="1"/>
    <cellStyle name="Comma [0] 6004" xfId="16488" hidden="1"/>
    <cellStyle name="Comma [0] 6004" xfId="45876" hidden="1"/>
    <cellStyle name="Comma [0] 6005" xfId="16439" hidden="1"/>
    <cellStyle name="Comma [0] 6005" xfId="45827" hidden="1"/>
    <cellStyle name="Comma [0] 6006" xfId="16133" hidden="1"/>
    <cellStyle name="Comma [0] 6006" xfId="45521" hidden="1"/>
    <cellStyle name="Comma [0] 6007" xfId="16442" hidden="1"/>
    <cellStyle name="Comma [0] 6007" xfId="45830" hidden="1"/>
    <cellStyle name="Comma [0] 6008" xfId="16167" hidden="1"/>
    <cellStyle name="Comma [0] 6008" xfId="45555" hidden="1"/>
    <cellStyle name="Comma [0] 6009" xfId="16166" hidden="1"/>
    <cellStyle name="Comma [0] 6009" xfId="45554" hidden="1"/>
    <cellStyle name="Comma [0] 601" xfId="5555" hidden="1"/>
    <cellStyle name="Comma [0] 601" xfId="34943" hidden="1"/>
    <cellStyle name="Comma [0] 6010" xfId="16493" hidden="1"/>
    <cellStyle name="Comma [0] 6010" xfId="45881" hidden="1"/>
    <cellStyle name="Comma [0] 6011" xfId="16135" hidden="1"/>
    <cellStyle name="Comma [0] 6011" xfId="45523" hidden="1"/>
    <cellStyle name="Comma [0] 6012" xfId="16169" hidden="1"/>
    <cellStyle name="Comma [0] 6012" xfId="45557" hidden="1"/>
    <cellStyle name="Comma [0] 6013" xfId="16505" hidden="1"/>
    <cellStyle name="Comma [0] 6013" xfId="45893" hidden="1"/>
    <cellStyle name="Comma [0] 6014" xfId="16507" hidden="1"/>
    <cellStyle name="Comma [0] 6014" xfId="45895" hidden="1"/>
    <cellStyle name="Comma [0] 6015" xfId="16496" hidden="1"/>
    <cellStyle name="Comma [0] 6015" xfId="45884" hidden="1"/>
    <cellStyle name="Comma [0] 6016" xfId="16504" hidden="1"/>
    <cellStyle name="Comma [0] 6016" xfId="45892" hidden="1"/>
    <cellStyle name="Comma [0] 6017" xfId="16131" hidden="1"/>
    <cellStyle name="Comma [0] 6017" xfId="45519" hidden="1"/>
    <cellStyle name="Comma [0] 6018" xfId="16490" hidden="1"/>
    <cellStyle name="Comma [0] 6018" xfId="45878" hidden="1"/>
    <cellStyle name="Comma [0] 6019" xfId="16523" hidden="1"/>
    <cellStyle name="Comma [0] 6019" xfId="45911" hidden="1"/>
    <cellStyle name="Comma [0] 602" xfId="5707" hidden="1"/>
    <cellStyle name="Comma [0] 602" xfId="35095" hidden="1"/>
    <cellStyle name="Comma [0] 6020" xfId="16531" hidden="1"/>
    <cellStyle name="Comma [0] 6020" xfId="45919" hidden="1"/>
    <cellStyle name="Comma [0] 6021" xfId="16440" hidden="1"/>
    <cellStyle name="Comma [0] 6021" xfId="45828" hidden="1"/>
    <cellStyle name="Comma [0] 6022" xfId="16519" hidden="1"/>
    <cellStyle name="Comma [0] 6022" xfId="45907" hidden="1"/>
    <cellStyle name="Comma [0] 6023" xfId="16540" hidden="1"/>
    <cellStyle name="Comma [0] 6023" xfId="45928" hidden="1"/>
    <cellStyle name="Comma [0] 6024" xfId="16542" hidden="1"/>
    <cellStyle name="Comma [0] 6024" xfId="45930" hidden="1"/>
    <cellStyle name="Comma [0] 6025" xfId="16501" hidden="1"/>
    <cellStyle name="Comma [0] 6025" xfId="45889" hidden="1"/>
    <cellStyle name="Comma [0] 6026" xfId="16446" hidden="1"/>
    <cellStyle name="Comma [0] 6026" xfId="45834" hidden="1"/>
    <cellStyle name="Comma [0] 6027" xfId="16499" hidden="1"/>
    <cellStyle name="Comma [0] 6027" xfId="45887" hidden="1"/>
    <cellStyle name="Comma [0] 6028" xfId="16483" hidden="1"/>
    <cellStyle name="Comma [0] 6028" xfId="45871" hidden="1"/>
    <cellStyle name="Comma [0] 6029" xfId="16479" hidden="1"/>
    <cellStyle name="Comma [0] 6029" xfId="45867" hidden="1"/>
    <cellStyle name="Comma [0] 603" xfId="5661" hidden="1"/>
    <cellStyle name="Comma [0] 603" xfId="35049" hidden="1"/>
    <cellStyle name="Comma [0] 6030" xfId="16550" hidden="1"/>
    <cellStyle name="Comma [0] 6030" xfId="45938" hidden="1"/>
    <cellStyle name="Comma [0] 6031" xfId="16123" hidden="1"/>
    <cellStyle name="Comma [0] 6031" xfId="45511" hidden="1"/>
    <cellStyle name="Comma [0] 6032" xfId="16211" hidden="1"/>
    <cellStyle name="Comma [0] 6032" xfId="45599" hidden="1"/>
    <cellStyle name="Comma [0] 6033" xfId="16558" hidden="1"/>
    <cellStyle name="Comma [0] 6033" xfId="45946" hidden="1"/>
    <cellStyle name="Comma [0] 6034" xfId="16560" hidden="1"/>
    <cellStyle name="Comma [0] 6034" xfId="45948" hidden="1"/>
    <cellStyle name="Comma [0] 6035" xfId="16509" hidden="1"/>
    <cellStyle name="Comma [0] 6035" xfId="45897" hidden="1"/>
    <cellStyle name="Comma [0] 6036" xfId="16485" hidden="1"/>
    <cellStyle name="Comma [0] 6036" xfId="45873" hidden="1"/>
    <cellStyle name="Comma [0] 6037" xfId="16520" hidden="1"/>
    <cellStyle name="Comma [0] 6037" xfId="45908" hidden="1"/>
    <cellStyle name="Comma [0] 6038" xfId="16452" hidden="1"/>
    <cellStyle name="Comma [0] 6038" xfId="45840" hidden="1"/>
    <cellStyle name="Comma [0] 6039" xfId="16522" hidden="1"/>
    <cellStyle name="Comma [0] 6039" xfId="45910" hidden="1"/>
    <cellStyle name="Comma [0] 604" xfId="5630" hidden="1"/>
    <cellStyle name="Comma [0] 604" xfId="35018" hidden="1"/>
    <cellStyle name="Comma [0] 6040" xfId="16567" hidden="1"/>
    <cellStyle name="Comma [0] 6040" xfId="45955" hidden="1"/>
    <cellStyle name="Comma [0] 6041" xfId="16510" hidden="1"/>
    <cellStyle name="Comma [0] 6041" xfId="45898" hidden="1"/>
    <cellStyle name="Comma [0] 6042" xfId="16467" hidden="1"/>
    <cellStyle name="Comma [0] 6042" xfId="45855" hidden="1"/>
    <cellStyle name="Comma [0] 6043" xfId="16573" hidden="1"/>
    <cellStyle name="Comma [0] 6043" xfId="45961" hidden="1"/>
    <cellStyle name="Comma [0] 6044" xfId="16575" hidden="1"/>
    <cellStyle name="Comma [0] 6044" xfId="45963" hidden="1"/>
    <cellStyle name="Comma [0] 6045" xfId="16528" hidden="1"/>
    <cellStyle name="Comma [0] 6045" xfId="45916" hidden="1"/>
    <cellStyle name="Comma [0] 6046" xfId="16534" hidden="1"/>
    <cellStyle name="Comma [0] 6046" xfId="45922" hidden="1"/>
    <cellStyle name="Comma [0] 6047" xfId="16160" hidden="1"/>
    <cellStyle name="Comma [0] 6047" xfId="45548" hidden="1"/>
    <cellStyle name="Comma [0] 6048" xfId="16484" hidden="1"/>
    <cellStyle name="Comma [0] 6048" xfId="45872" hidden="1"/>
    <cellStyle name="Comma [0] 6049" xfId="16492" hidden="1"/>
    <cellStyle name="Comma [0] 6049" xfId="45880" hidden="1"/>
    <cellStyle name="Comma [0] 605" xfId="5711" hidden="1"/>
    <cellStyle name="Comma [0] 605" xfId="35099" hidden="1"/>
    <cellStyle name="Comma [0] 6050" xfId="16581" hidden="1"/>
    <cellStyle name="Comma [0] 6050" xfId="45969" hidden="1"/>
    <cellStyle name="Comma [0] 6051" xfId="16495" hidden="1"/>
    <cellStyle name="Comma [0] 6051" xfId="45883" hidden="1"/>
    <cellStyle name="Comma [0] 6052" xfId="16455" hidden="1"/>
    <cellStyle name="Comma [0] 6052" xfId="45843" hidden="1"/>
    <cellStyle name="Comma [0] 6053" xfId="16586" hidden="1"/>
    <cellStyle name="Comma [0] 6053" xfId="45974" hidden="1"/>
    <cellStyle name="Comma [0] 6054" xfId="16588" hidden="1"/>
    <cellStyle name="Comma [0] 6054" xfId="45976" hidden="1"/>
    <cellStyle name="Comma [0] 6055" xfId="16547" hidden="1"/>
    <cellStyle name="Comma [0] 6055" xfId="45935" hidden="1"/>
    <cellStyle name="Comma [0] 6056" xfId="16553" hidden="1"/>
    <cellStyle name="Comma [0] 6056" xfId="45941" hidden="1"/>
    <cellStyle name="Comma [0] 6057" xfId="16454" hidden="1"/>
    <cellStyle name="Comma [0] 6057" xfId="45842" hidden="1"/>
    <cellStyle name="Comma [0] 6058" xfId="16535" hidden="1"/>
    <cellStyle name="Comma [0] 6058" xfId="45923" hidden="1"/>
    <cellStyle name="Comma [0] 6059" xfId="16514" hidden="1"/>
    <cellStyle name="Comma [0] 6059" xfId="45902" hidden="1"/>
    <cellStyle name="Comma [0] 606" xfId="5713" hidden="1"/>
    <cellStyle name="Comma [0] 606" xfId="35101" hidden="1"/>
    <cellStyle name="Comma [0] 6060" xfId="16592" hidden="1"/>
    <cellStyle name="Comma [0] 6060" xfId="45980" hidden="1"/>
    <cellStyle name="Comma [0] 6061" xfId="16533" hidden="1"/>
    <cellStyle name="Comma [0] 6061" xfId="45921" hidden="1"/>
    <cellStyle name="Comma [0] 6062" xfId="16471" hidden="1"/>
    <cellStyle name="Comma [0] 6062" xfId="45859" hidden="1"/>
    <cellStyle name="Comma [0] 6063" xfId="16599" hidden="1"/>
    <cellStyle name="Comma [0] 6063" xfId="45987" hidden="1"/>
    <cellStyle name="Comma [0] 6064" xfId="16601" hidden="1"/>
    <cellStyle name="Comma [0] 6064" xfId="45989" hidden="1"/>
    <cellStyle name="Comma [0] 6065" xfId="16565" hidden="1"/>
    <cellStyle name="Comma [0] 6065" xfId="45953" hidden="1"/>
    <cellStyle name="Comma [0] 6066" xfId="16570" hidden="1"/>
    <cellStyle name="Comma [0] 6066" xfId="45958" hidden="1"/>
    <cellStyle name="Comma [0] 6067" xfId="16134" hidden="1"/>
    <cellStyle name="Comma [0] 6067" xfId="45522" hidden="1"/>
    <cellStyle name="Comma [0] 6068" xfId="16554" hidden="1"/>
    <cellStyle name="Comma [0] 6068" xfId="45942" hidden="1"/>
    <cellStyle name="Comma [0] 6069" xfId="16459" hidden="1"/>
    <cellStyle name="Comma [0] 6069" xfId="45847" hidden="1"/>
    <cellStyle name="Comma [0] 607" xfId="5699" hidden="1"/>
    <cellStyle name="Comma [0] 607" xfId="35087" hidden="1"/>
    <cellStyle name="Comma [0] 6070" xfId="16605" hidden="1"/>
    <cellStyle name="Comma [0] 6070" xfId="45993" hidden="1"/>
    <cellStyle name="Comma [0] 6071" xfId="16552" hidden="1"/>
    <cellStyle name="Comma [0] 6071" xfId="45940" hidden="1"/>
    <cellStyle name="Comma [0] 6072" xfId="16491" hidden="1"/>
    <cellStyle name="Comma [0] 6072" xfId="45879" hidden="1"/>
    <cellStyle name="Comma [0] 6073" xfId="16609" hidden="1"/>
    <cellStyle name="Comma [0] 6073" xfId="45997" hidden="1"/>
    <cellStyle name="Comma [0] 6074" xfId="16611" hidden="1"/>
    <cellStyle name="Comma [0] 6074" xfId="45999" hidden="1"/>
    <cellStyle name="Comma [0] 6075" xfId="16579" hidden="1"/>
    <cellStyle name="Comma [0] 6075" xfId="45967" hidden="1"/>
    <cellStyle name="Comma [0] 6076" xfId="16583" hidden="1"/>
    <cellStyle name="Comma [0] 6076" xfId="45971" hidden="1"/>
    <cellStyle name="Comma [0] 6077" xfId="16473" hidden="1"/>
    <cellStyle name="Comma [0] 6077" xfId="45861" hidden="1"/>
    <cellStyle name="Comma [0] 6078" xfId="16571" hidden="1"/>
    <cellStyle name="Comma [0] 6078" xfId="45959" hidden="1"/>
    <cellStyle name="Comma [0] 6079" xfId="16463" hidden="1"/>
    <cellStyle name="Comma [0] 6079" xfId="45851" hidden="1"/>
    <cellStyle name="Comma [0] 608" xfId="5686" hidden="1"/>
    <cellStyle name="Comma [0] 608" xfId="35074" hidden="1"/>
    <cellStyle name="Comma [0] 6080" xfId="16615" hidden="1"/>
    <cellStyle name="Comma [0] 6080" xfId="46003" hidden="1"/>
    <cellStyle name="Comma [0] 6081" xfId="16569" hidden="1"/>
    <cellStyle name="Comma [0] 6081" xfId="45957" hidden="1"/>
    <cellStyle name="Comma [0] 6082" xfId="16538" hidden="1"/>
    <cellStyle name="Comma [0] 6082" xfId="45926" hidden="1"/>
    <cellStyle name="Comma [0] 6083" xfId="16619" hidden="1"/>
    <cellStyle name="Comma [0] 6083" xfId="46007" hidden="1"/>
    <cellStyle name="Comma [0] 6084" xfId="16621" hidden="1"/>
    <cellStyle name="Comma [0] 6084" xfId="46009" hidden="1"/>
    <cellStyle name="Comma [0] 6085" xfId="16607" hidden="1"/>
    <cellStyle name="Comma [0] 6085" xfId="45995" hidden="1"/>
    <cellStyle name="Comma [0] 6086" xfId="16594" hidden="1"/>
    <cellStyle name="Comma [0] 6086" xfId="45982" hidden="1"/>
    <cellStyle name="Comma [0] 6087" xfId="16618" hidden="1"/>
    <cellStyle name="Comma [0] 6087" xfId="46006" hidden="1"/>
    <cellStyle name="Comma [0] 6088" xfId="16584" hidden="1"/>
    <cellStyle name="Comma [0] 6088" xfId="45972" hidden="1"/>
    <cellStyle name="Comma [0] 6089" xfId="16556" hidden="1"/>
    <cellStyle name="Comma [0] 6089" xfId="45944" hidden="1"/>
    <cellStyle name="Comma [0] 609" xfId="5710" hidden="1"/>
    <cellStyle name="Comma [0] 609" xfId="35098" hidden="1"/>
    <cellStyle name="Comma [0] 6090" xfId="16623" hidden="1"/>
    <cellStyle name="Comma [0] 6090" xfId="46011" hidden="1"/>
    <cellStyle name="Comma [0] 6091" xfId="16580" hidden="1"/>
    <cellStyle name="Comma [0] 6091" xfId="45968" hidden="1"/>
    <cellStyle name="Comma [0] 6092" xfId="16614" hidden="1"/>
    <cellStyle name="Comma [0] 6092" xfId="46002" hidden="1"/>
    <cellStyle name="Comma [0] 6093" xfId="16627" hidden="1"/>
    <cellStyle name="Comma [0] 6093" xfId="46015" hidden="1"/>
    <cellStyle name="Comma [0] 6094" xfId="16629" hidden="1"/>
    <cellStyle name="Comma [0] 6094" xfId="46017" hidden="1"/>
    <cellStyle name="Comma [0] 6095" xfId="16497" hidden="1"/>
    <cellStyle name="Comma [0] 6095" xfId="45885" hidden="1"/>
    <cellStyle name="Comma [0] 6096" xfId="16617" hidden="1"/>
    <cellStyle name="Comma [0] 6096" xfId="46005" hidden="1"/>
    <cellStyle name="Comma [0] 6097" xfId="16557" hidden="1"/>
    <cellStyle name="Comma [0] 6097" xfId="45945" hidden="1"/>
    <cellStyle name="Comma [0] 6098" xfId="16591" hidden="1"/>
    <cellStyle name="Comma [0] 6098" xfId="45979" hidden="1"/>
    <cellStyle name="Comma [0] 6099" xfId="16604" hidden="1"/>
    <cellStyle name="Comma [0] 6099" xfId="45992" hidden="1"/>
    <cellStyle name="Comma [0] 61" xfId="4644" hidden="1"/>
    <cellStyle name="Comma [0] 61" xfId="34032" hidden="1"/>
    <cellStyle name="Comma [0] 610" xfId="5676" hidden="1"/>
    <cellStyle name="Comma [0] 610" xfId="35064" hidden="1"/>
    <cellStyle name="Comma [0] 6100" xfId="16632" hidden="1"/>
    <cellStyle name="Comma [0] 6100" xfId="46020" hidden="1"/>
    <cellStyle name="Comma [0] 6101" xfId="16595" hidden="1"/>
    <cellStyle name="Comma [0] 6101" xfId="45983" hidden="1"/>
    <cellStyle name="Comma [0] 6102" xfId="16555" hidden="1"/>
    <cellStyle name="Comma [0] 6102" xfId="45943" hidden="1"/>
    <cellStyle name="Comma [0] 6103" xfId="16634" hidden="1"/>
    <cellStyle name="Comma [0] 6103" xfId="46022" hidden="1"/>
    <cellStyle name="Comma [0] 6104" xfId="16636" hidden="1"/>
    <cellStyle name="Comma [0] 6104" xfId="46024" hidden="1"/>
    <cellStyle name="Comma [0] 6105" xfId="16148" hidden="1"/>
    <cellStyle name="Comma [0] 6105" xfId="45536" hidden="1"/>
    <cellStyle name="Comma [0] 6106" xfId="16145" hidden="1"/>
    <cellStyle name="Comma [0] 6106" xfId="45533" hidden="1"/>
    <cellStyle name="Comma [0] 6107" xfId="16642" hidden="1"/>
    <cellStyle name="Comma [0] 6107" xfId="46030" hidden="1"/>
    <cellStyle name="Comma [0] 6108" xfId="16648" hidden="1"/>
    <cellStyle name="Comma [0] 6108" xfId="46036" hidden="1"/>
    <cellStyle name="Comma [0] 6109" xfId="16650" hidden="1"/>
    <cellStyle name="Comma [0] 6109" xfId="46038" hidden="1"/>
    <cellStyle name="Comma [0] 611" xfId="5648" hidden="1"/>
    <cellStyle name="Comma [0] 611" xfId="35036" hidden="1"/>
    <cellStyle name="Comma [0] 6110" xfId="16641" hidden="1"/>
    <cellStyle name="Comma [0] 6110" xfId="46029" hidden="1"/>
    <cellStyle name="Comma [0] 6111" xfId="16646" hidden="1"/>
    <cellStyle name="Comma [0] 6111" xfId="46034" hidden="1"/>
    <cellStyle name="Comma [0] 6112" xfId="16652" hidden="1"/>
    <cellStyle name="Comma [0] 6112" xfId="46040" hidden="1"/>
    <cellStyle name="Comma [0] 6113" xfId="16654" hidden="1"/>
    <cellStyle name="Comma [0] 6113" xfId="46042" hidden="1"/>
    <cellStyle name="Comma [0] 6114" xfId="16171" hidden="1"/>
    <cellStyle name="Comma [0] 6114" xfId="45559" hidden="1"/>
    <cellStyle name="Comma [0] 6115" xfId="16173" hidden="1"/>
    <cellStyle name="Comma [0] 6115" xfId="45561" hidden="1"/>
    <cellStyle name="Comma [0] 6116" xfId="16665" hidden="1"/>
    <cellStyle name="Comma [0] 6116" xfId="46053" hidden="1"/>
    <cellStyle name="Comma [0] 6117" xfId="16674" hidden="1"/>
    <cellStyle name="Comma [0] 6117" xfId="46062" hidden="1"/>
    <cellStyle name="Comma [0] 6118" xfId="16685" hidden="1"/>
    <cellStyle name="Comma [0] 6118" xfId="46073" hidden="1"/>
    <cellStyle name="Comma [0] 6119" xfId="16691" hidden="1"/>
    <cellStyle name="Comma [0] 6119" xfId="46079" hidden="1"/>
    <cellStyle name="Comma [0] 612" xfId="5715" hidden="1"/>
    <cellStyle name="Comma [0] 612" xfId="35103" hidden="1"/>
    <cellStyle name="Comma [0] 6120" xfId="16673" hidden="1"/>
    <cellStyle name="Comma [0] 6120" xfId="46061" hidden="1"/>
    <cellStyle name="Comma [0] 6121" xfId="16683" hidden="1"/>
    <cellStyle name="Comma [0] 6121" xfId="46071" hidden="1"/>
    <cellStyle name="Comma [0] 6122" xfId="16703" hidden="1"/>
    <cellStyle name="Comma [0] 6122" xfId="46091" hidden="1"/>
    <cellStyle name="Comma [0] 6123" xfId="16705" hidden="1"/>
    <cellStyle name="Comma [0] 6123" xfId="46093" hidden="1"/>
    <cellStyle name="Comma [0] 6124" xfId="16656" hidden="1"/>
    <cellStyle name="Comma [0] 6124" xfId="46044" hidden="1"/>
    <cellStyle name="Comma [0] 6125" xfId="16153" hidden="1"/>
    <cellStyle name="Comma [0] 6125" xfId="45541" hidden="1"/>
    <cellStyle name="Comma [0] 6126" xfId="16659" hidden="1"/>
    <cellStyle name="Comma [0] 6126" xfId="46047" hidden="1"/>
    <cellStyle name="Comma [0] 6127" xfId="16158" hidden="1"/>
    <cellStyle name="Comma [0] 6127" xfId="45546" hidden="1"/>
    <cellStyle name="Comma [0] 6128" xfId="16142" hidden="1"/>
    <cellStyle name="Comma [0] 6128" xfId="45530" hidden="1"/>
    <cellStyle name="Comma [0] 6129" xfId="16710" hidden="1"/>
    <cellStyle name="Comma [0] 6129" xfId="46098" hidden="1"/>
    <cellStyle name="Comma [0] 613" xfId="5672" hidden="1"/>
    <cellStyle name="Comma [0] 613" xfId="35060" hidden="1"/>
    <cellStyle name="Comma [0] 6130" xfId="16151" hidden="1"/>
    <cellStyle name="Comma [0] 6130" xfId="45539" hidden="1"/>
    <cellStyle name="Comma [0] 6131" xfId="16172" hidden="1"/>
    <cellStyle name="Comma [0] 6131" xfId="45560" hidden="1"/>
    <cellStyle name="Comma [0] 6132" xfId="16722" hidden="1"/>
    <cellStyle name="Comma [0] 6132" xfId="46110" hidden="1"/>
    <cellStyle name="Comma [0] 6133" xfId="16724" hidden="1"/>
    <cellStyle name="Comma [0] 6133" xfId="46112" hidden="1"/>
    <cellStyle name="Comma [0] 6134" xfId="16713" hidden="1"/>
    <cellStyle name="Comma [0] 6134" xfId="46101" hidden="1"/>
    <cellStyle name="Comma [0] 6135" xfId="16721" hidden="1"/>
    <cellStyle name="Comma [0] 6135" xfId="46109" hidden="1"/>
    <cellStyle name="Comma [0] 6136" xfId="16155" hidden="1"/>
    <cellStyle name="Comma [0] 6136" xfId="45543" hidden="1"/>
    <cellStyle name="Comma [0] 6137" xfId="16707" hidden="1"/>
    <cellStyle name="Comma [0] 6137" xfId="46095" hidden="1"/>
    <cellStyle name="Comma [0] 6138" xfId="16740" hidden="1"/>
    <cellStyle name="Comma [0] 6138" xfId="46128" hidden="1"/>
    <cellStyle name="Comma [0] 6139" xfId="16748" hidden="1"/>
    <cellStyle name="Comma [0] 6139" xfId="46136" hidden="1"/>
    <cellStyle name="Comma [0] 614" xfId="5706" hidden="1"/>
    <cellStyle name="Comma [0] 614" xfId="35094" hidden="1"/>
    <cellStyle name="Comma [0] 6140" xfId="16657" hidden="1"/>
    <cellStyle name="Comma [0] 6140" xfId="46045" hidden="1"/>
    <cellStyle name="Comma [0] 6141" xfId="16736" hidden="1"/>
    <cellStyle name="Comma [0] 6141" xfId="46124" hidden="1"/>
    <cellStyle name="Comma [0] 6142" xfId="16757" hidden="1"/>
    <cellStyle name="Comma [0] 6142" xfId="46145" hidden="1"/>
    <cellStyle name="Comma [0] 6143" xfId="16759" hidden="1"/>
    <cellStyle name="Comma [0] 6143" xfId="46147" hidden="1"/>
    <cellStyle name="Comma [0] 6144" xfId="16718" hidden="1"/>
    <cellStyle name="Comma [0] 6144" xfId="46106" hidden="1"/>
    <cellStyle name="Comma [0] 6145" xfId="16663" hidden="1"/>
    <cellStyle name="Comma [0] 6145" xfId="46051" hidden="1"/>
    <cellStyle name="Comma [0] 6146" xfId="16716" hidden="1"/>
    <cellStyle name="Comma [0] 6146" xfId="46104" hidden="1"/>
    <cellStyle name="Comma [0] 6147" xfId="16700" hidden="1"/>
    <cellStyle name="Comma [0] 6147" xfId="46088" hidden="1"/>
    <cellStyle name="Comma [0] 6148" xfId="16696" hidden="1"/>
    <cellStyle name="Comma [0] 6148" xfId="46084" hidden="1"/>
    <cellStyle name="Comma [0] 6149" xfId="16767" hidden="1"/>
    <cellStyle name="Comma [0] 6149" xfId="46155" hidden="1"/>
    <cellStyle name="Comma [0] 615" xfId="5719" hidden="1"/>
    <cellStyle name="Comma [0] 615" xfId="35107" hidden="1"/>
    <cellStyle name="Comma [0] 6150" xfId="16639" hidden="1"/>
    <cellStyle name="Comma [0] 6150" xfId="46027" hidden="1"/>
    <cellStyle name="Comma [0] 6151" xfId="16121" hidden="1"/>
    <cellStyle name="Comma [0] 6151" xfId="45509" hidden="1"/>
    <cellStyle name="Comma [0] 6152" xfId="16775" hidden="1"/>
    <cellStyle name="Comma [0] 6152" xfId="46163" hidden="1"/>
    <cellStyle name="Comma [0] 6153" xfId="16777" hidden="1"/>
    <cellStyle name="Comma [0] 6153" xfId="46165" hidden="1"/>
    <cellStyle name="Comma [0] 6154" xfId="16726" hidden="1"/>
    <cellStyle name="Comma [0] 6154" xfId="46114" hidden="1"/>
    <cellStyle name="Comma [0] 6155" xfId="16702" hidden="1"/>
    <cellStyle name="Comma [0] 6155" xfId="46090" hidden="1"/>
    <cellStyle name="Comma [0] 6156" xfId="16737" hidden="1"/>
    <cellStyle name="Comma [0] 6156" xfId="46125" hidden="1"/>
    <cellStyle name="Comma [0] 6157" xfId="16669" hidden="1"/>
    <cellStyle name="Comma [0] 6157" xfId="46057" hidden="1"/>
    <cellStyle name="Comma [0] 6158" xfId="16739" hidden="1"/>
    <cellStyle name="Comma [0] 6158" xfId="46127" hidden="1"/>
    <cellStyle name="Comma [0] 6159" xfId="16784" hidden="1"/>
    <cellStyle name="Comma [0] 6159" xfId="46172" hidden="1"/>
    <cellStyle name="Comma [0] 616" xfId="5721" hidden="1"/>
    <cellStyle name="Comma [0] 616" xfId="35109" hidden="1"/>
    <cellStyle name="Comma [0] 6160" xfId="16727" hidden="1"/>
    <cellStyle name="Comma [0] 6160" xfId="46115" hidden="1"/>
    <cellStyle name="Comma [0] 6161" xfId="16684" hidden="1"/>
    <cellStyle name="Comma [0] 6161" xfId="46072" hidden="1"/>
    <cellStyle name="Comma [0] 6162" xfId="16790" hidden="1"/>
    <cellStyle name="Comma [0] 6162" xfId="46178" hidden="1"/>
    <cellStyle name="Comma [0] 6163" xfId="16792" hidden="1"/>
    <cellStyle name="Comma [0] 6163" xfId="46180" hidden="1"/>
    <cellStyle name="Comma [0] 6164" xfId="16745" hidden="1"/>
    <cellStyle name="Comma [0] 6164" xfId="46133" hidden="1"/>
    <cellStyle name="Comma [0] 6165" xfId="16751" hidden="1"/>
    <cellStyle name="Comma [0] 6165" xfId="46139" hidden="1"/>
    <cellStyle name="Comma [0] 6166" xfId="16638" hidden="1"/>
    <cellStyle name="Comma [0] 6166" xfId="46026" hidden="1"/>
    <cellStyle name="Comma [0] 6167" xfId="16701" hidden="1"/>
    <cellStyle name="Comma [0] 6167" xfId="46089" hidden="1"/>
    <cellStyle name="Comma [0] 6168" xfId="16709" hidden="1"/>
    <cellStyle name="Comma [0] 6168" xfId="46097" hidden="1"/>
    <cellStyle name="Comma [0] 6169" xfId="16798" hidden="1"/>
    <cellStyle name="Comma [0] 6169" xfId="46186" hidden="1"/>
    <cellStyle name="Comma [0] 617" xfId="5589" hidden="1"/>
    <cellStyle name="Comma [0] 617" xfId="34977" hidden="1"/>
    <cellStyle name="Comma [0] 6170" xfId="16712" hidden="1"/>
    <cellStyle name="Comma [0] 6170" xfId="46100" hidden="1"/>
    <cellStyle name="Comma [0] 6171" xfId="16672" hidden="1"/>
    <cellStyle name="Comma [0] 6171" xfId="46060" hidden="1"/>
    <cellStyle name="Comma [0] 6172" xfId="16803" hidden="1"/>
    <cellStyle name="Comma [0] 6172" xfId="46191" hidden="1"/>
    <cellStyle name="Comma [0] 6173" xfId="16805" hidden="1"/>
    <cellStyle name="Comma [0] 6173" xfId="46193" hidden="1"/>
    <cellStyle name="Comma [0] 6174" xfId="16764" hidden="1"/>
    <cellStyle name="Comma [0] 6174" xfId="46152" hidden="1"/>
    <cellStyle name="Comma [0] 6175" xfId="16770" hidden="1"/>
    <cellStyle name="Comma [0] 6175" xfId="46158" hidden="1"/>
    <cellStyle name="Comma [0] 6176" xfId="16671" hidden="1"/>
    <cellStyle name="Comma [0] 6176" xfId="46059" hidden="1"/>
    <cellStyle name="Comma [0] 6177" xfId="16752" hidden="1"/>
    <cellStyle name="Comma [0] 6177" xfId="46140" hidden="1"/>
    <cellStyle name="Comma [0] 6178" xfId="16731" hidden="1"/>
    <cellStyle name="Comma [0] 6178" xfId="46119" hidden="1"/>
    <cellStyle name="Comma [0] 6179" xfId="16809" hidden="1"/>
    <cellStyle name="Comma [0] 6179" xfId="46197" hidden="1"/>
    <cellStyle name="Comma [0] 618" xfId="5709" hidden="1"/>
    <cellStyle name="Comma [0] 618" xfId="35097" hidden="1"/>
    <cellStyle name="Comma [0] 6180" xfId="16750" hidden="1"/>
    <cellStyle name="Comma [0] 6180" xfId="46138" hidden="1"/>
    <cellStyle name="Comma [0] 6181" xfId="16688" hidden="1"/>
    <cellStyle name="Comma [0] 6181" xfId="46076" hidden="1"/>
    <cellStyle name="Comma [0] 6182" xfId="16816" hidden="1"/>
    <cellStyle name="Comma [0] 6182" xfId="46204" hidden="1"/>
    <cellStyle name="Comma [0] 6183" xfId="16818" hidden="1"/>
    <cellStyle name="Comma [0] 6183" xfId="46206" hidden="1"/>
    <cellStyle name="Comma [0] 6184" xfId="16782" hidden="1"/>
    <cellStyle name="Comma [0] 6184" xfId="46170" hidden="1"/>
    <cellStyle name="Comma [0] 6185" xfId="16787" hidden="1"/>
    <cellStyle name="Comma [0] 6185" xfId="46175" hidden="1"/>
    <cellStyle name="Comma [0] 6186" xfId="16152" hidden="1"/>
    <cellStyle name="Comma [0] 6186" xfId="45540" hidden="1"/>
    <cellStyle name="Comma [0] 6187" xfId="16771" hidden="1"/>
    <cellStyle name="Comma [0] 6187" xfId="46159" hidden="1"/>
    <cellStyle name="Comma [0] 6188" xfId="16676" hidden="1"/>
    <cellStyle name="Comma [0] 6188" xfId="46064" hidden="1"/>
    <cellStyle name="Comma [0] 6189" xfId="16822" hidden="1"/>
    <cellStyle name="Comma [0] 6189" xfId="46210" hidden="1"/>
    <cellStyle name="Comma [0] 619" xfId="5649" hidden="1"/>
    <cellStyle name="Comma [0] 619" xfId="35037" hidden="1"/>
    <cellStyle name="Comma [0] 6190" xfId="16769" hidden="1"/>
    <cellStyle name="Comma [0] 6190" xfId="46157" hidden="1"/>
    <cellStyle name="Comma [0] 6191" xfId="16708" hidden="1"/>
    <cellStyle name="Comma [0] 6191" xfId="46096" hidden="1"/>
    <cellStyle name="Comma [0] 6192" xfId="16826" hidden="1"/>
    <cellStyle name="Comma [0] 6192" xfId="46214" hidden="1"/>
    <cellStyle name="Comma [0] 6193" xfId="16828" hidden="1"/>
    <cellStyle name="Comma [0] 6193" xfId="46216" hidden="1"/>
    <cellStyle name="Comma [0] 6194" xfId="16796" hidden="1"/>
    <cellStyle name="Comma [0] 6194" xfId="46184" hidden="1"/>
    <cellStyle name="Comma [0] 6195" xfId="16800" hidden="1"/>
    <cellStyle name="Comma [0] 6195" xfId="46188" hidden="1"/>
    <cellStyle name="Comma [0] 6196" xfId="16690" hidden="1"/>
    <cellStyle name="Comma [0] 6196" xfId="46078" hidden="1"/>
    <cellStyle name="Comma [0] 6197" xfId="16788" hidden="1"/>
    <cellStyle name="Comma [0] 6197" xfId="46176" hidden="1"/>
    <cellStyle name="Comma [0] 6198" xfId="16680" hidden="1"/>
    <cellStyle name="Comma [0] 6198" xfId="46068" hidden="1"/>
    <cellStyle name="Comma [0] 6199" xfId="16832" hidden="1"/>
    <cellStyle name="Comma [0] 6199" xfId="46220" hidden="1"/>
    <cellStyle name="Comma [0] 62" xfId="4652" hidden="1"/>
    <cellStyle name="Comma [0] 62" xfId="34040" hidden="1"/>
    <cellStyle name="Comma [0] 620" xfId="5683" hidden="1"/>
    <cellStyle name="Comma [0] 620" xfId="35071" hidden="1"/>
    <cellStyle name="Comma [0] 6200" xfId="16786" hidden="1"/>
    <cellStyle name="Comma [0] 6200" xfId="46174" hidden="1"/>
    <cellStyle name="Comma [0] 6201" xfId="16755" hidden="1"/>
    <cellStyle name="Comma [0] 6201" xfId="46143" hidden="1"/>
    <cellStyle name="Comma [0] 6202" xfId="16836" hidden="1"/>
    <cellStyle name="Comma [0] 6202" xfId="46224" hidden="1"/>
    <cellStyle name="Comma [0] 6203" xfId="16838" hidden="1"/>
    <cellStyle name="Comma [0] 6203" xfId="46226" hidden="1"/>
    <cellStyle name="Comma [0] 6204" xfId="16824" hidden="1"/>
    <cellStyle name="Comma [0] 6204" xfId="46212" hidden="1"/>
    <cellStyle name="Comma [0] 6205" xfId="16811" hidden="1"/>
    <cellStyle name="Comma [0] 6205" xfId="46199" hidden="1"/>
    <cellStyle name="Comma [0] 6206" xfId="16835" hidden="1"/>
    <cellStyle name="Comma [0] 6206" xfId="46223" hidden="1"/>
    <cellStyle name="Comma [0] 6207" xfId="16801" hidden="1"/>
    <cellStyle name="Comma [0] 6207" xfId="46189" hidden="1"/>
    <cellStyle name="Comma [0] 6208" xfId="16773" hidden="1"/>
    <cellStyle name="Comma [0] 6208" xfId="46161" hidden="1"/>
    <cellStyle name="Comma [0] 6209" xfId="16840" hidden="1"/>
    <cellStyle name="Comma [0] 6209" xfId="46228" hidden="1"/>
    <cellStyle name="Comma [0] 621" xfId="5696" hidden="1"/>
    <cellStyle name="Comma [0] 621" xfId="35084" hidden="1"/>
    <cellStyle name="Comma [0] 6210" xfId="16797" hidden="1"/>
    <cellStyle name="Comma [0] 6210" xfId="46185" hidden="1"/>
    <cellStyle name="Comma [0] 6211" xfId="16831" hidden="1"/>
    <cellStyle name="Comma [0] 6211" xfId="46219" hidden="1"/>
    <cellStyle name="Comma [0] 6212" xfId="16844" hidden="1"/>
    <cellStyle name="Comma [0] 6212" xfId="46232" hidden="1"/>
    <cellStyle name="Comma [0] 6213" xfId="16846" hidden="1"/>
    <cellStyle name="Comma [0] 6213" xfId="46234" hidden="1"/>
    <cellStyle name="Comma [0] 6214" xfId="16714" hidden="1"/>
    <cellStyle name="Comma [0] 6214" xfId="46102" hidden="1"/>
    <cellStyle name="Comma [0] 6215" xfId="16834" hidden="1"/>
    <cellStyle name="Comma [0] 6215" xfId="46222" hidden="1"/>
    <cellStyle name="Comma [0] 6216" xfId="16774" hidden="1"/>
    <cellStyle name="Comma [0] 6216" xfId="46162" hidden="1"/>
    <cellStyle name="Comma [0] 6217" xfId="16808" hidden="1"/>
    <cellStyle name="Comma [0] 6217" xfId="46196" hidden="1"/>
    <cellStyle name="Comma [0] 6218" xfId="16821" hidden="1"/>
    <cellStyle name="Comma [0] 6218" xfId="46209" hidden="1"/>
    <cellStyle name="Comma [0] 6219" xfId="16849" hidden="1"/>
    <cellStyle name="Comma [0] 6219" xfId="46237" hidden="1"/>
    <cellStyle name="Comma [0] 622" xfId="5724" hidden="1"/>
    <cellStyle name="Comma [0] 622" xfId="35112" hidden="1"/>
    <cellStyle name="Comma [0] 6220" xfId="16812" hidden="1"/>
    <cellStyle name="Comma [0] 6220" xfId="46200" hidden="1"/>
    <cellStyle name="Comma [0] 6221" xfId="16772" hidden="1"/>
    <cellStyle name="Comma [0] 6221" xfId="46160" hidden="1"/>
    <cellStyle name="Comma [0] 6222" xfId="16851" hidden="1"/>
    <cellStyle name="Comma [0] 6222" xfId="46239" hidden="1"/>
    <cellStyle name="Comma [0] 6223" xfId="16853" hidden="1"/>
    <cellStyle name="Comma [0] 6223" xfId="46241" hidden="1"/>
    <cellStyle name="Comma [0] 6224" xfId="16206" hidden="1"/>
    <cellStyle name="Comma [0] 6224" xfId="45594" hidden="1"/>
    <cellStyle name="Comma [0] 6225" xfId="16162" hidden="1"/>
    <cellStyle name="Comma [0] 6225" xfId="45550" hidden="1"/>
    <cellStyle name="Comma [0] 6226" xfId="16859" hidden="1"/>
    <cellStyle name="Comma [0] 6226" xfId="46247" hidden="1"/>
    <cellStyle name="Comma [0] 6227" xfId="16865" hidden="1"/>
    <cellStyle name="Comma [0] 6227" xfId="46253" hidden="1"/>
    <cellStyle name="Comma [0] 6228" xfId="16867" hidden="1"/>
    <cellStyle name="Comma [0] 6228" xfId="46255" hidden="1"/>
    <cellStyle name="Comma [0] 6229" xfId="16858" hidden="1"/>
    <cellStyle name="Comma [0] 6229" xfId="46246" hidden="1"/>
    <cellStyle name="Comma [0] 623" xfId="5687" hidden="1"/>
    <cellStyle name="Comma [0] 623" xfId="35075" hidden="1"/>
    <cellStyle name="Comma [0] 6230" xfId="16863" hidden="1"/>
    <cellStyle name="Comma [0] 6230" xfId="46251" hidden="1"/>
    <cellStyle name="Comma [0] 6231" xfId="16869" hidden="1"/>
    <cellStyle name="Comma [0] 6231" xfId="46257" hidden="1"/>
    <cellStyle name="Comma [0] 6232" xfId="16871" hidden="1"/>
    <cellStyle name="Comma [0] 6232" xfId="46259" hidden="1"/>
    <cellStyle name="Comma [0] 6233" xfId="16163" hidden="1"/>
    <cellStyle name="Comma [0] 6233" xfId="45551" hidden="1"/>
    <cellStyle name="Comma [0] 6234" xfId="16141" hidden="1"/>
    <cellStyle name="Comma [0] 6234" xfId="45529" hidden="1"/>
    <cellStyle name="Comma [0] 6235" xfId="16882" hidden="1"/>
    <cellStyle name="Comma [0] 6235" xfId="46270" hidden="1"/>
    <cellStyle name="Comma [0] 6236" xfId="16891" hidden="1"/>
    <cellStyle name="Comma [0] 6236" xfId="46279" hidden="1"/>
    <cellStyle name="Comma [0] 6237" xfId="16902" hidden="1"/>
    <cellStyle name="Comma [0] 6237" xfId="46290" hidden="1"/>
    <cellStyle name="Comma [0] 6238" xfId="16908" hidden="1"/>
    <cellStyle name="Comma [0] 6238" xfId="46296" hidden="1"/>
    <cellStyle name="Comma [0] 6239" xfId="16890" hidden="1"/>
    <cellStyle name="Comma [0] 6239" xfId="46278" hidden="1"/>
    <cellStyle name="Comma [0] 624" xfId="5647" hidden="1"/>
    <cellStyle name="Comma [0] 624" xfId="35035" hidden="1"/>
    <cellStyle name="Comma [0] 6240" xfId="16900" hidden="1"/>
    <cellStyle name="Comma [0] 6240" xfId="46288" hidden="1"/>
    <cellStyle name="Comma [0] 6241" xfId="16920" hidden="1"/>
    <cellStyle name="Comma [0] 6241" xfId="46308" hidden="1"/>
    <cellStyle name="Comma [0] 6242" xfId="16922" hidden="1"/>
    <cellStyle name="Comma [0] 6242" xfId="46310" hidden="1"/>
    <cellStyle name="Comma [0] 6243" xfId="16873" hidden="1"/>
    <cellStyle name="Comma [0] 6243" xfId="46261" hidden="1"/>
    <cellStyle name="Comma [0] 6244" xfId="16129" hidden="1"/>
    <cellStyle name="Comma [0] 6244" xfId="45517" hidden="1"/>
    <cellStyle name="Comma [0] 6245" xfId="16876" hidden="1"/>
    <cellStyle name="Comma [0] 6245" xfId="46264" hidden="1"/>
    <cellStyle name="Comma [0] 6246" xfId="16140" hidden="1"/>
    <cellStyle name="Comma [0] 6246" xfId="45528" hidden="1"/>
    <cellStyle name="Comma [0] 6247" xfId="16139" hidden="1"/>
    <cellStyle name="Comma [0] 6247" xfId="45527" hidden="1"/>
    <cellStyle name="Comma [0] 6248" xfId="16927" hidden="1"/>
    <cellStyle name="Comma [0] 6248" xfId="46315" hidden="1"/>
    <cellStyle name="Comma [0] 6249" xfId="16215" hidden="1"/>
    <cellStyle name="Comma [0] 6249" xfId="45603" hidden="1"/>
    <cellStyle name="Comma [0] 625" xfId="5727" hidden="1"/>
    <cellStyle name="Comma [0] 625" xfId="35115" hidden="1"/>
    <cellStyle name="Comma [0] 6250" xfId="16416" hidden="1"/>
    <cellStyle name="Comma [0] 6250" xfId="45804" hidden="1"/>
    <cellStyle name="Comma [0] 6251" xfId="16939" hidden="1"/>
    <cellStyle name="Comma [0] 6251" xfId="46327" hidden="1"/>
    <cellStyle name="Comma [0] 6252" xfId="16941" hidden="1"/>
    <cellStyle name="Comma [0] 6252" xfId="46329" hidden="1"/>
    <cellStyle name="Comma [0] 6253" xfId="16930" hidden="1"/>
    <cellStyle name="Comma [0] 6253" xfId="46318" hidden="1"/>
    <cellStyle name="Comma [0] 6254" xfId="16938" hidden="1"/>
    <cellStyle name="Comma [0] 6254" xfId="46326" hidden="1"/>
    <cellStyle name="Comma [0] 6255" xfId="16425" hidden="1"/>
    <cellStyle name="Comma [0] 6255" xfId="45813" hidden="1"/>
    <cellStyle name="Comma [0] 6256" xfId="16924" hidden="1"/>
    <cellStyle name="Comma [0] 6256" xfId="46312" hidden="1"/>
    <cellStyle name="Comma [0] 6257" xfId="16957" hidden="1"/>
    <cellStyle name="Comma [0] 6257" xfId="46345" hidden="1"/>
    <cellStyle name="Comma [0] 6258" xfId="16965" hidden="1"/>
    <cellStyle name="Comma [0] 6258" xfId="46353" hidden="1"/>
    <cellStyle name="Comma [0] 6259" xfId="16874" hidden="1"/>
    <cellStyle name="Comma [0] 6259" xfId="46262" hidden="1"/>
    <cellStyle name="Comma [0] 626" xfId="5729" hidden="1"/>
    <cellStyle name="Comma [0] 626" xfId="35117" hidden="1"/>
    <cellStyle name="Comma [0] 6260" xfId="16953" hidden="1"/>
    <cellStyle name="Comma [0] 6260" xfId="46341" hidden="1"/>
    <cellStyle name="Comma [0] 6261" xfId="16974" hidden="1"/>
    <cellStyle name="Comma [0] 6261" xfId="46362" hidden="1"/>
    <cellStyle name="Comma [0] 6262" xfId="16976" hidden="1"/>
    <cellStyle name="Comma [0] 6262" xfId="46364" hidden="1"/>
    <cellStyle name="Comma [0] 6263" xfId="16935" hidden="1"/>
    <cellStyle name="Comma [0] 6263" xfId="46323" hidden="1"/>
    <cellStyle name="Comma [0] 6264" xfId="16880" hidden="1"/>
    <cellStyle name="Comma [0] 6264" xfId="46268" hidden="1"/>
    <cellStyle name="Comma [0] 6265" xfId="16933" hidden="1"/>
    <cellStyle name="Comma [0] 6265" xfId="46321" hidden="1"/>
    <cellStyle name="Comma [0] 6266" xfId="16917" hidden="1"/>
    <cellStyle name="Comma [0] 6266" xfId="46305" hidden="1"/>
    <cellStyle name="Comma [0] 6267" xfId="16913" hidden="1"/>
    <cellStyle name="Comma [0] 6267" xfId="46301" hidden="1"/>
    <cellStyle name="Comma [0] 6268" xfId="16984" hidden="1"/>
    <cellStyle name="Comma [0] 6268" xfId="46372" hidden="1"/>
    <cellStyle name="Comma [0] 6269" xfId="16856" hidden="1"/>
    <cellStyle name="Comma [0] 6269" xfId="46244" hidden="1"/>
    <cellStyle name="Comma [0] 627" xfId="5448" hidden="1"/>
    <cellStyle name="Comma [0] 627" xfId="34836" hidden="1"/>
    <cellStyle name="Comma [0] 6270" xfId="16164" hidden="1"/>
    <cellStyle name="Comma [0] 6270" xfId="45552" hidden="1"/>
    <cellStyle name="Comma [0] 6271" xfId="16992" hidden="1"/>
    <cellStyle name="Comma [0] 6271" xfId="46380" hidden="1"/>
    <cellStyle name="Comma [0] 6272" xfId="16994" hidden="1"/>
    <cellStyle name="Comma [0] 6272" xfId="46382" hidden="1"/>
    <cellStyle name="Comma [0] 6273" xfId="16943" hidden="1"/>
    <cellStyle name="Comma [0] 6273" xfId="46331" hidden="1"/>
    <cellStyle name="Comma [0] 6274" xfId="16919" hidden="1"/>
    <cellStyle name="Comma [0] 6274" xfId="46307" hidden="1"/>
    <cellStyle name="Comma [0] 6275" xfId="16954" hidden="1"/>
    <cellStyle name="Comma [0] 6275" xfId="46342" hidden="1"/>
    <cellStyle name="Comma [0] 6276" xfId="16886" hidden="1"/>
    <cellStyle name="Comma [0] 6276" xfId="46274" hidden="1"/>
    <cellStyle name="Comma [0] 6277" xfId="16956" hidden="1"/>
    <cellStyle name="Comma [0] 6277" xfId="46344" hidden="1"/>
    <cellStyle name="Comma [0] 6278" xfId="17001" hidden="1"/>
    <cellStyle name="Comma [0] 6278" xfId="46389" hidden="1"/>
    <cellStyle name="Comma [0] 6279" xfId="16944" hidden="1"/>
    <cellStyle name="Comma [0] 6279" xfId="46332" hidden="1"/>
    <cellStyle name="Comma [0] 628" xfId="5430" hidden="1"/>
    <cellStyle name="Comma [0] 628" xfId="34818" hidden="1"/>
    <cellStyle name="Comma [0] 6280" xfId="16901" hidden="1"/>
    <cellStyle name="Comma [0] 6280" xfId="46289" hidden="1"/>
    <cellStyle name="Comma [0] 6281" xfId="17007" hidden="1"/>
    <cellStyle name="Comma [0] 6281" xfId="46395" hidden="1"/>
    <cellStyle name="Comma [0] 6282" xfId="17009" hidden="1"/>
    <cellStyle name="Comma [0] 6282" xfId="46397" hidden="1"/>
    <cellStyle name="Comma [0] 6283" xfId="16962" hidden="1"/>
    <cellStyle name="Comma [0] 6283" xfId="46350" hidden="1"/>
    <cellStyle name="Comma [0] 6284" xfId="16968" hidden="1"/>
    <cellStyle name="Comma [0] 6284" xfId="46356" hidden="1"/>
    <cellStyle name="Comma [0] 6285" xfId="16855" hidden="1"/>
    <cellStyle name="Comma [0] 6285" xfId="46243" hidden="1"/>
    <cellStyle name="Comma [0] 6286" xfId="16918" hidden="1"/>
    <cellStyle name="Comma [0] 6286" xfId="46306" hidden="1"/>
    <cellStyle name="Comma [0] 6287" xfId="16926" hidden="1"/>
    <cellStyle name="Comma [0] 6287" xfId="46314" hidden="1"/>
    <cellStyle name="Comma [0] 6288" xfId="17015" hidden="1"/>
    <cellStyle name="Comma [0] 6288" xfId="46403" hidden="1"/>
    <cellStyle name="Comma [0] 6289" xfId="16929" hidden="1"/>
    <cellStyle name="Comma [0] 6289" xfId="46317" hidden="1"/>
    <cellStyle name="Comma [0] 629" xfId="5733" hidden="1"/>
    <cellStyle name="Comma [0] 629" xfId="35121" hidden="1"/>
    <cellStyle name="Comma [0] 6290" xfId="16889" hidden="1"/>
    <cellStyle name="Comma [0] 6290" xfId="46277" hidden="1"/>
    <cellStyle name="Comma [0] 6291" xfId="17020" hidden="1"/>
    <cellStyle name="Comma [0] 6291" xfId="46408" hidden="1"/>
    <cellStyle name="Comma [0] 6292" xfId="17022" hidden="1"/>
    <cellStyle name="Comma [0] 6292" xfId="46410" hidden="1"/>
    <cellStyle name="Comma [0] 6293" xfId="16981" hidden="1"/>
    <cellStyle name="Comma [0] 6293" xfId="46369" hidden="1"/>
    <cellStyle name="Comma [0] 6294" xfId="16987" hidden="1"/>
    <cellStyle name="Comma [0] 6294" xfId="46375" hidden="1"/>
    <cellStyle name="Comma [0] 6295" xfId="16888" hidden="1"/>
    <cellStyle name="Comma [0] 6295" xfId="46276" hidden="1"/>
    <cellStyle name="Comma [0] 6296" xfId="16969" hidden="1"/>
    <cellStyle name="Comma [0] 6296" xfId="46357" hidden="1"/>
    <cellStyle name="Comma [0] 6297" xfId="16948" hidden="1"/>
    <cellStyle name="Comma [0] 6297" xfId="46336" hidden="1"/>
    <cellStyle name="Comma [0] 6298" xfId="17026" hidden="1"/>
    <cellStyle name="Comma [0] 6298" xfId="46414" hidden="1"/>
    <cellStyle name="Comma [0] 6299" xfId="16967" hidden="1"/>
    <cellStyle name="Comma [0] 6299" xfId="46355" hidden="1"/>
    <cellStyle name="Comma [0] 63" xfId="4368" hidden="1"/>
    <cellStyle name="Comma [0] 63" xfId="33757" hidden="1"/>
    <cellStyle name="Comma [0] 630" xfId="5740" hidden="1"/>
    <cellStyle name="Comma [0] 630" xfId="35128" hidden="1"/>
    <cellStyle name="Comma [0] 6300" xfId="16905" hidden="1"/>
    <cellStyle name="Comma [0] 6300" xfId="46293" hidden="1"/>
    <cellStyle name="Comma [0] 6301" xfId="17033" hidden="1"/>
    <cellStyle name="Comma [0] 6301" xfId="46421" hidden="1"/>
    <cellStyle name="Comma [0] 6302" xfId="17035" hidden="1"/>
    <cellStyle name="Comma [0] 6302" xfId="46423" hidden="1"/>
    <cellStyle name="Comma [0] 6303" xfId="16999" hidden="1"/>
    <cellStyle name="Comma [0] 6303" xfId="46387" hidden="1"/>
    <cellStyle name="Comma [0] 6304" xfId="17004" hidden="1"/>
    <cellStyle name="Comma [0] 6304" xfId="46392" hidden="1"/>
    <cellStyle name="Comma [0] 6305" xfId="16434" hidden="1"/>
    <cellStyle name="Comma [0] 6305" xfId="45822" hidden="1"/>
    <cellStyle name="Comma [0] 6306" xfId="16988" hidden="1"/>
    <cellStyle name="Comma [0] 6306" xfId="46376" hidden="1"/>
    <cellStyle name="Comma [0] 6307" xfId="16893" hidden="1"/>
    <cellStyle name="Comma [0] 6307" xfId="46281" hidden="1"/>
    <cellStyle name="Comma [0] 6308" xfId="17039" hidden="1"/>
    <cellStyle name="Comma [0] 6308" xfId="46427" hidden="1"/>
    <cellStyle name="Comma [0] 6309" xfId="16986" hidden="1"/>
    <cellStyle name="Comma [0] 6309" xfId="46374" hidden="1"/>
    <cellStyle name="Comma [0] 631" xfId="5742" hidden="1"/>
    <cellStyle name="Comma [0] 631" xfId="35130" hidden="1"/>
    <cellStyle name="Comma [0] 6310" xfId="16925" hidden="1"/>
    <cellStyle name="Comma [0] 6310" xfId="46313" hidden="1"/>
    <cellStyle name="Comma [0] 6311" xfId="17043" hidden="1"/>
    <cellStyle name="Comma [0] 6311" xfId="46431" hidden="1"/>
    <cellStyle name="Comma [0] 6312" xfId="17045" hidden="1"/>
    <cellStyle name="Comma [0] 6312" xfId="46433" hidden="1"/>
    <cellStyle name="Comma [0] 6313" xfId="17013" hidden="1"/>
    <cellStyle name="Comma [0] 6313" xfId="46401" hidden="1"/>
    <cellStyle name="Comma [0] 6314" xfId="17017" hidden="1"/>
    <cellStyle name="Comma [0] 6314" xfId="46405" hidden="1"/>
    <cellStyle name="Comma [0] 6315" xfId="16907" hidden="1"/>
    <cellStyle name="Comma [0] 6315" xfId="46295" hidden="1"/>
    <cellStyle name="Comma [0] 6316" xfId="17005" hidden="1"/>
    <cellStyle name="Comma [0] 6316" xfId="46393" hidden="1"/>
    <cellStyle name="Comma [0] 6317" xfId="16897" hidden="1"/>
    <cellStyle name="Comma [0] 6317" xfId="46285" hidden="1"/>
    <cellStyle name="Comma [0] 6318" xfId="17049" hidden="1"/>
    <cellStyle name="Comma [0] 6318" xfId="46437" hidden="1"/>
    <cellStyle name="Comma [0] 6319" xfId="17003" hidden="1"/>
    <cellStyle name="Comma [0] 6319" xfId="46391" hidden="1"/>
    <cellStyle name="Comma [0] 632" xfId="5732" hidden="1"/>
    <cellStyle name="Comma [0] 632" xfId="35120" hidden="1"/>
    <cellStyle name="Comma [0] 6320" xfId="16972" hidden="1"/>
    <cellStyle name="Comma [0] 6320" xfId="46360" hidden="1"/>
    <cellStyle name="Comma [0] 6321" xfId="17053" hidden="1"/>
    <cellStyle name="Comma [0] 6321" xfId="46441" hidden="1"/>
    <cellStyle name="Comma [0] 6322" xfId="17055" hidden="1"/>
    <cellStyle name="Comma [0] 6322" xfId="46443" hidden="1"/>
    <cellStyle name="Comma [0] 6323" xfId="17041" hidden="1"/>
    <cellStyle name="Comma [0] 6323" xfId="46429" hidden="1"/>
    <cellStyle name="Comma [0] 6324" xfId="17028" hidden="1"/>
    <cellStyle name="Comma [0] 6324" xfId="46416" hidden="1"/>
    <cellStyle name="Comma [0] 6325" xfId="17052" hidden="1"/>
    <cellStyle name="Comma [0] 6325" xfId="46440" hidden="1"/>
    <cellStyle name="Comma [0] 6326" xfId="17018" hidden="1"/>
    <cellStyle name="Comma [0] 6326" xfId="46406" hidden="1"/>
    <cellStyle name="Comma [0] 6327" xfId="16990" hidden="1"/>
    <cellStyle name="Comma [0] 6327" xfId="46378" hidden="1"/>
    <cellStyle name="Comma [0] 6328" xfId="17057" hidden="1"/>
    <cellStyle name="Comma [0] 6328" xfId="46445" hidden="1"/>
    <cellStyle name="Comma [0] 6329" xfId="17014" hidden="1"/>
    <cellStyle name="Comma [0] 6329" xfId="46402" hidden="1"/>
    <cellStyle name="Comma [0] 633" xfId="5738" hidden="1"/>
    <cellStyle name="Comma [0] 633" xfId="35126" hidden="1"/>
    <cellStyle name="Comma [0] 6330" xfId="17048" hidden="1"/>
    <cellStyle name="Comma [0] 6330" xfId="46436" hidden="1"/>
    <cellStyle name="Comma [0] 6331" xfId="17061" hidden="1"/>
    <cellStyle name="Comma [0] 6331" xfId="46449" hidden="1"/>
    <cellStyle name="Comma [0] 6332" xfId="17063" hidden="1"/>
    <cellStyle name="Comma [0] 6332" xfId="46451" hidden="1"/>
    <cellStyle name="Comma [0] 6333" xfId="16931" hidden="1"/>
    <cellStyle name="Comma [0] 6333" xfId="46319" hidden="1"/>
    <cellStyle name="Comma [0] 6334" xfId="17051" hidden="1"/>
    <cellStyle name="Comma [0] 6334" xfId="46439" hidden="1"/>
    <cellStyle name="Comma [0] 6335" xfId="16991" hidden="1"/>
    <cellStyle name="Comma [0] 6335" xfId="46379" hidden="1"/>
    <cellStyle name="Comma [0] 6336" xfId="17025" hidden="1"/>
    <cellStyle name="Comma [0] 6336" xfId="46413" hidden="1"/>
    <cellStyle name="Comma [0] 6337" xfId="17038" hidden="1"/>
    <cellStyle name="Comma [0] 6337" xfId="46426" hidden="1"/>
    <cellStyle name="Comma [0] 6338" xfId="17066" hidden="1"/>
    <cellStyle name="Comma [0] 6338" xfId="46454" hidden="1"/>
    <cellStyle name="Comma [0] 6339" xfId="17029" hidden="1"/>
    <cellStyle name="Comma [0] 6339" xfId="46417" hidden="1"/>
    <cellStyle name="Comma [0] 634" xfId="5745" hidden="1"/>
    <cellStyle name="Comma [0] 634" xfId="35133" hidden="1"/>
    <cellStyle name="Comma [0] 6340" xfId="16989" hidden="1"/>
    <cellStyle name="Comma [0] 6340" xfId="46377" hidden="1"/>
    <cellStyle name="Comma [0] 6341" xfId="17068" hidden="1"/>
    <cellStyle name="Comma [0] 6341" xfId="46456" hidden="1"/>
    <cellStyle name="Comma [0] 6342" xfId="17070" hidden="1"/>
    <cellStyle name="Comma [0] 6342" xfId="46458" hidden="1"/>
    <cellStyle name="Comma [0] 6343" xfId="2388" hidden="1"/>
    <cellStyle name="Comma [0] 6343" xfId="31778" hidden="1"/>
    <cellStyle name="Comma [0] 6344" xfId="17072" hidden="1"/>
    <cellStyle name="Comma [0] 6344" xfId="46460" hidden="1"/>
    <cellStyle name="Comma [0] 6345" xfId="17074" hidden="1"/>
    <cellStyle name="Comma [0] 6345" xfId="46462" hidden="1"/>
    <cellStyle name="Comma [0] 6346" xfId="17076" hidden="1"/>
    <cellStyle name="Comma [0] 6346" xfId="46464" hidden="1"/>
    <cellStyle name="Comma [0] 6347" xfId="17078" hidden="1"/>
    <cellStyle name="Comma [0] 6347" xfId="46466" hidden="1"/>
    <cellStyle name="Comma [0] 6348" xfId="17080" hidden="1"/>
    <cellStyle name="Comma [0] 6348" xfId="46468" hidden="1"/>
    <cellStyle name="Comma [0] 6349" xfId="19213" hidden="1"/>
    <cellStyle name="Comma [0] 6349" xfId="48600" hidden="1"/>
    <cellStyle name="Comma [0] 635" xfId="5747" hidden="1"/>
    <cellStyle name="Comma [0] 635" xfId="35135" hidden="1"/>
    <cellStyle name="Comma [0] 6350" xfId="19216" hidden="1"/>
    <cellStyle name="Comma [0] 6350" xfId="48603" hidden="1"/>
    <cellStyle name="Comma [0] 6351" xfId="19151" hidden="1"/>
    <cellStyle name="Comma [0] 6351" xfId="48538" hidden="1"/>
    <cellStyle name="Comma [0] 6352" xfId="19207" hidden="1"/>
    <cellStyle name="Comma [0] 6352" xfId="48594" hidden="1"/>
    <cellStyle name="Comma [0] 6353" xfId="19145" hidden="1"/>
    <cellStyle name="Comma [0] 6353" xfId="48532" hidden="1"/>
    <cellStyle name="Comma [0] 6354" xfId="19240" hidden="1"/>
    <cellStyle name="Comma [0] 6354" xfId="48627" hidden="1"/>
    <cellStyle name="Comma [0] 6355" xfId="19206" hidden="1"/>
    <cellStyle name="Comma [0] 6355" xfId="48593" hidden="1"/>
    <cellStyle name="Comma [0] 6356" xfId="19186" hidden="1"/>
    <cellStyle name="Comma [0] 6356" xfId="48573" hidden="1"/>
    <cellStyle name="Comma [0] 6357" xfId="19244" hidden="1"/>
    <cellStyle name="Comma [0] 6357" xfId="48631" hidden="1"/>
    <cellStyle name="Comma [0] 6358" xfId="19246" hidden="1"/>
    <cellStyle name="Comma [0] 6358" xfId="48633" hidden="1"/>
    <cellStyle name="Comma [0] 6359" xfId="19234" hidden="1"/>
    <cellStyle name="Comma [0] 6359" xfId="48621" hidden="1"/>
    <cellStyle name="Comma [0] 636" xfId="5522" hidden="1"/>
    <cellStyle name="Comma [0] 636" xfId="34910" hidden="1"/>
    <cellStyle name="Comma [0] 6360" xfId="19224" hidden="1"/>
    <cellStyle name="Comma [0] 6360" xfId="48611" hidden="1"/>
    <cellStyle name="Comma [0] 6361" xfId="19243" hidden="1"/>
    <cellStyle name="Comma [0] 6361" xfId="48630" hidden="1"/>
    <cellStyle name="Comma [0] 6362" xfId="19217" hidden="1"/>
    <cellStyle name="Comma [0] 6362" xfId="48604" hidden="1"/>
    <cellStyle name="Comma [0] 6363" xfId="19197" hidden="1"/>
    <cellStyle name="Comma [0] 6363" xfId="48584" hidden="1"/>
    <cellStyle name="Comma [0] 6364" xfId="19248" hidden="1"/>
    <cellStyle name="Comma [0] 6364" xfId="48635" hidden="1"/>
    <cellStyle name="Comma [0] 6365" xfId="19214" hidden="1"/>
    <cellStyle name="Comma [0] 6365" xfId="48601" hidden="1"/>
    <cellStyle name="Comma [0] 6366" xfId="19239" hidden="1"/>
    <cellStyle name="Comma [0] 6366" xfId="48626" hidden="1"/>
    <cellStyle name="Comma [0] 6367" xfId="19252" hidden="1"/>
    <cellStyle name="Comma [0] 6367" xfId="48639" hidden="1"/>
    <cellStyle name="Comma [0] 6368" xfId="19254" hidden="1"/>
    <cellStyle name="Comma [0] 6368" xfId="48641" hidden="1"/>
    <cellStyle name="Comma [0] 6369" xfId="19162" hidden="1"/>
    <cellStyle name="Comma [0] 6369" xfId="48549" hidden="1"/>
    <cellStyle name="Comma [0] 637" xfId="5478" hidden="1"/>
    <cellStyle name="Comma [0] 637" xfId="34866" hidden="1"/>
    <cellStyle name="Comma [0] 6370" xfId="19242" hidden="1"/>
    <cellStyle name="Comma [0] 6370" xfId="48629" hidden="1"/>
    <cellStyle name="Comma [0] 6371" xfId="19198" hidden="1"/>
    <cellStyle name="Comma [0] 6371" xfId="48585" hidden="1"/>
    <cellStyle name="Comma [0] 6372" xfId="19222" hidden="1"/>
    <cellStyle name="Comma [0] 6372" xfId="48609" hidden="1"/>
    <cellStyle name="Comma [0] 6373" xfId="19232" hidden="1"/>
    <cellStyle name="Comma [0] 6373" xfId="48619" hidden="1"/>
    <cellStyle name="Comma [0] 6374" xfId="19257" hidden="1"/>
    <cellStyle name="Comma [0] 6374" xfId="48644" hidden="1"/>
    <cellStyle name="Comma [0] 6375" xfId="19225" hidden="1"/>
    <cellStyle name="Comma [0] 6375" xfId="48612" hidden="1"/>
    <cellStyle name="Comma [0] 6376" xfId="19196" hidden="1"/>
    <cellStyle name="Comma [0] 6376" xfId="48583" hidden="1"/>
    <cellStyle name="Comma [0] 6377" xfId="19260" hidden="1"/>
    <cellStyle name="Comma [0] 6377" xfId="48647" hidden="1"/>
    <cellStyle name="Comma [0] 6378" xfId="19262" hidden="1"/>
    <cellStyle name="Comma [0] 6378" xfId="48649" hidden="1"/>
    <cellStyle name="Comma [0] 6379" xfId="19070" hidden="1"/>
    <cellStyle name="Comma [0] 6379" xfId="48457" hidden="1"/>
    <cellStyle name="Comma [0] 638" xfId="5758" hidden="1"/>
    <cellStyle name="Comma [0] 638" xfId="35146" hidden="1"/>
    <cellStyle name="Comma [0] 6380" xfId="19052" hidden="1"/>
    <cellStyle name="Comma [0] 6380" xfId="48439" hidden="1"/>
    <cellStyle name="Comma [0] 6381" xfId="19266" hidden="1"/>
    <cellStyle name="Comma [0] 6381" xfId="48653" hidden="1"/>
    <cellStyle name="Comma [0] 6382" xfId="19273" hidden="1"/>
    <cellStyle name="Comma [0] 6382" xfId="48660" hidden="1"/>
    <cellStyle name="Comma [0] 6383" xfId="19275" hidden="1"/>
    <cellStyle name="Comma [0] 6383" xfId="48662" hidden="1"/>
    <cellStyle name="Comma [0] 6384" xfId="19265" hidden="1"/>
    <cellStyle name="Comma [0] 6384" xfId="48652" hidden="1"/>
    <cellStyle name="Comma [0] 6385" xfId="19271" hidden="1"/>
    <cellStyle name="Comma [0] 6385" xfId="48658" hidden="1"/>
    <cellStyle name="Comma [0] 6386" xfId="19278" hidden="1"/>
    <cellStyle name="Comma [0] 6386" xfId="48665" hidden="1"/>
    <cellStyle name="Comma [0] 6387" xfId="19280" hidden="1"/>
    <cellStyle name="Comma [0] 6387" xfId="48667" hidden="1"/>
    <cellStyle name="Comma [0] 6388" xfId="19126" hidden="1"/>
    <cellStyle name="Comma [0] 6388" xfId="48513" hidden="1"/>
    <cellStyle name="Comma [0] 6389" xfId="19100" hidden="1"/>
    <cellStyle name="Comma [0] 6389" xfId="48487" hidden="1"/>
    <cellStyle name="Comma [0] 639" xfId="5767" hidden="1"/>
    <cellStyle name="Comma [0] 639" xfId="35155" hidden="1"/>
    <cellStyle name="Comma [0] 6390" xfId="19291" hidden="1"/>
    <cellStyle name="Comma [0] 6390" xfId="48678" hidden="1"/>
    <cellStyle name="Comma [0] 6391" xfId="19300" hidden="1"/>
    <cellStyle name="Comma [0] 6391" xfId="48687" hidden="1"/>
    <cellStyle name="Comma [0] 6392" xfId="19311" hidden="1"/>
    <cellStyle name="Comma [0] 6392" xfId="48698" hidden="1"/>
    <cellStyle name="Comma [0] 6393" xfId="19317" hidden="1"/>
    <cellStyle name="Comma [0] 6393" xfId="48704" hidden="1"/>
    <cellStyle name="Comma [0] 6394" xfId="19299" hidden="1"/>
    <cellStyle name="Comma [0] 6394" xfId="48686" hidden="1"/>
    <cellStyle name="Comma [0] 6395" xfId="19309" hidden="1"/>
    <cellStyle name="Comma [0] 6395" xfId="48696" hidden="1"/>
    <cellStyle name="Comma [0] 6396" xfId="19329" hidden="1"/>
    <cellStyle name="Comma [0] 6396" xfId="48716" hidden="1"/>
    <cellStyle name="Comma [0] 6397" xfId="19331" hidden="1"/>
    <cellStyle name="Comma [0] 6397" xfId="48718" hidden="1"/>
    <cellStyle name="Comma [0] 6398" xfId="19282" hidden="1"/>
    <cellStyle name="Comma [0] 6398" xfId="48669" hidden="1"/>
    <cellStyle name="Comma [0] 6399" xfId="19065" hidden="1"/>
    <cellStyle name="Comma [0] 6399" xfId="48452" hidden="1"/>
    <cellStyle name="Comma [0] 64" xfId="4638" hidden="1"/>
    <cellStyle name="Comma [0] 64" xfId="34026" hidden="1"/>
    <cellStyle name="Comma [0] 640" xfId="5778" hidden="1"/>
    <cellStyle name="Comma [0] 640" xfId="35166" hidden="1"/>
    <cellStyle name="Comma [0] 6400" xfId="19285" hidden="1"/>
    <cellStyle name="Comma [0] 6400" xfId="48672" hidden="1"/>
    <cellStyle name="Comma [0] 6401" xfId="19099" hidden="1"/>
    <cellStyle name="Comma [0] 6401" xfId="48486" hidden="1"/>
    <cellStyle name="Comma [0] 6402" xfId="19098" hidden="1"/>
    <cellStyle name="Comma [0] 6402" xfId="48485" hidden="1"/>
    <cellStyle name="Comma [0] 6403" xfId="19336" hidden="1"/>
    <cellStyle name="Comma [0] 6403" xfId="48723" hidden="1"/>
    <cellStyle name="Comma [0] 6404" xfId="19067" hidden="1"/>
    <cellStyle name="Comma [0] 6404" xfId="48454" hidden="1"/>
    <cellStyle name="Comma [0] 6405" xfId="19101" hidden="1"/>
    <cellStyle name="Comma [0] 6405" xfId="48488" hidden="1"/>
    <cellStyle name="Comma [0] 6406" xfId="19348" hidden="1"/>
    <cellStyle name="Comma [0] 6406" xfId="48735" hidden="1"/>
    <cellStyle name="Comma [0] 6407" xfId="19350" hidden="1"/>
    <cellStyle name="Comma [0] 6407" xfId="48737" hidden="1"/>
    <cellStyle name="Comma [0] 6408" xfId="19339" hidden="1"/>
    <cellStyle name="Comma [0] 6408" xfId="48726" hidden="1"/>
    <cellStyle name="Comma [0] 6409" xfId="19347" hidden="1"/>
    <cellStyle name="Comma [0] 6409" xfId="48734" hidden="1"/>
    <cellStyle name="Comma [0] 641" xfId="5784" hidden="1"/>
    <cellStyle name="Comma [0] 641" xfId="35172" hidden="1"/>
    <cellStyle name="Comma [0] 6410" xfId="19063" hidden="1"/>
    <cellStyle name="Comma [0] 6410" xfId="48450" hidden="1"/>
    <cellStyle name="Comma [0] 6411" xfId="19333" hidden="1"/>
    <cellStyle name="Comma [0] 6411" xfId="48720" hidden="1"/>
    <cellStyle name="Comma [0] 6412" xfId="19366" hidden="1"/>
    <cellStyle name="Comma [0] 6412" xfId="48753" hidden="1"/>
    <cellStyle name="Comma [0] 6413" xfId="19374" hidden="1"/>
    <cellStyle name="Comma [0] 6413" xfId="48761" hidden="1"/>
    <cellStyle name="Comma [0] 6414" xfId="19283" hidden="1"/>
    <cellStyle name="Comma [0] 6414" xfId="48670" hidden="1"/>
    <cellStyle name="Comma [0] 6415" xfId="19362" hidden="1"/>
    <cellStyle name="Comma [0] 6415" xfId="48749" hidden="1"/>
    <cellStyle name="Comma [0] 6416" xfId="19383" hidden="1"/>
    <cellStyle name="Comma [0] 6416" xfId="48770" hidden="1"/>
    <cellStyle name="Comma [0] 6417" xfId="19385" hidden="1"/>
    <cellStyle name="Comma [0] 6417" xfId="48772" hidden="1"/>
    <cellStyle name="Comma [0] 6418" xfId="19344" hidden="1"/>
    <cellStyle name="Comma [0] 6418" xfId="48731" hidden="1"/>
    <cellStyle name="Comma [0] 6419" xfId="19289" hidden="1"/>
    <cellStyle name="Comma [0] 6419" xfId="48676" hidden="1"/>
    <cellStyle name="Comma [0] 642" xfId="5766" hidden="1"/>
    <cellStyle name="Comma [0] 642" xfId="35154" hidden="1"/>
    <cellStyle name="Comma [0] 6420" xfId="19342" hidden="1"/>
    <cellStyle name="Comma [0] 6420" xfId="48729" hidden="1"/>
    <cellStyle name="Comma [0] 6421" xfId="19326" hidden="1"/>
    <cellStyle name="Comma [0] 6421" xfId="48713" hidden="1"/>
    <cellStyle name="Comma [0] 6422" xfId="19322" hidden="1"/>
    <cellStyle name="Comma [0] 6422" xfId="48709" hidden="1"/>
    <cellStyle name="Comma [0] 6423" xfId="19393" hidden="1"/>
    <cellStyle name="Comma [0] 6423" xfId="48780" hidden="1"/>
    <cellStyle name="Comma [0] 6424" xfId="19055" hidden="1"/>
    <cellStyle name="Comma [0] 6424" xfId="48442" hidden="1"/>
    <cellStyle name="Comma [0] 6425" xfId="19125" hidden="1"/>
    <cellStyle name="Comma [0] 6425" xfId="48512" hidden="1"/>
    <cellStyle name="Comma [0] 6426" xfId="19401" hidden="1"/>
    <cellStyle name="Comma [0] 6426" xfId="48788" hidden="1"/>
    <cellStyle name="Comma [0] 6427" xfId="19403" hidden="1"/>
    <cellStyle name="Comma [0] 6427" xfId="48790" hidden="1"/>
    <cellStyle name="Comma [0] 6428" xfId="19352" hidden="1"/>
    <cellStyle name="Comma [0] 6428" xfId="48739" hidden="1"/>
    <cellStyle name="Comma [0] 6429" xfId="19328" hidden="1"/>
    <cellStyle name="Comma [0] 6429" xfId="48715" hidden="1"/>
    <cellStyle name="Comma [0] 643" xfId="5776" hidden="1"/>
    <cellStyle name="Comma [0] 643" xfId="35164" hidden="1"/>
    <cellStyle name="Comma [0] 6430" xfId="19363" hidden="1"/>
    <cellStyle name="Comma [0] 6430" xfId="48750" hidden="1"/>
    <cellStyle name="Comma [0] 6431" xfId="19295" hidden="1"/>
    <cellStyle name="Comma [0] 6431" xfId="48682" hidden="1"/>
    <cellStyle name="Comma [0] 6432" xfId="19365" hidden="1"/>
    <cellStyle name="Comma [0] 6432" xfId="48752" hidden="1"/>
    <cellStyle name="Comma [0] 6433" xfId="19410" hidden="1"/>
    <cellStyle name="Comma [0] 6433" xfId="48797" hidden="1"/>
    <cellStyle name="Comma [0] 6434" xfId="19353" hidden="1"/>
    <cellStyle name="Comma [0] 6434" xfId="48740" hidden="1"/>
    <cellStyle name="Comma [0] 6435" xfId="19310" hidden="1"/>
    <cellStyle name="Comma [0] 6435" xfId="48697" hidden="1"/>
    <cellStyle name="Comma [0] 6436" xfId="19416" hidden="1"/>
    <cellStyle name="Comma [0] 6436" xfId="48803" hidden="1"/>
    <cellStyle name="Comma [0] 6437" xfId="19418" hidden="1"/>
    <cellStyle name="Comma [0] 6437" xfId="48805" hidden="1"/>
    <cellStyle name="Comma [0] 6438" xfId="19371" hidden="1"/>
    <cellStyle name="Comma [0] 6438" xfId="48758" hidden="1"/>
    <cellStyle name="Comma [0] 6439" xfId="19377" hidden="1"/>
    <cellStyle name="Comma [0] 6439" xfId="48764" hidden="1"/>
    <cellStyle name="Comma [0] 644" xfId="5796" hidden="1"/>
    <cellStyle name="Comma [0] 644" xfId="35184" hidden="1"/>
    <cellStyle name="Comma [0] 6440" xfId="19092" hidden="1"/>
    <cellStyle name="Comma [0] 6440" xfId="48479" hidden="1"/>
    <cellStyle name="Comma [0] 6441" xfId="19327" hidden="1"/>
    <cellStyle name="Comma [0] 6441" xfId="48714" hidden="1"/>
    <cellStyle name="Comma [0] 6442" xfId="19335" hidden="1"/>
    <cellStyle name="Comma [0] 6442" xfId="48722" hidden="1"/>
    <cellStyle name="Comma [0] 6443" xfId="19424" hidden="1"/>
    <cellStyle name="Comma [0] 6443" xfId="48811" hidden="1"/>
    <cellStyle name="Comma [0] 6444" xfId="19338" hidden="1"/>
    <cellStyle name="Comma [0] 6444" xfId="48725" hidden="1"/>
    <cellStyle name="Comma [0] 6445" xfId="19298" hidden="1"/>
    <cellStyle name="Comma [0] 6445" xfId="48685" hidden="1"/>
    <cellStyle name="Comma [0] 6446" xfId="19429" hidden="1"/>
    <cellStyle name="Comma [0] 6446" xfId="48816" hidden="1"/>
    <cellStyle name="Comma [0] 6447" xfId="19431" hidden="1"/>
    <cellStyle name="Comma [0] 6447" xfId="48818" hidden="1"/>
    <cellStyle name="Comma [0] 6448" xfId="19390" hidden="1"/>
    <cellStyle name="Comma [0] 6448" xfId="48777" hidden="1"/>
    <cellStyle name="Comma [0] 6449" xfId="19396" hidden="1"/>
    <cellStyle name="Comma [0] 6449" xfId="48783" hidden="1"/>
    <cellStyle name="Comma [0] 645" xfId="5798" hidden="1"/>
    <cellStyle name="Comma [0] 645" xfId="35186" hidden="1"/>
    <cellStyle name="Comma [0] 6450" xfId="19297" hidden="1"/>
    <cellStyle name="Comma [0] 6450" xfId="48684" hidden="1"/>
    <cellStyle name="Comma [0] 6451" xfId="19378" hidden="1"/>
    <cellStyle name="Comma [0] 6451" xfId="48765" hidden="1"/>
    <cellStyle name="Comma [0] 6452" xfId="19357" hidden="1"/>
    <cellStyle name="Comma [0] 6452" xfId="48744" hidden="1"/>
    <cellStyle name="Comma [0] 6453" xfId="19435" hidden="1"/>
    <cellStyle name="Comma [0] 6453" xfId="48822" hidden="1"/>
    <cellStyle name="Comma [0] 6454" xfId="19376" hidden="1"/>
    <cellStyle name="Comma [0] 6454" xfId="48763" hidden="1"/>
    <cellStyle name="Comma [0] 6455" xfId="19314" hidden="1"/>
    <cellStyle name="Comma [0] 6455" xfId="48701" hidden="1"/>
    <cellStyle name="Comma [0] 6456" xfId="19442" hidden="1"/>
    <cellStyle name="Comma [0] 6456" xfId="48829" hidden="1"/>
    <cellStyle name="Comma [0] 6457" xfId="19444" hidden="1"/>
    <cellStyle name="Comma [0] 6457" xfId="48831" hidden="1"/>
    <cellStyle name="Comma [0] 6458" xfId="19408" hidden="1"/>
    <cellStyle name="Comma [0] 6458" xfId="48795" hidden="1"/>
    <cellStyle name="Comma [0] 6459" xfId="19413" hidden="1"/>
    <cellStyle name="Comma [0] 6459" xfId="48800" hidden="1"/>
    <cellStyle name="Comma [0] 646" xfId="5749" hidden="1"/>
    <cellStyle name="Comma [0] 646" xfId="35137" hidden="1"/>
    <cellStyle name="Comma [0] 6460" xfId="19066" hidden="1"/>
    <cellStyle name="Comma [0] 6460" xfId="48453" hidden="1"/>
    <cellStyle name="Comma [0] 6461" xfId="19397" hidden="1"/>
    <cellStyle name="Comma [0] 6461" xfId="48784" hidden="1"/>
    <cellStyle name="Comma [0] 6462" xfId="19302" hidden="1"/>
    <cellStyle name="Comma [0] 6462" xfId="48689" hidden="1"/>
    <cellStyle name="Comma [0] 6463" xfId="19448" hidden="1"/>
    <cellStyle name="Comma [0] 6463" xfId="48835" hidden="1"/>
    <cellStyle name="Comma [0] 6464" xfId="19395" hidden="1"/>
    <cellStyle name="Comma [0] 6464" xfId="48782" hidden="1"/>
    <cellStyle name="Comma [0] 6465" xfId="19334" hidden="1"/>
    <cellStyle name="Comma [0] 6465" xfId="48721" hidden="1"/>
    <cellStyle name="Comma [0] 6466" xfId="19452" hidden="1"/>
    <cellStyle name="Comma [0] 6466" xfId="48839" hidden="1"/>
    <cellStyle name="Comma [0] 6467" xfId="19454" hidden="1"/>
    <cellStyle name="Comma [0] 6467" xfId="48841" hidden="1"/>
    <cellStyle name="Comma [0] 6468" xfId="19422" hidden="1"/>
    <cellStyle name="Comma [0] 6468" xfId="48809" hidden="1"/>
    <cellStyle name="Comma [0] 6469" xfId="19426" hidden="1"/>
    <cellStyle name="Comma [0] 6469" xfId="48813" hidden="1"/>
    <cellStyle name="Comma [0] 647" xfId="5443" hidden="1"/>
    <cellStyle name="Comma [0] 647" xfId="34831" hidden="1"/>
    <cellStyle name="Comma [0] 6470" xfId="19316" hidden="1"/>
    <cellStyle name="Comma [0] 6470" xfId="48703" hidden="1"/>
    <cellStyle name="Comma [0] 6471" xfId="19414" hidden="1"/>
    <cellStyle name="Comma [0] 6471" xfId="48801" hidden="1"/>
    <cellStyle name="Comma [0] 6472" xfId="19306" hidden="1"/>
    <cellStyle name="Comma [0] 6472" xfId="48693" hidden="1"/>
    <cellStyle name="Comma [0] 6473" xfId="19458" hidden="1"/>
    <cellStyle name="Comma [0] 6473" xfId="48845" hidden="1"/>
    <cellStyle name="Comma [0] 6474" xfId="19412" hidden="1"/>
    <cellStyle name="Comma [0] 6474" xfId="48799" hidden="1"/>
    <cellStyle name="Comma [0] 6475" xfId="19381" hidden="1"/>
    <cellStyle name="Comma [0] 6475" xfId="48768" hidden="1"/>
    <cellStyle name="Comma [0] 6476" xfId="19462" hidden="1"/>
    <cellStyle name="Comma [0] 6476" xfId="48849" hidden="1"/>
    <cellStyle name="Comma [0] 6477" xfId="19464" hidden="1"/>
    <cellStyle name="Comma [0] 6477" xfId="48851" hidden="1"/>
    <cellStyle name="Comma [0] 6478" xfId="19450" hidden="1"/>
    <cellStyle name="Comma [0] 6478" xfId="48837" hidden="1"/>
    <cellStyle name="Comma [0] 6479" xfId="19437" hidden="1"/>
    <cellStyle name="Comma [0] 6479" xfId="48824" hidden="1"/>
    <cellStyle name="Comma [0] 648" xfId="5752" hidden="1"/>
    <cellStyle name="Comma [0] 648" xfId="35140" hidden="1"/>
    <cellStyle name="Comma [0] 6480" xfId="19461" hidden="1"/>
    <cellStyle name="Comma [0] 6480" xfId="48848" hidden="1"/>
    <cellStyle name="Comma [0] 6481" xfId="19427" hidden="1"/>
    <cellStyle name="Comma [0] 6481" xfId="48814" hidden="1"/>
    <cellStyle name="Comma [0] 6482" xfId="19399" hidden="1"/>
    <cellStyle name="Comma [0] 6482" xfId="48786" hidden="1"/>
    <cellStyle name="Comma [0] 6483" xfId="19466" hidden="1"/>
    <cellStyle name="Comma [0] 6483" xfId="48853" hidden="1"/>
    <cellStyle name="Comma [0] 6484" xfId="19423" hidden="1"/>
    <cellStyle name="Comma [0] 6484" xfId="48810" hidden="1"/>
    <cellStyle name="Comma [0] 6485" xfId="19457" hidden="1"/>
    <cellStyle name="Comma [0] 6485" xfId="48844" hidden="1"/>
    <cellStyle name="Comma [0] 6486" xfId="19470" hidden="1"/>
    <cellStyle name="Comma [0] 6486" xfId="48857" hidden="1"/>
    <cellStyle name="Comma [0] 6487" xfId="19472" hidden="1"/>
    <cellStyle name="Comma [0] 6487" xfId="48859" hidden="1"/>
    <cellStyle name="Comma [0] 6488" xfId="19340" hidden="1"/>
    <cellStyle name="Comma [0] 6488" xfId="48727" hidden="1"/>
    <cellStyle name="Comma [0] 6489" xfId="19460" hidden="1"/>
    <cellStyle name="Comma [0] 6489" xfId="48847" hidden="1"/>
    <cellStyle name="Comma [0] 649" xfId="5477" hidden="1"/>
    <cellStyle name="Comma [0] 649" xfId="34865" hidden="1"/>
    <cellStyle name="Comma [0] 6490" xfId="19400" hidden="1"/>
    <cellStyle name="Comma [0] 6490" xfId="48787" hidden="1"/>
    <cellStyle name="Comma [0] 6491" xfId="19434" hidden="1"/>
    <cellStyle name="Comma [0] 6491" xfId="48821" hidden="1"/>
    <cellStyle name="Comma [0] 6492" xfId="19447" hidden="1"/>
    <cellStyle name="Comma [0] 6492" xfId="48834" hidden="1"/>
    <cellStyle name="Comma [0] 6493" xfId="19475" hidden="1"/>
    <cellStyle name="Comma [0] 6493" xfId="48862" hidden="1"/>
    <cellStyle name="Comma [0] 6494" xfId="19438" hidden="1"/>
    <cellStyle name="Comma [0] 6494" xfId="48825" hidden="1"/>
    <cellStyle name="Comma [0] 6495" xfId="19398" hidden="1"/>
    <cellStyle name="Comma [0] 6495" xfId="48785" hidden="1"/>
    <cellStyle name="Comma [0] 6496" xfId="19477" hidden="1"/>
    <cellStyle name="Comma [0] 6496" xfId="48864" hidden="1"/>
    <cellStyle name="Comma [0] 6497" xfId="19479" hidden="1"/>
    <cellStyle name="Comma [0] 6497" xfId="48866" hidden="1"/>
    <cellStyle name="Comma [0] 6498" xfId="19080" hidden="1"/>
    <cellStyle name="Comma [0] 6498" xfId="48467" hidden="1"/>
    <cellStyle name="Comma [0] 6499" xfId="19077" hidden="1"/>
    <cellStyle name="Comma [0] 6499" xfId="48464" hidden="1"/>
    <cellStyle name="Comma [0] 65" xfId="4671" hidden="1"/>
    <cellStyle name="Comma [0] 65" xfId="34059" hidden="1"/>
    <cellStyle name="Comma [0] 650" xfId="5476" hidden="1"/>
    <cellStyle name="Comma [0] 650" xfId="34864" hidden="1"/>
    <cellStyle name="Comma [0] 6500" xfId="19485" hidden="1"/>
    <cellStyle name="Comma [0] 6500" xfId="48872" hidden="1"/>
    <cellStyle name="Comma [0] 6501" xfId="19491" hidden="1"/>
    <cellStyle name="Comma [0] 6501" xfId="48878" hidden="1"/>
    <cellStyle name="Comma [0] 6502" xfId="19493" hidden="1"/>
    <cellStyle name="Comma [0] 6502" xfId="48880" hidden="1"/>
    <cellStyle name="Comma [0] 6503" xfId="19484" hidden="1"/>
    <cellStyle name="Comma [0] 6503" xfId="48871" hidden="1"/>
    <cellStyle name="Comma [0] 6504" xfId="19489" hidden="1"/>
    <cellStyle name="Comma [0] 6504" xfId="48876" hidden="1"/>
    <cellStyle name="Comma [0] 6505" xfId="19495" hidden="1"/>
    <cellStyle name="Comma [0] 6505" xfId="48882" hidden="1"/>
    <cellStyle name="Comma [0] 6506" xfId="19497" hidden="1"/>
    <cellStyle name="Comma [0] 6506" xfId="48884" hidden="1"/>
    <cellStyle name="Comma [0] 6507" xfId="19103" hidden="1"/>
    <cellStyle name="Comma [0] 6507" xfId="48490" hidden="1"/>
    <cellStyle name="Comma [0] 6508" xfId="19105" hidden="1"/>
    <cellStyle name="Comma [0] 6508" xfId="48492" hidden="1"/>
    <cellStyle name="Comma [0] 6509" xfId="19508" hidden="1"/>
    <cellStyle name="Comma [0] 6509" xfId="48895" hidden="1"/>
    <cellStyle name="Comma [0] 651" xfId="5803" hidden="1"/>
    <cellStyle name="Comma [0] 651" xfId="35191" hidden="1"/>
    <cellStyle name="Comma [0] 6510" xfId="19517" hidden="1"/>
    <cellStyle name="Comma [0] 6510" xfId="48904" hidden="1"/>
    <cellStyle name="Comma [0] 6511" xfId="19528" hidden="1"/>
    <cellStyle name="Comma [0] 6511" xfId="48915" hidden="1"/>
    <cellStyle name="Comma [0] 6512" xfId="19534" hidden="1"/>
    <cellStyle name="Comma [0] 6512" xfId="48921" hidden="1"/>
    <cellStyle name="Comma [0] 6513" xfId="19516" hidden="1"/>
    <cellStyle name="Comma [0] 6513" xfId="48903" hidden="1"/>
    <cellStyle name="Comma [0] 6514" xfId="19526" hidden="1"/>
    <cellStyle name="Comma [0] 6514" xfId="48913" hidden="1"/>
    <cellStyle name="Comma [0] 6515" xfId="19546" hidden="1"/>
    <cellStyle name="Comma [0] 6515" xfId="48933" hidden="1"/>
    <cellStyle name="Comma [0] 6516" xfId="19548" hidden="1"/>
    <cellStyle name="Comma [0] 6516" xfId="48935" hidden="1"/>
    <cellStyle name="Comma [0] 6517" xfId="19499" hidden="1"/>
    <cellStyle name="Comma [0] 6517" xfId="48886" hidden="1"/>
    <cellStyle name="Comma [0] 6518" xfId="19085" hidden="1"/>
    <cellStyle name="Comma [0] 6518" xfId="48472" hidden="1"/>
    <cellStyle name="Comma [0] 6519" xfId="19502" hidden="1"/>
    <cellStyle name="Comma [0] 6519" xfId="48889" hidden="1"/>
    <cellStyle name="Comma [0] 652" xfId="5445" hidden="1"/>
    <cellStyle name="Comma [0] 652" xfId="34833" hidden="1"/>
    <cellStyle name="Comma [0] 6520" xfId="19090" hidden="1"/>
    <cellStyle name="Comma [0] 6520" xfId="48477" hidden="1"/>
    <cellStyle name="Comma [0] 6521" xfId="19074" hidden="1"/>
    <cellStyle name="Comma [0] 6521" xfId="48461" hidden="1"/>
    <cellStyle name="Comma [0] 6522" xfId="19553" hidden="1"/>
    <cellStyle name="Comma [0] 6522" xfId="48940" hidden="1"/>
    <cellStyle name="Comma [0] 6523" xfId="19083" hidden="1"/>
    <cellStyle name="Comma [0] 6523" xfId="48470" hidden="1"/>
    <cellStyle name="Comma [0] 6524" xfId="19104" hidden="1"/>
    <cellStyle name="Comma [0] 6524" xfId="48491" hidden="1"/>
    <cellStyle name="Comma [0] 6525" xfId="19565" hidden="1"/>
    <cellStyle name="Comma [0] 6525" xfId="48952" hidden="1"/>
    <cellStyle name="Comma [0] 6526" xfId="19567" hidden="1"/>
    <cellStyle name="Comma [0] 6526" xfId="48954" hidden="1"/>
    <cellStyle name="Comma [0] 6527" xfId="19556" hidden="1"/>
    <cellStyle name="Comma [0] 6527" xfId="48943" hidden="1"/>
    <cellStyle name="Comma [0] 6528" xfId="19564" hidden="1"/>
    <cellStyle name="Comma [0] 6528" xfId="48951" hidden="1"/>
    <cellStyle name="Comma [0] 6529" xfId="19087" hidden="1"/>
    <cellStyle name="Comma [0] 6529" xfId="48474" hidden="1"/>
    <cellStyle name="Comma [0] 653" xfId="5479" hidden="1"/>
    <cellStyle name="Comma [0] 653" xfId="34867" hidden="1"/>
    <cellStyle name="Comma [0] 6530" xfId="19550" hidden="1"/>
    <cellStyle name="Comma [0] 6530" xfId="48937" hidden="1"/>
    <cellStyle name="Comma [0] 6531" xfId="19583" hidden="1"/>
    <cellStyle name="Comma [0] 6531" xfId="48970" hidden="1"/>
    <cellStyle name="Comma [0] 6532" xfId="19591" hidden="1"/>
    <cellStyle name="Comma [0] 6532" xfId="48978" hidden="1"/>
    <cellStyle name="Comma [0] 6533" xfId="19500" hidden="1"/>
    <cellStyle name="Comma [0] 6533" xfId="48887" hidden="1"/>
    <cellStyle name="Comma [0] 6534" xfId="19579" hidden="1"/>
    <cellStyle name="Comma [0] 6534" xfId="48966" hidden="1"/>
    <cellStyle name="Comma [0] 6535" xfId="19600" hidden="1"/>
    <cellStyle name="Comma [0] 6535" xfId="48987" hidden="1"/>
    <cellStyle name="Comma [0] 6536" xfId="19602" hidden="1"/>
    <cellStyle name="Comma [0] 6536" xfId="48989" hidden="1"/>
    <cellStyle name="Comma [0] 6537" xfId="19561" hidden="1"/>
    <cellStyle name="Comma [0] 6537" xfId="48948" hidden="1"/>
    <cellStyle name="Comma [0] 6538" xfId="19506" hidden="1"/>
    <cellStyle name="Comma [0] 6538" xfId="48893" hidden="1"/>
    <cellStyle name="Comma [0] 6539" xfId="19559" hidden="1"/>
    <cellStyle name="Comma [0] 6539" xfId="48946" hidden="1"/>
    <cellStyle name="Comma [0] 654" xfId="5815" hidden="1"/>
    <cellStyle name="Comma [0] 654" xfId="35203" hidden="1"/>
    <cellStyle name="Comma [0] 6540" xfId="19543" hidden="1"/>
    <cellStyle name="Comma [0] 6540" xfId="48930" hidden="1"/>
    <cellStyle name="Comma [0] 6541" xfId="19539" hidden="1"/>
    <cellStyle name="Comma [0] 6541" xfId="48926" hidden="1"/>
    <cellStyle name="Comma [0] 6542" xfId="19610" hidden="1"/>
    <cellStyle name="Comma [0] 6542" xfId="48997" hidden="1"/>
    <cellStyle name="Comma [0] 6543" xfId="19482" hidden="1"/>
    <cellStyle name="Comma [0] 6543" xfId="48869" hidden="1"/>
    <cellStyle name="Comma [0] 6544" xfId="19053" hidden="1"/>
    <cellStyle name="Comma [0] 6544" xfId="48440" hidden="1"/>
    <cellStyle name="Comma [0] 6545" xfId="19618" hidden="1"/>
    <cellStyle name="Comma [0] 6545" xfId="49005" hidden="1"/>
    <cellStyle name="Comma [0] 6546" xfId="19620" hidden="1"/>
    <cellStyle name="Comma [0] 6546" xfId="49007" hidden="1"/>
    <cellStyle name="Comma [0] 6547" xfId="19569" hidden="1"/>
    <cellStyle name="Comma [0] 6547" xfId="48956" hidden="1"/>
    <cellStyle name="Comma [0] 6548" xfId="19545" hidden="1"/>
    <cellStyle name="Comma [0] 6548" xfId="48932" hidden="1"/>
    <cellStyle name="Comma [0] 6549" xfId="19580" hidden="1"/>
    <cellStyle name="Comma [0] 6549" xfId="48967" hidden="1"/>
    <cellStyle name="Comma [0] 655" xfId="5817" hidden="1"/>
    <cellStyle name="Comma [0] 655" xfId="35205" hidden="1"/>
    <cellStyle name="Comma [0] 6550" xfId="19512" hidden="1"/>
    <cellStyle name="Comma [0] 6550" xfId="48899" hidden="1"/>
    <cellStyle name="Comma [0] 6551" xfId="19582" hidden="1"/>
    <cellStyle name="Comma [0] 6551" xfId="48969" hidden="1"/>
    <cellStyle name="Comma [0] 6552" xfId="19627" hidden="1"/>
    <cellStyle name="Comma [0] 6552" xfId="49014" hidden="1"/>
    <cellStyle name="Comma [0] 6553" xfId="19570" hidden="1"/>
    <cellStyle name="Comma [0] 6553" xfId="48957" hidden="1"/>
    <cellStyle name="Comma [0] 6554" xfId="19527" hidden="1"/>
    <cellStyle name="Comma [0] 6554" xfId="48914" hidden="1"/>
    <cellStyle name="Comma [0] 6555" xfId="19633" hidden="1"/>
    <cellStyle name="Comma [0] 6555" xfId="49020" hidden="1"/>
    <cellStyle name="Comma [0] 6556" xfId="19635" hidden="1"/>
    <cellStyle name="Comma [0] 6556" xfId="49022" hidden="1"/>
    <cellStyle name="Comma [0] 6557" xfId="19588" hidden="1"/>
    <cellStyle name="Comma [0] 6557" xfId="48975" hidden="1"/>
    <cellStyle name="Comma [0] 6558" xfId="19594" hidden="1"/>
    <cellStyle name="Comma [0] 6558" xfId="48981" hidden="1"/>
    <cellStyle name="Comma [0] 6559" xfId="19481" hidden="1"/>
    <cellStyle name="Comma [0] 6559" xfId="48868" hidden="1"/>
    <cellStyle name="Comma [0] 656" xfId="5806" hidden="1"/>
    <cellStyle name="Comma [0] 656" xfId="35194" hidden="1"/>
    <cellStyle name="Comma [0] 6560" xfId="19544" hidden="1"/>
    <cellStyle name="Comma [0] 6560" xfId="48931" hidden="1"/>
    <cellStyle name="Comma [0] 6561" xfId="19552" hidden="1"/>
    <cellStyle name="Comma [0] 6561" xfId="48939" hidden="1"/>
    <cellStyle name="Comma [0] 6562" xfId="19641" hidden="1"/>
    <cellStyle name="Comma [0] 6562" xfId="49028" hidden="1"/>
    <cellStyle name="Comma [0] 6563" xfId="19555" hidden="1"/>
    <cellStyle name="Comma [0] 6563" xfId="48942" hidden="1"/>
    <cellStyle name="Comma [0] 6564" xfId="19515" hidden="1"/>
    <cellStyle name="Comma [0] 6564" xfId="48902" hidden="1"/>
    <cellStyle name="Comma [0] 6565" xfId="19646" hidden="1"/>
    <cellStyle name="Comma [0] 6565" xfId="49033" hidden="1"/>
    <cellStyle name="Comma [0] 6566" xfId="19648" hidden="1"/>
    <cellStyle name="Comma [0] 6566" xfId="49035" hidden="1"/>
    <cellStyle name="Comma [0] 6567" xfId="19607" hidden="1"/>
    <cellStyle name="Comma [0] 6567" xfId="48994" hidden="1"/>
    <cellStyle name="Comma [0] 6568" xfId="19613" hidden="1"/>
    <cellStyle name="Comma [0] 6568" xfId="49000" hidden="1"/>
    <cellStyle name="Comma [0] 6569" xfId="19514" hidden="1"/>
    <cellStyle name="Comma [0] 6569" xfId="48901" hidden="1"/>
    <cellStyle name="Comma [0] 657" xfId="5814" hidden="1"/>
    <cellStyle name="Comma [0] 657" xfId="35202" hidden="1"/>
    <cellStyle name="Comma [0] 6570" xfId="19595" hidden="1"/>
    <cellStyle name="Comma [0] 6570" xfId="48982" hidden="1"/>
    <cellStyle name="Comma [0] 6571" xfId="19574" hidden="1"/>
    <cellStyle name="Comma [0] 6571" xfId="48961" hidden="1"/>
    <cellStyle name="Comma [0] 6572" xfId="19652" hidden="1"/>
    <cellStyle name="Comma [0] 6572" xfId="49039" hidden="1"/>
    <cellStyle name="Comma [0] 6573" xfId="19593" hidden="1"/>
    <cellStyle name="Comma [0] 6573" xfId="48980" hidden="1"/>
    <cellStyle name="Comma [0] 6574" xfId="19531" hidden="1"/>
    <cellStyle name="Comma [0] 6574" xfId="48918" hidden="1"/>
    <cellStyle name="Comma [0] 6575" xfId="19659" hidden="1"/>
    <cellStyle name="Comma [0] 6575" xfId="49046" hidden="1"/>
    <cellStyle name="Comma [0] 6576" xfId="19661" hidden="1"/>
    <cellStyle name="Comma [0] 6576" xfId="49048" hidden="1"/>
    <cellStyle name="Comma [0] 6577" xfId="19625" hidden="1"/>
    <cellStyle name="Comma [0] 6577" xfId="49012" hidden="1"/>
    <cellStyle name="Comma [0] 6578" xfId="19630" hidden="1"/>
    <cellStyle name="Comma [0] 6578" xfId="49017" hidden="1"/>
    <cellStyle name="Comma [0] 6579" xfId="19084" hidden="1"/>
    <cellStyle name="Comma [0] 6579" xfId="48471" hidden="1"/>
    <cellStyle name="Comma [0] 658" xfId="5441" hidden="1"/>
    <cellStyle name="Comma [0] 658" xfId="34829" hidden="1"/>
    <cellStyle name="Comma [0] 6580" xfId="19614" hidden="1"/>
    <cellStyle name="Comma [0] 6580" xfId="49001" hidden="1"/>
    <cellStyle name="Comma [0] 6581" xfId="19519" hidden="1"/>
    <cellStyle name="Comma [0] 6581" xfId="48906" hidden="1"/>
    <cellStyle name="Comma [0] 6582" xfId="19665" hidden="1"/>
    <cellStyle name="Comma [0] 6582" xfId="49052" hidden="1"/>
    <cellStyle name="Comma [0] 6583" xfId="19612" hidden="1"/>
    <cellStyle name="Comma [0] 6583" xfId="48999" hidden="1"/>
    <cellStyle name="Comma [0] 6584" xfId="19551" hidden="1"/>
    <cellStyle name="Comma [0] 6584" xfId="48938" hidden="1"/>
    <cellStyle name="Comma [0] 6585" xfId="19669" hidden="1"/>
    <cellStyle name="Comma [0] 6585" xfId="49056" hidden="1"/>
    <cellStyle name="Comma [0] 6586" xfId="19671" hidden="1"/>
    <cellStyle name="Comma [0] 6586" xfId="49058" hidden="1"/>
    <cellStyle name="Comma [0] 6587" xfId="19639" hidden="1"/>
    <cellStyle name="Comma [0] 6587" xfId="49026" hidden="1"/>
    <cellStyle name="Comma [0] 6588" xfId="19643" hidden="1"/>
    <cellStyle name="Comma [0] 6588" xfId="49030" hidden="1"/>
    <cellStyle name="Comma [0] 6589" xfId="19533" hidden="1"/>
    <cellStyle name="Comma [0] 6589" xfId="48920" hidden="1"/>
    <cellStyle name="Comma [0] 659" xfId="5800" hidden="1"/>
    <cellStyle name="Comma [0] 659" xfId="35188" hidden="1"/>
    <cellStyle name="Comma [0] 6590" xfId="19631" hidden="1"/>
    <cellStyle name="Comma [0] 6590" xfId="49018" hidden="1"/>
    <cellStyle name="Comma [0] 6591" xfId="19523" hidden="1"/>
    <cellStyle name="Comma [0] 6591" xfId="48910" hidden="1"/>
    <cellStyle name="Comma [0] 6592" xfId="19675" hidden="1"/>
    <cellStyle name="Comma [0] 6592" xfId="49062" hidden="1"/>
    <cellStyle name="Comma [0] 6593" xfId="19629" hidden="1"/>
    <cellStyle name="Comma [0] 6593" xfId="49016" hidden="1"/>
    <cellStyle name="Comma [0] 6594" xfId="19598" hidden="1"/>
    <cellStyle name="Comma [0] 6594" xfId="48985" hidden="1"/>
    <cellStyle name="Comma [0] 6595" xfId="19679" hidden="1"/>
    <cellStyle name="Comma [0] 6595" xfId="49066" hidden="1"/>
    <cellStyle name="Comma [0] 6596" xfId="19681" hidden="1"/>
    <cellStyle name="Comma [0] 6596" xfId="49068" hidden="1"/>
    <cellStyle name="Comma [0] 6597" xfId="19667" hidden="1"/>
    <cellStyle name="Comma [0] 6597" xfId="49054" hidden="1"/>
    <cellStyle name="Comma [0] 6598" xfId="19654" hidden="1"/>
    <cellStyle name="Comma [0] 6598" xfId="49041" hidden="1"/>
    <cellStyle name="Comma [0] 6599" xfId="19678" hidden="1"/>
    <cellStyle name="Comma [0] 6599" xfId="49065" hidden="1"/>
    <cellStyle name="Comma [0] 66" xfId="4679" hidden="1"/>
    <cellStyle name="Comma [0] 66" xfId="34067" hidden="1"/>
    <cellStyle name="Comma [0] 660" xfId="5833" hidden="1"/>
    <cellStyle name="Comma [0] 660" xfId="35221" hidden="1"/>
    <cellStyle name="Comma [0] 6600" xfId="19644" hidden="1"/>
    <cellStyle name="Comma [0] 6600" xfId="49031" hidden="1"/>
    <cellStyle name="Comma [0] 6601" xfId="19616" hidden="1"/>
    <cellStyle name="Comma [0] 6601" xfId="49003" hidden="1"/>
    <cellStyle name="Comma [0] 6602" xfId="19683" hidden="1"/>
    <cellStyle name="Comma [0] 6602" xfId="49070" hidden="1"/>
    <cellStyle name="Comma [0] 6603" xfId="19640" hidden="1"/>
    <cellStyle name="Comma [0] 6603" xfId="49027" hidden="1"/>
    <cellStyle name="Comma [0] 6604" xfId="19674" hidden="1"/>
    <cellStyle name="Comma [0] 6604" xfId="49061" hidden="1"/>
    <cellStyle name="Comma [0] 6605" xfId="19687" hidden="1"/>
    <cellStyle name="Comma [0] 6605" xfId="49074" hidden="1"/>
    <cellStyle name="Comma [0] 6606" xfId="19689" hidden="1"/>
    <cellStyle name="Comma [0] 6606" xfId="49076" hidden="1"/>
    <cellStyle name="Comma [0] 6607" xfId="19557" hidden="1"/>
    <cellStyle name="Comma [0] 6607" xfId="48944" hidden="1"/>
    <cellStyle name="Comma [0] 6608" xfId="19677" hidden="1"/>
    <cellStyle name="Comma [0] 6608" xfId="49064" hidden="1"/>
    <cellStyle name="Comma [0] 6609" xfId="19617" hidden="1"/>
    <cellStyle name="Comma [0] 6609" xfId="49004" hidden="1"/>
    <cellStyle name="Comma [0] 661" xfId="5841" hidden="1"/>
    <cellStyle name="Comma [0] 661" xfId="35229" hidden="1"/>
    <cellStyle name="Comma [0] 6610" xfId="19651" hidden="1"/>
    <cellStyle name="Comma [0] 6610" xfId="49038" hidden="1"/>
    <cellStyle name="Comma [0] 6611" xfId="19664" hidden="1"/>
    <cellStyle name="Comma [0] 6611" xfId="49051" hidden="1"/>
    <cellStyle name="Comma [0] 6612" xfId="19692" hidden="1"/>
    <cellStyle name="Comma [0] 6612" xfId="49079" hidden="1"/>
    <cellStyle name="Comma [0] 6613" xfId="19655" hidden="1"/>
    <cellStyle name="Comma [0] 6613" xfId="49042" hidden="1"/>
    <cellStyle name="Comma [0] 6614" xfId="19615" hidden="1"/>
    <cellStyle name="Comma [0] 6614" xfId="49002" hidden="1"/>
    <cellStyle name="Comma [0] 6615" xfId="19694" hidden="1"/>
    <cellStyle name="Comma [0] 6615" xfId="49081" hidden="1"/>
    <cellStyle name="Comma [0] 6616" xfId="19696" hidden="1"/>
    <cellStyle name="Comma [0] 6616" xfId="49083" hidden="1"/>
    <cellStyle name="Comma [0] 6617" xfId="19121" hidden="1"/>
    <cellStyle name="Comma [0] 6617" xfId="48508" hidden="1"/>
    <cellStyle name="Comma [0] 6618" xfId="19094" hidden="1"/>
    <cellStyle name="Comma [0] 6618" xfId="48481" hidden="1"/>
    <cellStyle name="Comma [0] 6619" xfId="19702" hidden="1"/>
    <cellStyle name="Comma [0] 6619" xfId="49089" hidden="1"/>
    <cellStyle name="Comma [0] 662" xfId="5750" hidden="1"/>
    <cellStyle name="Comma [0] 662" xfId="35138" hidden="1"/>
    <cellStyle name="Comma [0] 6620" xfId="19708" hidden="1"/>
    <cellStyle name="Comma [0] 6620" xfId="49095" hidden="1"/>
    <cellStyle name="Comma [0] 6621" xfId="19710" hidden="1"/>
    <cellStyle name="Comma [0] 6621" xfId="49097" hidden="1"/>
    <cellStyle name="Comma [0] 6622" xfId="19701" hidden="1"/>
    <cellStyle name="Comma [0] 6622" xfId="49088" hidden="1"/>
    <cellStyle name="Comma [0] 6623" xfId="19706" hidden="1"/>
    <cellStyle name="Comma [0] 6623" xfId="49093" hidden="1"/>
    <cellStyle name="Comma [0] 6624" xfId="19712" hidden="1"/>
    <cellStyle name="Comma [0] 6624" xfId="49099" hidden="1"/>
    <cellStyle name="Comma [0] 6625" xfId="19714" hidden="1"/>
    <cellStyle name="Comma [0] 6625" xfId="49101" hidden="1"/>
    <cellStyle name="Comma [0] 6626" xfId="19095" hidden="1"/>
    <cellStyle name="Comma [0] 6626" xfId="48482" hidden="1"/>
    <cellStyle name="Comma [0] 6627" xfId="19073" hidden="1"/>
    <cellStyle name="Comma [0] 6627" xfId="48460" hidden="1"/>
    <cellStyle name="Comma [0] 6628" xfId="19725" hidden="1"/>
    <cellStyle name="Comma [0] 6628" xfId="49112" hidden="1"/>
    <cellStyle name="Comma [0] 6629" xfId="19734" hidden="1"/>
    <cellStyle name="Comma [0] 6629" xfId="49121" hidden="1"/>
    <cellStyle name="Comma [0] 663" xfId="5829" hidden="1"/>
    <cellStyle name="Comma [0] 663" xfId="35217" hidden="1"/>
    <cellStyle name="Comma [0] 6630" xfId="19745" hidden="1"/>
    <cellStyle name="Comma [0] 6630" xfId="49132" hidden="1"/>
    <cellStyle name="Comma [0] 6631" xfId="19751" hidden="1"/>
    <cellStyle name="Comma [0] 6631" xfId="49138" hidden="1"/>
    <cellStyle name="Comma [0] 6632" xfId="19733" hidden="1"/>
    <cellStyle name="Comma [0] 6632" xfId="49120" hidden="1"/>
    <cellStyle name="Comma [0] 6633" xfId="19743" hidden="1"/>
    <cellStyle name="Comma [0] 6633" xfId="49130" hidden="1"/>
    <cellStyle name="Comma [0] 6634" xfId="19763" hidden="1"/>
    <cellStyle name="Comma [0] 6634" xfId="49150" hidden="1"/>
    <cellStyle name="Comma [0] 6635" xfId="19765" hidden="1"/>
    <cellStyle name="Comma [0] 6635" xfId="49152" hidden="1"/>
    <cellStyle name="Comma [0] 6636" xfId="19716" hidden="1"/>
    <cellStyle name="Comma [0] 6636" xfId="49103" hidden="1"/>
    <cellStyle name="Comma [0] 6637" xfId="19061" hidden="1"/>
    <cellStyle name="Comma [0] 6637" xfId="48448" hidden="1"/>
    <cellStyle name="Comma [0] 6638" xfId="19719" hidden="1"/>
    <cellStyle name="Comma [0] 6638" xfId="49106" hidden="1"/>
    <cellStyle name="Comma [0] 6639" xfId="19072" hidden="1"/>
    <cellStyle name="Comma [0] 6639" xfId="48459" hidden="1"/>
    <cellStyle name="Comma [0] 664" xfId="5850" hidden="1"/>
    <cellStyle name="Comma [0] 664" xfId="35238" hidden="1"/>
    <cellStyle name="Comma [0] 6640" xfId="19071" hidden="1"/>
    <cellStyle name="Comma [0] 6640" xfId="48458" hidden="1"/>
    <cellStyle name="Comma [0] 6641" xfId="19770" hidden="1"/>
    <cellStyle name="Comma [0] 6641" xfId="49157" hidden="1"/>
    <cellStyle name="Comma [0] 6642" xfId="19128" hidden="1"/>
    <cellStyle name="Comma [0] 6642" xfId="48515" hidden="1"/>
    <cellStyle name="Comma [0] 6643" xfId="19259" hidden="1"/>
    <cellStyle name="Comma [0] 6643" xfId="48646" hidden="1"/>
    <cellStyle name="Comma [0] 6644" xfId="19782" hidden="1"/>
    <cellStyle name="Comma [0] 6644" xfId="49169" hidden="1"/>
    <cellStyle name="Comma [0] 6645" xfId="19784" hidden="1"/>
    <cellStyle name="Comma [0] 6645" xfId="49171" hidden="1"/>
    <cellStyle name="Comma [0] 6646" xfId="19773" hidden="1"/>
    <cellStyle name="Comma [0] 6646" xfId="49160" hidden="1"/>
    <cellStyle name="Comma [0] 6647" xfId="19781" hidden="1"/>
    <cellStyle name="Comma [0] 6647" xfId="49168" hidden="1"/>
    <cellStyle name="Comma [0] 6648" xfId="19268" hidden="1"/>
    <cellStyle name="Comma [0] 6648" xfId="48655" hidden="1"/>
    <cellStyle name="Comma [0] 6649" xfId="19767" hidden="1"/>
    <cellStyle name="Comma [0] 6649" xfId="49154" hidden="1"/>
    <cellStyle name="Comma [0] 665" xfId="5852" hidden="1"/>
    <cellStyle name="Comma [0] 665" xfId="35240" hidden="1"/>
    <cellStyle name="Comma [0] 6650" xfId="19800" hidden="1"/>
    <cellStyle name="Comma [0] 6650" xfId="49187" hidden="1"/>
    <cellStyle name="Comma [0] 6651" xfId="19808" hidden="1"/>
    <cellStyle name="Comma [0] 6651" xfId="49195" hidden="1"/>
    <cellStyle name="Comma [0] 6652" xfId="19717" hidden="1"/>
    <cellStyle name="Comma [0] 6652" xfId="49104" hidden="1"/>
    <cellStyle name="Comma [0] 6653" xfId="19796" hidden="1"/>
    <cellStyle name="Comma [0] 6653" xfId="49183" hidden="1"/>
    <cellStyle name="Comma [0] 6654" xfId="19817" hidden="1"/>
    <cellStyle name="Comma [0] 6654" xfId="49204" hidden="1"/>
    <cellStyle name="Comma [0] 6655" xfId="19819" hidden="1"/>
    <cellStyle name="Comma [0] 6655" xfId="49206" hidden="1"/>
    <cellStyle name="Comma [0] 6656" xfId="19778" hidden="1"/>
    <cellStyle name="Comma [0] 6656" xfId="49165" hidden="1"/>
    <cellStyle name="Comma [0] 6657" xfId="19723" hidden="1"/>
    <cellStyle name="Comma [0] 6657" xfId="49110" hidden="1"/>
    <cellStyle name="Comma [0] 6658" xfId="19776" hidden="1"/>
    <cellStyle name="Comma [0] 6658" xfId="49163" hidden="1"/>
    <cellStyle name="Comma [0] 6659" xfId="19760" hidden="1"/>
    <cellStyle name="Comma [0] 6659" xfId="49147" hidden="1"/>
    <cellStyle name="Comma [0] 666" xfId="5811" hidden="1"/>
    <cellStyle name="Comma [0] 666" xfId="35199" hidden="1"/>
    <cellStyle name="Comma [0] 6660" xfId="19756" hidden="1"/>
    <cellStyle name="Comma [0] 6660" xfId="49143" hidden="1"/>
    <cellStyle name="Comma [0] 6661" xfId="19827" hidden="1"/>
    <cellStyle name="Comma [0] 6661" xfId="49214" hidden="1"/>
    <cellStyle name="Comma [0] 6662" xfId="19699" hidden="1"/>
    <cellStyle name="Comma [0] 6662" xfId="49086" hidden="1"/>
    <cellStyle name="Comma [0] 6663" xfId="19096" hidden="1"/>
    <cellStyle name="Comma [0] 6663" xfId="48483" hidden="1"/>
    <cellStyle name="Comma [0] 6664" xfId="19835" hidden="1"/>
    <cellStyle name="Comma [0] 6664" xfId="49222" hidden="1"/>
    <cellStyle name="Comma [0] 6665" xfId="19837" hidden="1"/>
    <cellStyle name="Comma [0] 6665" xfId="49224" hidden="1"/>
    <cellStyle name="Comma [0] 6666" xfId="19786" hidden="1"/>
    <cellStyle name="Comma [0] 6666" xfId="49173" hidden="1"/>
    <cellStyle name="Comma [0] 6667" xfId="19762" hidden="1"/>
    <cellStyle name="Comma [0] 6667" xfId="49149" hidden="1"/>
    <cellStyle name="Comma [0] 6668" xfId="19797" hidden="1"/>
    <cellStyle name="Comma [0] 6668" xfId="49184" hidden="1"/>
    <cellStyle name="Comma [0] 6669" xfId="19729" hidden="1"/>
    <cellStyle name="Comma [0] 6669" xfId="49116" hidden="1"/>
    <cellStyle name="Comma [0] 667" xfId="5756" hidden="1"/>
    <cellStyle name="Comma [0] 667" xfId="35144" hidden="1"/>
    <cellStyle name="Comma [0] 6670" xfId="19799" hidden="1"/>
    <cellStyle name="Comma [0] 6670" xfId="49186" hidden="1"/>
    <cellStyle name="Comma [0] 6671" xfId="19844" hidden="1"/>
    <cellStyle name="Comma [0] 6671" xfId="49231" hidden="1"/>
    <cellStyle name="Comma [0] 6672" xfId="19787" hidden="1"/>
    <cellStyle name="Comma [0] 6672" xfId="49174" hidden="1"/>
    <cellStyle name="Comma [0] 6673" xfId="19744" hidden="1"/>
    <cellStyle name="Comma [0] 6673" xfId="49131" hidden="1"/>
    <cellStyle name="Comma [0] 6674" xfId="19850" hidden="1"/>
    <cellStyle name="Comma [0] 6674" xfId="49237" hidden="1"/>
    <cellStyle name="Comma [0] 6675" xfId="19852" hidden="1"/>
    <cellStyle name="Comma [0] 6675" xfId="49239" hidden="1"/>
    <cellStyle name="Comma [0] 6676" xfId="19805" hidden="1"/>
    <cellStyle name="Comma [0] 6676" xfId="49192" hidden="1"/>
    <cellStyle name="Comma [0] 6677" xfId="19811" hidden="1"/>
    <cellStyle name="Comma [0] 6677" xfId="49198" hidden="1"/>
    <cellStyle name="Comma [0] 6678" xfId="19698" hidden="1"/>
    <cellStyle name="Comma [0] 6678" xfId="49085" hidden="1"/>
    <cellStyle name="Comma [0] 6679" xfId="19761" hidden="1"/>
    <cellStyle name="Comma [0] 6679" xfId="49148" hidden="1"/>
    <cellStyle name="Comma [0] 668" xfId="5809" hidden="1"/>
    <cellStyle name="Comma [0] 668" xfId="35197" hidden="1"/>
    <cellStyle name="Comma [0] 6680" xfId="19769" hidden="1"/>
    <cellStyle name="Comma [0] 6680" xfId="49156" hidden="1"/>
    <cellStyle name="Comma [0] 6681" xfId="19858" hidden="1"/>
    <cellStyle name="Comma [0] 6681" xfId="49245" hidden="1"/>
    <cellStyle name="Comma [0] 6682" xfId="19772" hidden="1"/>
    <cellStyle name="Comma [0] 6682" xfId="49159" hidden="1"/>
    <cellStyle name="Comma [0] 6683" xfId="19732" hidden="1"/>
    <cellStyle name="Comma [0] 6683" xfId="49119" hidden="1"/>
    <cellStyle name="Comma [0] 6684" xfId="19863" hidden="1"/>
    <cellStyle name="Comma [0] 6684" xfId="49250" hidden="1"/>
    <cellStyle name="Comma [0] 6685" xfId="19865" hidden="1"/>
    <cellStyle name="Comma [0] 6685" xfId="49252" hidden="1"/>
    <cellStyle name="Comma [0] 6686" xfId="19824" hidden="1"/>
    <cellStyle name="Comma [0] 6686" xfId="49211" hidden="1"/>
    <cellStyle name="Comma [0] 6687" xfId="19830" hidden="1"/>
    <cellStyle name="Comma [0] 6687" xfId="49217" hidden="1"/>
    <cellStyle name="Comma [0] 6688" xfId="19731" hidden="1"/>
    <cellStyle name="Comma [0] 6688" xfId="49118" hidden="1"/>
    <cellStyle name="Comma [0] 6689" xfId="19812" hidden="1"/>
    <cellStyle name="Comma [0] 6689" xfId="49199" hidden="1"/>
    <cellStyle name="Comma [0] 669" xfId="5793" hidden="1"/>
    <cellStyle name="Comma [0] 669" xfId="35181" hidden="1"/>
    <cellStyle name="Comma [0] 6690" xfId="19791" hidden="1"/>
    <cellStyle name="Comma [0] 6690" xfId="49178" hidden="1"/>
    <cellStyle name="Comma [0] 6691" xfId="19869" hidden="1"/>
    <cellStyle name="Comma [0] 6691" xfId="49256" hidden="1"/>
    <cellStyle name="Comma [0] 6692" xfId="19810" hidden="1"/>
    <cellStyle name="Comma [0] 6692" xfId="49197" hidden="1"/>
    <cellStyle name="Comma [0] 6693" xfId="19748" hidden="1"/>
    <cellStyle name="Comma [0] 6693" xfId="49135" hidden="1"/>
    <cellStyle name="Comma [0] 6694" xfId="19876" hidden="1"/>
    <cellStyle name="Comma [0] 6694" xfId="49263" hidden="1"/>
    <cellStyle name="Comma [0] 6695" xfId="19878" hidden="1"/>
    <cellStyle name="Comma [0] 6695" xfId="49265" hidden="1"/>
    <cellStyle name="Comma [0] 6696" xfId="19842" hidden="1"/>
    <cellStyle name="Comma [0] 6696" xfId="49229" hidden="1"/>
    <cellStyle name="Comma [0] 6697" xfId="19847" hidden="1"/>
    <cellStyle name="Comma [0] 6697" xfId="49234" hidden="1"/>
    <cellStyle name="Comma [0] 6698" xfId="19277" hidden="1"/>
    <cellStyle name="Comma [0] 6698" xfId="48664" hidden="1"/>
    <cellStyle name="Comma [0] 6699" xfId="19831" hidden="1"/>
    <cellStyle name="Comma [0] 6699" xfId="49218" hidden="1"/>
    <cellStyle name="Comma [0] 67" xfId="4588" hidden="1"/>
    <cellStyle name="Comma [0] 67" xfId="33976" hidden="1"/>
    <cellStyle name="Comma [0] 670" xfId="5789" hidden="1"/>
    <cellStyle name="Comma [0] 670" xfId="35177" hidden="1"/>
    <cellStyle name="Comma [0] 6700" xfId="19736" hidden="1"/>
    <cellStyle name="Comma [0] 6700" xfId="49123" hidden="1"/>
    <cellStyle name="Comma [0] 6701" xfId="19882" hidden="1"/>
    <cellStyle name="Comma [0] 6701" xfId="49269" hidden="1"/>
    <cellStyle name="Comma [0] 6702" xfId="19829" hidden="1"/>
    <cellStyle name="Comma [0] 6702" xfId="49216" hidden="1"/>
    <cellStyle name="Comma [0] 6703" xfId="19768" hidden="1"/>
    <cellStyle name="Comma [0] 6703" xfId="49155" hidden="1"/>
    <cellStyle name="Comma [0] 6704" xfId="19886" hidden="1"/>
    <cellStyle name="Comma [0] 6704" xfId="49273" hidden="1"/>
    <cellStyle name="Comma [0] 6705" xfId="19888" hidden="1"/>
    <cellStyle name="Comma [0] 6705" xfId="49275" hidden="1"/>
    <cellStyle name="Comma [0] 6706" xfId="19856" hidden="1"/>
    <cellStyle name="Comma [0] 6706" xfId="49243" hidden="1"/>
    <cellStyle name="Comma [0] 6707" xfId="19860" hidden="1"/>
    <cellStyle name="Comma [0] 6707" xfId="49247" hidden="1"/>
    <cellStyle name="Comma [0] 6708" xfId="19750" hidden="1"/>
    <cellStyle name="Comma [0] 6708" xfId="49137" hidden="1"/>
    <cellStyle name="Comma [0] 6709" xfId="19848" hidden="1"/>
    <cellStyle name="Comma [0] 6709" xfId="49235" hidden="1"/>
    <cellStyle name="Comma [0] 671" xfId="5860" hidden="1"/>
    <cellStyle name="Comma [0] 671" xfId="35248" hidden="1"/>
    <cellStyle name="Comma [0] 6710" xfId="19740" hidden="1"/>
    <cellStyle name="Comma [0] 6710" xfId="49127" hidden="1"/>
    <cellStyle name="Comma [0] 6711" xfId="19892" hidden="1"/>
    <cellStyle name="Comma [0] 6711" xfId="49279" hidden="1"/>
    <cellStyle name="Comma [0] 6712" xfId="19846" hidden="1"/>
    <cellStyle name="Comma [0] 6712" xfId="49233" hidden="1"/>
    <cellStyle name="Comma [0] 6713" xfId="19815" hidden="1"/>
    <cellStyle name="Comma [0] 6713" xfId="49202" hidden="1"/>
    <cellStyle name="Comma [0] 6714" xfId="19896" hidden="1"/>
    <cellStyle name="Comma [0] 6714" xfId="49283" hidden="1"/>
    <cellStyle name="Comma [0] 6715" xfId="19898" hidden="1"/>
    <cellStyle name="Comma [0] 6715" xfId="49285" hidden="1"/>
    <cellStyle name="Comma [0] 6716" xfId="19884" hidden="1"/>
    <cellStyle name="Comma [0] 6716" xfId="49271" hidden="1"/>
    <cellStyle name="Comma [0] 6717" xfId="19871" hidden="1"/>
    <cellStyle name="Comma [0] 6717" xfId="49258" hidden="1"/>
    <cellStyle name="Comma [0] 6718" xfId="19895" hidden="1"/>
    <cellStyle name="Comma [0] 6718" xfId="49282" hidden="1"/>
    <cellStyle name="Comma [0] 6719" xfId="19861" hidden="1"/>
    <cellStyle name="Comma [0] 6719" xfId="49248" hidden="1"/>
    <cellStyle name="Comma [0] 672" xfId="5433" hidden="1"/>
    <cellStyle name="Comma [0] 672" xfId="34821" hidden="1"/>
    <cellStyle name="Comma [0] 6720" xfId="19833" hidden="1"/>
    <cellStyle name="Comma [0] 6720" xfId="49220" hidden="1"/>
    <cellStyle name="Comma [0] 6721" xfId="19900" hidden="1"/>
    <cellStyle name="Comma [0] 6721" xfId="49287" hidden="1"/>
    <cellStyle name="Comma [0] 6722" xfId="19857" hidden="1"/>
    <cellStyle name="Comma [0] 6722" xfId="49244" hidden="1"/>
    <cellStyle name="Comma [0] 6723" xfId="19891" hidden="1"/>
    <cellStyle name="Comma [0] 6723" xfId="49278" hidden="1"/>
    <cellStyle name="Comma [0] 6724" xfId="19904" hidden="1"/>
    <cellStyle name="Comma [0] 6724" xfId="49291" hidden="1"/>
    <cellStyle name="Comma [0] 6725" xfId="19906" hidden="1"/>
    <cellStyle name="Comma [0] 6725" xfId="49293" hidden="1"/>
    <cellStyle name="Comma [0] 6726" xfId="19774" hidden="1"/>
    <cellStyle name="Comma [0] 6726" xfId="49161" hidden="1"/>
    <cellStyle name="Comma [0] 6727" xfId="19894" hidden="1"/>
    <cellStyle name="Comma [0] 6727" xfId="49281" hidden="1"/>
    <cellStyle name="Comma [0] 6728" xfId="19834" hidden="1"/>
    <cellStyle name="Comma [0] 6728" xfId="49221" hidden="1"/>
    <cellStyle name="Comma [0] 6729" xfId="19868" hidden="1"/>
    <cellStyle name="Comma [0] 6729" xfId="49255" hidden="1"/>
    <cellStyle name="Comma [0] 673" xfId="5521" hidden="1"/>
    <cellStyle name="Comma [0] 673" xfId="34909" hidden="1"/>
    <cellStyle name="Comma [0] 6730" xfId="19881" hidden="1"/>
    <cellStyle name="Comma [0] 6730" xfId="49268" hidden="1"/>
    <cellStyle name="Comma [0] 6731" xfId="19909" hidden="1"/>
    <cellStyle name="Comma [0] 6731" xfId="49296" hidden="1"/>
    <cellStyle name="Comma [0] 6732" xfId="19872" hidden="1"/>
    <cellStyle name="Comma [0] 6732" xfId="49259" hidden="1"/>
    <cellStyle name="Comma [0] 6733" xfId="19832" hidden="1"/>
    <cellStyle name="Comma [0] 6733" xfId="49219" hidden="1"/>
    <cellStyle name="Comma [0] 6734" xfId="19911" hidden="1"/>
    <cellStyle name="Comma [0] 6734" xfId="49298" hidden="1"/>
    <cellStyle name="Comma [0] 6735" xfId="19913" hidden="1"/>
    <cellStyle name="Comma [0] 6735" xfId="49300" hidden="1"/>
    <cellStyle name="Comma [0] 6736" xfId="18321" hidden="1"/>
    <cellStyle name="Comma [0] 6736" xfId="47708" hidden="1"/>
    <cellStyle name="Comma [0] 6737" xfId="18336" hidden="1"/>
    <cellStyle name="Comma [0] 6737" xfId="47723" hidden="1"/>
    <cellStyle name="Comma [0] 6738" xfId="18340" hidden="1"/>
    <cellStyle name="Comma [0] 6738" xfId="47727" hidden="1"/>
    <cellStyle name="Comma [0] 6739" xfId="19918" hidden="1"/>
    <cellStyle name="Comma [0] 6739" xfId="49305" hidden="1"/>
    <cellStyle name="Comma [0] 674" xfId="5868" hidden="1"/>
    <cellStyle name="Comma [0] 674" xfId="35256" hidden="1"/>
    <cellStyle name="Comma [0] 6740" xfId="19920" hidden="1"/>
    <cellStyle name="Comma [0] 6740" xfId="49307" hidden="1"/>
    <cellStyle name="Comma [0] 6741" xfId="18335" hidden="1"/>
    <cellStyle name="Comma [0] 6741" xfId="47722" hidden="1"/>
    <cellStyle name="Comma [0] 6742" xfId="19916" hidden="1"/>
    <cellStyle name="Comma [0] 6742" xfId="49303" hidden="1"/>
    <cellStyle name="Comma [0] 6743" xfId="19922" hidden="1"/>
    <cellStyle name="Comma [0] 6743" xfId="49309" hidden="1"/>
    <cellStyle name="Comma [0] 6744" xfId="19924" hidden="1"/>
    <cellStyle name="Comma [0] 6744" xfId="49311" hidden="1"/>
    <cellStyle name="Comma [0] 6745" xfId="18329" hidden="1"/>
    <cellStyle name="Comma [0] 6745" xfId="47716" hidden="1"/>
    <cellStyle name="Comma [0] 6746" xfId="19050" hidden="1"/>
    <cellStyle name="Comma [0] 6746" xfId="48437" hidden="1"/>
    <cellStyle name="Comma [0] 6747" xfId="19935" hidden="1"/>
    <cellStyle name="Comma [0] 6747" xfId="49322" hidden="1"/>
    <cellStyle name="Comma [0] 6748" xfId="19944" hidden="1"/>
    <cellStyle name="Comma [0] 6748" xfId="49331" hidden="1"/>
    <cellStyle name="Comma [0] 6749" xfId="19955" hidden="1"/>
    <cellStyle name="Comma [0] 6749" xfId="49342" hidden="1"/>
    <cellStyle name="Comma [0] 675" xfId="5870" hidden="1"/>
    <cellStyle name="Comma [0] 675" xfId="35258" hidden="1"/>
    <cellStyle name="Comma [0] 6750" xfId="19961" hidden="1"/>
    <cellStyle name="Comma [0] 6750" xfId="49348" hidden="1"/>
    <cellStyle name="Comma [0] 6751" xfId="19943" hidden="1"/>
    <cellStyle name="Comma [0] 6751" xfId="49330" hidden="1"/>
    <cellStyle name="Comma [0] 6752" xfId="19953" hidden="1"/>
    <cellStyle name="Comma [0] 6752" xfId="49340" hidden="1"/>
    <cellStyle name="Comma [0] 6753" xfId="19973" hidden="1"/>
    <cellStyle name="Comma [0] 6753" xfId="49360" hidden="1"/>
    <cellStyle name="Comma [0] 6754" xfId="19975" hidden="1"/>
    <cellStyle name="Comma [0] 6754" xfId="49362" hidden="1"/>
    <cellStyle name="Comma [0] 6755" xfId="19926" hidden="1"/>
    <cellStyle name="Comma [0] 6755" xfId="49313" hidden="1"/>
    <cellStyle name="Comma [0] 6756" xfId="18355" hidden="1"/>
    <cellStyle name="Comma [0] 6756" xfId="47742" hidden="1"/>
    <cellStyle name="Comma [0] 6757" xfId="19929" hidden="1"/>
    <cellStyle name="Comma [0] 6757" xfId="49316" hidden="1"/>
    <cellStyle name="Comma [0] 6758" xfId="18326" hidden="1"/>
    <cellStyle name="Comma [0] 6758" xfId="47713" hidden="1"/>
    <cellStyle name="Comma [0] 6759" xfId="18328" hidden="1"/>
    <cellStyle name="Comma [0] 6759" xfId="47715" hidden="1"/>
    <cellStyle name="Comma [0] 676" xfId="5819" hidden="1"/>
    <cellStyle name="Comma [0] 676" xfId="35207" hidden="1"/>
    <cellStyle name="Comma [0] 6760" xfId="19980" hidden="1"/>
    <cellStyle name="Comma [0] 6760" xfId="49367" hidden="1"/>
    <cellStyle name="Comma [0] 6761" xfId="19051" hidden="1"/>
    <cellStyle name="Comma [0] 6761" xfId="48438" hidden="1"/>
    <cellStyle name="Comma [0] 6762" xfId="18465" hidden="1"/>
    <cellStyle name="Comma [0] 6762" xfId="47852" hidden="1"/>
    <cellStyle name="Comma [0] 6763" xfId="19992" hidden="1"/>
    <cellStyle name="Comma [0] 6763" xfId="49379" hidden="1"/>
    <cellStyle name="Comma [0] 6764" xfId="19994" hidden="1"/>
    <cellStyle name="Comma [0] 6764" xfId="49381" hidden="1"/>
    <cellStyle name="Comma [0] 6765" xfId="19983" hidden="1"/>
    <cellStyle name="Comma [0] 6765" xfId="49370" hidden="1"/>
    <cellStyle name="Comma [0] 6766" xfId="19991" hidden="1"/>
    <cellStyle name="Comma [0] 6766" xfId="49378" hidden="1"/>
    <cellStyle name="Comma [0] 6767" xfId="18325" hidden="1"/>
    <cellStyle name="Comma [0] 6767" xfId="47712" hidden="1"/>
    <cellStyle name="Comma [0] 6768" xfId="19977" hidden="1"/>
    <cellStyle name="Comma [0] 6768" xfId="49364" hidden="1"/>
    <cellStyle name="Comma [0] 6769" xfId="20010" hidden="1"/>
    <cellStyle name="Comma [0] 6769" xfId="49397" hidden="1"/>
    <cellStyle name="Comma [0] 677" xfId="5795" hidden="1"/>
    <cellStyle name="Comma [0] 677" xfId="35183" hidden="1"/>
    <cellStyle name="Comma [0] 6770" xfId="20018" hidden="1"/>
    <cellStyle name="Comma [0] 6770" xfId="49405" hidden="1"/>
    <cellStyle name="Comma [0] 6771" xfId="19927" hidden="1"/>
    <cellStyle name="Comma [0] 6771" xfId="49314" hidden="1"/>
    <cellStyle name="Comma [0] 6772" xfId="20006" hidden="1"/>
    <cellStyle name="Comma [0] 6772" xfId="49393" hidden="1"/>
    <cellStyle name="Comma [0] 6773" xfId="20027" hidden="1"/>
    <cellStyle name="Comma [0] 6773" xfId="49414" hidden="1"/>
    <cellStyle name="Comma [0] 6774" xfId="20029" hidden="1"/>
    <cellStyle name="Comma [0] 6774" xfId="49416" hidden="1"/>
    <cellStyle name="Comma [0] 6775" xfId="19988" hidden="1"/>
    <cellStyle name="Comma [0] 6775" xfId="49375" hidden="1"/>
    <cellStyle name="Comma [0] 6776" xfId="19933" hidden="1"/>
    <cellStyle name="Comma [0] 6776" xfId="49320" hidden="1"/>
    <cellStyle name="Comma [0] 6777" xfId="19986" hidden="1"/>
    <cellStyle name="Comma [0] 6777" xfId="49373" hidden="1"/>
    <cellStyle name="Comma [0] 6778" xfId="19970" hidden="1"/>
    <cellStyle name="Comma [0] 6778" xfId="49357" hidden="1"/>
    <cellStyle name="Comma [0] 6779" xfId="19966" hidden="1"/>
    <cellStyle name="Comma [0] 6779" xfId="49353" hidden="1"/>
    <cellStyle name="Comma [0] 678" xfId="5830" hidden="1"/>
    <cellStyle name="Comma [0] 678" xfId="35218" hidden="1"/>
    <cellStyle name="Comma [0] 6780" xfId="20037" hidden="1"/>
    <cellStyle name="Comma [0] 6780" xfId="49424" hidden="1"/>
    <cellStyle name="Comma [0] 6781" xfId="18333" hidden="1"/>
    <cellStyle name="Comma [0] 6781" xfId="47720" hidden="1"/>
    <cellStyle name="Comma [0] 6782" xfId="18338" hidden="1"/>
    <cellStyle name="Comma [0] 6782" xfId="47725" hidden="1"/>
    <cellStyle name="Comma [0] 6783" xfId="20045" hidden="1"/>
    <cellStyle name="Comma [0] 6783" xfId="49432" hidden="1"/>
    <cellStyle name="Comma [0] 6784" xfId="20047" hidden="1"/>
    <cellStyle name="Comma [0] 6784" xfId="49434" hidden="1"/>
    <cellStyle name="Comma [0] 6785" xfId="19996" hidden="1"/>
    <cellStyle name="Comma [0] 6785" xfId="49383" hidden="1"/>
    <cellStyle name="Comma [0] 6786" xfId="19972" hidden="1"/>
    <cellStyle name="Comma [0] 6786" xfId="49359" hidden="1"/>
    <cellStyle name="Comma [0] 6787" xfId="20007" hidden="1"/>
    <cellStyle name="Comma [0] 6787" xfId="49394" hidden="1"/>
    <cellStyle name="Comma [0] 6788" xfId="19939" hidden="1"/>
    <cellStyle name="Comma [0] 6788" xfId="49326" hidden="1"/>
    <cellStyle name="Comma [0] 6789" xfId="20009" hidden="1"/>
    <cellStyle name="Comma [0] 6789" xfId="49396" hidden="1"/>
    <cellStyle name="Comma [0] 679" xfId="5762" hidden="1"/>
    <cellStyle name="Comma [0] 679" xfId="35150" hidden="1"/>
    <cellStyle name="Comma [0] 6790" xfId="20054" hidden="1"/>
    <cellStyle name="Comma [0] 6790" xfId="49441" hidden="1"/>
    <cellStyle name="Comma [0] 6791" xfId="19997" hidden="1"/>
    <cellStyle name="Comma [0] 6791" xfId="49384" hidden="1"/>
    <cellStyle name="Comma [0] 6792" xfId="19954" hidden="1"/>
    <cellStyle name="Comma [0] 6792" xfId="49341" hidden="1"/>
    <cellStyle name="Comma [0] 6793" xfId="20060" hidden="1"/>
    <cellStyle name="Comma [0] 6793" xfId="49447" hidden="1"/>
    <cellStyle name="Comma [0] 6794" xfId="20062" hidden="1"/>
    <cellStyle name="Comma [0] 6794" xfId="49449" hidden="1"/>
    <cellStyle name="Comma [0] 6795" xfId="20015" hidden="1"/>
    <cellStyle name="Comma [0] 6795" xfId="49402" hidden="1"/>
    <cellStyle name="Comma [0] 6796" xfId="20021" hidden="1"/>
    <cellStyle name="Comma [0] 6796" xfId="49408" hidden="1"/>
    <cellStyle name="Comma [0] 6797" xfId="18331" hidden="1"/>
    <cellStyle name="Comma [0] 6797" xfId="47718" hidden="1"/>
    <cellStyle name="Comma [0] 6798" xfId="19971" hidden="1"/>
    <cellStyle name="Comma [0] 6798" xfId="49358" hidden="1"/>
    <cellStyle name="Comma [0] 6799" xfId="19979" hidden="1"/>
    <cellStyle name="Comma [0] 6799" xfId="49366" hidden="1"/>
    <cellStyle name="Comma [0] 68" xfId="4667" hidden="1"/>
    <cellStyle name="Comma [0] 68" xfId="34055" hidden="1"/>
    <cellStyle name="Comma [0] 680" xfId="5832" hidden="1"/>
    <cellStyle name="Comma [0] 680" xfId="35220" hidden="1"/>
    <cellStyle name="Comma [0] 6800" xfId="20068" hidden="1"/>
    <cellStyle name="Comma [0] 6800" xfId="49455" hidden="1"/>
    <cellStyle name="Comma [0] 6801" xfId="19982" hidden="1"/>
    <cellStyle name="Comma [0] 6801" xfId="49369" hidden="1"/>
    <cellStyle name="Comma [0] 6802" xfId="19942" hidden="1"/>
    <cellStyle name="Comma [0] 6802" xfId="49329" hidden="1"/>
    <cellStyle name="Comma [0] 6803" xfId="20073" hidden="1"/>
    <cellStyle name="Comma [0] 6803" xfId="49460" hidden="1"/>
    <cellStyle name="Comma [0] 6804" xfId="20075" hidden="1"/>
    <cellStyle name="Comma [0] 6804" xfId="49462" hidden="1"/>
    <cellStyle name="Comma [0] 6805" xfId="20034" hidden="1"/>
    <cellStyle name="Comma [0] 6805" xfId="49421" hidden="1"/>
    <cellStyle name="Comma [0] 6806" xfId="20040" hidden="1"/>
    <cellStyle name="Comma [0] 6806" xfId="49427" hidden="1"/>
    <cellStyle name="Comma [0] 6807" xfId="19941" hidden="1"/>
    <cellStyle name="Comma [0] 6807" xfId="49328" hidden="1"/>
    <cellStyle name="Comma [0] 6808" xfId="20022" hidden="1"/>
    <cellStyle name="Comma [0] 6808" xfId="49409" hidden="1"/>
    <cellStyle name="Comma [0] 6809" xfId="20001" hidden="1"/>
    <cellStyle name="Comma [0] 6809" xfId="49388" hidden="1"/>
    <cellStyle name="Comma [0] 681" xfId="5877" hidden="1"/>
    <cellStyle name="Comma [0] 681" xfId="35265" hidden="1"/>
    <cellStyle name="Comma [0] 6810" xfId="20079" hidden="1"/>
    <cellStyle name="Comma [0] 6810" xfId="49466" hidden="1"/>
    <cellStyle name="Comma [0] 6811" xfId="20020" hidden="1"/>
    <cellStyle name="Comma [0] 6811" xfId="49407" hidden="1"/>
    <cellStyle name="Comma [0] 6812" xfId="19958" hidden="1"/>
    <cellStyle name="Comma [0] 6812" xfId="49345" hidden="1"/>
    <cellStyle name="Comma [0] 6813" xfId="20086" hidden="1"/>
    <cellStyle name="Comma [0] 6813" xfId="49473" hidden="1"/>
    <cellStyle name="Comma [0] 6814" xfId="20088" hidden="1"/>
    <cellStyle name="Comma [0] 6814" xfId="49475" hidden="1"/>
    <cellStyle name="Comma [0] 6815" xfId="20052" hidden="1"/>
    <cellStyle name="Comma [0] 6815" xfId="49439" hidden="1"/>
    <cellStyle name="Comma [0] 6816" xfId="20057" hidden="1"/>
    <cellStyle name="Comma [0] 6816" xfId="49444" hidden="1"/>
    <cellStyle name="Comma [0] 6817" xfId="18323" hidden="1"/>
    <cellStyle name="Comma [0] 6817" xfId="47710" hidden="1"/>
    <cellStyle name="Comma [0] 6818" xfId="20041" hidden="1"/>
    <cellStyle name="Comma [0] 6818" xfId="49428" hidden="1"/>
    <cellStyle name="Comma [0] 6819" xfId="19946" hidden="1"/>
    <cellStyle name="Comma [0] 6819" xfId="49333" hidden="1"/>
    <cellStyle name="Comma [0] 682" xfId="5820" hidden="1"/>
    <cellStyle name="Comma [0] 682" xfId="35208" hidden="1"/>
    <cellStyle name="Comma [0] 6820" xfId="20092" hidden="1"/>
    <cellStyle name="Comma [0] 6820" xfId="49479" hidden="1"/>
    <cellStyle name="Comma [0] 6821" xfId="20039" hidden="1"/>
    <cellStyle name="Comma [0] 6821" xfId="49426" hidden="1"/>
    <cellStyle name="Comma [0] 6822" xfId="19978" hidden="1"/>
    <cellStyle name="Comma [0] 6822" xfId="49365" hidden="1"/>
    <cellStyle name="Comma [0] 6823" xfId="20096" hidden="1"/>
    <cellStyle name="Comma [0] 6823" xfId="49483" hidden="1"/>
    <cellStyle name="Comma [0] 6824" xfId="20098" hidden="1"/>
    <cellStyle name="Comma [0] 6824" xfId="49485" hidden="1"/>
    <cellStyle name="Comma [0] 6825" xfId="20066" hidden="1"/>
    <cellStyle name="Comma [0] 6825" xfId="49453" hidden="1"/>
    <cellStyle name="Comma [0] 6826" xfId="20070" hidden="1"/>
    <cellStyle name="Comma [0] 6826" xfId="49457" hidden="1"/>
    <cellStyle name="Comma [0] 6827" xfId="19960" hidden="1"/>
    <cellStyle name="Comma [0] 6827" xfId="49347" hidden="1"/>
    <cellStyle name="Comma [0] 6828" xfId="20058" hidden="1"/>
    <cellStyle name="Comma [0] 6828" xfId="49445" hidden="1"/>
    <cellStyle name="Comma [0] 6829" xfId="19950" hidden="1"/>
    <cellStyle name="Comma [0] 6829" xfId="49337" hidden="1"/>
    <cellStyle name="Comma [0] 683" xfId="5777" hidden="1"/>
    <cellStyle name="Comma [0] 683" xfId="35165" hidden="1"/>
    <cellStyle name="Comma [0] 6830" xfId="20102" hidden="1"/>
    <cellStyle name="Comma [0] 6830" xfId="49489" hidden="1"/>
    <cellStyle name="Comma [0] 6831" xfId="20056" hidden="1"/>
    <cellStyle name="Comma [0] 6831" xfId="49443" hidden="1"/>
    <cellStyle name="Comma [0] 6832" xfId="20025" hidden="1"/>
    <cellStyle name="Comma [0] 6832" xfId="49412" hidden="1"/>
    <cellStyle name="Comma [0] 6833" xfId="20106" hidden="1"/>
    <cellStyle name="Comma [0] 6833" xfId="49493" hidden="1"/>
    <cellStyle name="Comma [0] 6834" xfId="20108" hidden="1"/>
    <cellStyle name="Comma [0] 6834" xfId="49495" hidden="1"/>
    <cellStyle name="Comma [0] 6835" xfId="20094" hidden="1"/>
    <cellStyle name="Comma [0] 6835" xfId="49481" hidden="1"/>
    <cellStyle name="Comma [0] 6836" xfId="20081" hidden="1"/>
    <cellStyle name="Comma [0] 6836" xfId="49468" hidden="1"/>
    <cellStyle name="Comma [0] 6837" xfId="20105" hidden="1"/>
    <cellStyle name="Comma [0] 6837" xfId="49492" hidden="1"/>
    <cellStyle name="Comma [0] 6838" xfId="20071" hidden="1"/>
    <cellStyle name="Comma [0] 6838" xfId="49458" hidden="1"/>
    <cellStyle name="Comma [0] 6839" xfId="20043" hidden="1"/>
    <cellStyle name="Comma [0] 6839" xfId="49430" hidden="1"/>
    <cellStyle name="Comma [0] 684" xfId="5883" hidden="1"/>
    <cellStyle name="Comma [0] 684" xfId="35271" hidden="1"/>
    <cellStyle name="Comma [0] 6840" xfId="20110" hidden="1"/>
    <cellStyle name="Comma [0] 6840" xfId="49497" hidden="1"/>
    <cellStyle name="Comma [0] 6841" xfId="20067" hidden="1"/>
    <cellStyle name="Comma [0] 6841" xfId="49454" hidden="1"/>
    <cellStyle name="Comma [0] 6842" xfId="20101" hidden="1"/>
    <cellStyle name="Comma [0] 6842" xfId="49488" hidden="1"/>
    <cellStyle name="Comma [0] 6843" xfId="20114" hidden="1"/>
    <cellStyle name="Comma [0] 6843" xfId="49501" hidden="1"/>
    <cellStyle name="Comma [0] 6844" xfId="20116" hidden="1"/>
    <cellStyle name="Comma [0] 6844" xfId="49503" hidden="1"/>
    <cellStyle name="Comma [0] 6845" xfId="19984" hidden="1"/>
    <cellStyle name="Comma [0] 6845" xfId="49371" hidden="1"/>
    <cellStyle name="Comma [0] 6846" xfId="20104" hidden="1"/>
    <cellStyle name="Comma [0] 6846" xfId="49491" hidden="1"/>
    <cellStyle name="Comma [0] 6847" xfId="20044" hidden="1"/>
    <cellStyle name="Comma [0] 6847" xfId="49431" hidden="1"/>
    <cellStyle name="Comma [0] 6848" xfId="20078" hidden="1"/>
    <cellStyle name="Comma [0] 6848" xfId="49465" hidden="1"/>
    <cellStyle name="Comma [0] 6849" xfId="20091" hidden="1"/>
    <cellStyle name="Comma [0] 6849" xfId="49478" hidden="1"/>
    <cellStyle name="Comma [0] 685" xfId="5885" hidden="1"/>
    <cellStyle name="Comma [0] 685" xfId="35273" hidden="1"/>
    <cellStyle name="Comma [0] 6850" xfId="20119" hidden="1"/>
    <cellStyle name="Comma [0] 6850" xfId="49506" hidden="1"/>
    <cellStyle name="Comma [0] 6851" xfId="20082" hidden="1"/>
    <cellStyle name="Comma [0] 6851" xfId="49469" hidden="1"/>
    <cellStyle name="Comma [0] 6852" xfId="20042" hidden="1"/>
    <cellStyle name="Comma [0] 6852" xfId="49429" hidden="1"/>
    <cellStyle name="Comma [0] 6853" xfId="20121" hidden="1"/>
    <cellStyle name="Comma [0] 6853" xfId="49508" hidden="1"/>
    <cellStyle name="Comma [0] 6854" xfId="20123" hidden="1"/>
    <cellStyle name="Comma [0] 6854" xfId="49510" hidden="1"/>
    <cellStyle name="Comma [0] 6855" xfId="20180" hidden="1"/>
    <cellStyle name="Comma [0] 6855" xfId="49567" hidden="1"/>
    <cellStyle name="Comma [0] 6856" xfId="20199" hidden="1"/>
    <cellStyle name="Comma [0] 6856" xfId="49586" hidden="1"/>
    <cellStyle name="Comma [0] 6857" xfId="20206" hidden="1"/>
    <cellStyle name="Comma [0] 6857" xfId="49593" hidden="1"/>
    <cellStyle name="Comma [0] 6858" xfId="20213" hidden="1"/>
    <cellStyle name="Comma [0] 6858" xfId="49600" hidden="1"/>
    <cellStyle name="Comma [0] 6859" xfId="20218" hidden="1"/>
    <cellStyle name="Comma [0] 6859" xfId="49605" hidden="1"/>
    <cellStyle name="Comma [0] 686" xfId="5838" hidden="1"/>
    <cellStyle name="Comma [0] 686" xfId="35226" hidden="1"/>
    <cellStyle name="Comma [0] 6860" xfId="20205" hidden="1"/>
    <cellStyle name="Comma [0] 6860" xfId="49592" hidden="1"/>
    <cellStyle name="Comma [0] 6861" xfId="20210" hidden="1"/>
    <cellStyle name="Comma [0] 6861" xfId="49597" hidden="1"/>
    <cellStyle name="Comma [0] 6862" xfId="20222" hidden="1"/>
    <cellStyle name="Comma [0] 6862" xfId="49609" hidden="1"/>
    <cellStyle name="Comma [0] 6863" xfId="20224" hidden="1"/>
    <cellStyle name="Comma [0] 6863" xfId="49611" hidden="1"/>
    <cellStyle name="Comma [0] 6864" xfId="20195" hidden="1"/>
    <cellStyle name="Comma [0] 6864" xfId="49582" hidden="1"/>
    <cellStyle name="Comma [0] 6865" xfId="20184" hidden="1"/>
    <cellStyle name="Comma [0] 6865" xfId="49571" hidden="1"/>
    <cellStyle name="Comma [0] 6866" xfId="20235" hidden="1"/>
    <cellStyle name="Comma [0] 6866" xfId="49622" hidden="1"/>
    <cellStyle name="Comma [0] 6867" xfId="20244" hidden="1"/>
    <cellStyle name="Comma [0] 6867" xfId="49631" hidden="1"/>
    <cellStyle name="Comma [0] 6868" xfId="20255" hidden="1"/>
    <cellStyle name="Comma [0] 6868" xfId="49642" hidden="1"/>
    <cellStyle name="Comma [0] 6869" xfId="20261" hidden="1"/>
    <cellStyle name="Comma [0] 6869" xfId="49648" hidden="1"/>
    <cellStyle name="Comma [0] 687" xfId="5844" hidden="1"/>
    <cellStyle name="Comma [0] 687" xfId="35232" hidden="1"/>
    <cellStyle name="Comma [0] 6870" xfId="20243" hidden="1"/>
    <cellStyle name="Comma [0] 6870" xfId="49630" hidden="1"/>
    <cellStyle name="Comma [0] 6871" xfId="20253" hidden="1"/>
    <cellStyle name="Comma [0] 6871" xfId="49640" hidden="1"/>
    <cellStyle name="Comma [0] 6872" xfId="20273" hidden="1"/>
    <cellStyle name="Comma [0] 6872" xfId="49660" hidden="1"/>
    <cellStyle name="Comma [0] 6873" xfId="20275" hidden="1"/>
    <cellStyle name="Comma [0] 6873" xfId="49662" hidden="1"/>
    <cellStyle name="Comma [0] 6874" xfId="20226" hidden="1"/>
    <cellStyle name="Comma [0] 6874" xfId="49613" hidden="1"/>
    <cellStyle name="Comma [0] 6875" xfId="20187" hidden="1"/>
    <cellStyle name="Comma [0] 6875" xfId="49574" hidden="1"/>
    <cellStyle name="Comma [0] 6876" xfId="20229" hidden="1"/>
    <cellStyle name="Comma [0] 6876" xfId="49616" hidden="1"/>
    <cellStyle name="Comma [0] 6877" xfId="20192" hidden="1"/>
    <cellStyle name="Comma [0] 6877" xfId="49579" hidden="1"/>
    <cellStyle name="Comma [0] 6878" xfId="20194" hidden="1"/>
    <cellStyle name="Comma [0] 6878" xfId="49581" hidden="1"/>
    <cellStyle name="Comma [0] 6879" xfId="20280" hidden="1"/>
    <cellStyle name="Comma [0] 6879" xfId="49667" hidden="1"/>
    <cellStyle name="Comma [0] 688" xfId="5470" hidden="1"/>
    <cellStyle name="Comma [0] 688" xfId="34858" hidden="1"/>
    <cellStyle name="Comma [0] 6880" xfId="20183" hidden="1"/>
    <cellStyle name="Comma [0] 6880" xfId="49570" hidden="1"/>
    <cellStyle name="Comma [0] 6881" xfId="20191" hidden="1"/>
    <cellStyle name="Comma [0] 6881" xfId="49578" hidden="1"/>
    <cellStyle name="Comma [0] 6882" xfId="20292" hidden="1"/>
    <cellStyle name="Comma [0] 6882" xfId="49679" hidden="1"/>
    <cellStyle name="Comma [0] 6883" xfId="20294" hidden="1"/>
    <cellStyle name="Comma [0] 6883" xfId="49681" hidden="1"/>
    <cellStyle name="Comma [0] 6884" xfId="20283" hidden="1"/>
    <cellStyle name="Comma [0] 6884" xfId="49670" hidden="1"/>
    <cellStyle name="Comma [0] 6885" xfId="20291" hidden="1"/>
    <cellStyle name="Comma [0] 6885" xfId="49678" hidden="1"/>
    <cellStyle name="Comma [0] 6886" xfId="20189" hidden="1"/>
    <cellStyle name="Comma [0] 6886" xfId="49576" hidden="1"/>
    <cellStyle name="Comma [0] 6887" xfId="20277" hidden="1"/>
    <cellStyle name="Comma [0] 6887" xfId="49664" hidden="1"/>
    <cellStyle name="Comma [0] 6888" xfId="20310" hidden="1"/>
    <cellStyle name="Comma [0] 6888" xfId="49697" hidden="1"/>
    <cellStyle name="Comma [0] 6889" xfId="20318" hidden="1"/>
    <cellStyle name="Comma [0] 6889" xfId="49705" hidden="1"/>
    <cellStyle name="Comma [0] 689" xfId="5794" hidden="1"/>
    <cellStyle name="Comma [0] 689" xfId="35182" hidden="1"/>
    <cellStyle name="Comma [0] 6890" xfId="20227" hidden="1"/>
    <cellStyle name="Comma [0] 6890" xfId="49614" hidden="1"/>
    <cellStyle name="Comma [0] 6891" xfId="20306" hidden="1"/>
    <cellStyle name="Comma [0] 6891" xfId="49693" hidden="1"/>
    <cellStyle name="Comma [0] 6892" xfId="20327" hidden="1"/>
    <cellStyle name="Comma [0] 6892" xfId="49714" hidden="1"/>
    <cellStyle name="Comma [0] 6893" xfId="20329" hidden="1"/>
    <cellStyle name="Comma [0] 6893" xfId="49716" hidden="1"/>
    <cellStyle name="Comma [0] 6894" xfId="20288" hidden="1"/>
    <cellStyle name="Comma [0] 6894" xfId="49675" hidden="1"/>
    <cellStyle name="Comma [0] 6895" xfId="20233" hidden="1"/>
    <cellStyle name="Comma [0] 6895" xfId="49620" hidden="1"/>
    <cellStyle name="Comma [0] 6896" xfId="20286" hidden="1"/>
    <cellStyle name="Comma [0] 6896" xfId="49673" hidden="1"/>
    <cellStyle name="Comma [0] 6897" xfId="20270" hidden="1"/>
    <cellStyle name="Comma [0] 6897" xfId="49657" hidden="1"/>
    <cellStyle name="Comma [0] 6898" xfId="20266" hidden="1"/>
    <cellStyle name="Comma [0] 6898" xfId="49653" hidden="1"/>
    <cellStyle name="Comma [0] 6899" xfId="20337" hidden="1"/>
    <cellStyle name="Comma [0] 6899" xfId="49724" hidden="1"/>
    <cellStyle name="Comma [0] 69" xfId="4688" hidden="1"/>
    <cellStyle name="Comma [0] 69" xfId="34076" hidden="1"/>
    <cellStyle name="Comma [0] 690" xfId="5802" hidden="1"/>
    <cellStyle name="Comma [0] 690" xfId="35190" hidden="1"/>
    <cellStyle name="Comma [0] 6900" xfId="20203" hidden="1"/>
    <cellStyle name="Comma [0] 6900" xfId="49590" hidden="1"/>
    <cellStyle name="Comma [0] 6901" xfId="20196" hidden="1"/>
    <cellStyle name="Comma [0] 6901" xfId="49583" hidden="1"/>
    <cellStyle name="Comma [0] 6902" xfId="20345" hidden="1"/>
    <cellStyle name="Comma [0] 6902" xfId="49732" hidden="1"/>
    <cellStyle name="Comma [0] 6903" xfId="20347" hidden="1"/>
    <cellStyle name="Comma [0] 6903" xfId="49734" hidden="1"/>
    <cellStyle name="Comma [0] 6904" xfId="20296" hidden="1"/>
    <cellStyle name="Comma [0] 6904" xfId="49683" hidden="1"/>
    <cellStyle name="Comma [0] 6905" xfId="20272" hidden="1"/>
    <cellStyle name="Comma [0] 6905" xfId="49659" hidden="1"/>
    <cellStyle name="Comma [0] 6906" xfId="20307" hidden="1"/>
    <cellStyle name="Comma [0] 6906" xfId="49694" hidden="1"/>
    <cellStyle name="Comma [0] 6907" xfId="20239" hidden="1"/>
    <cellStyle name="Comma [0] 6907" xfId="49626" hidden="1"/>
    <cellStyle name="Comma [0] 6908" xfId="20309" hidden="1"/>
    <cellStyle name="Comma [0] 6908" xfId="49696" hidden="1"/>
    <cellStyle name="Comma [0] 6909" xfId="20354" hidden="1"/>
    <cellStyle name="Comma [0] 6909" xfId="49741" hidden="1"/>
    <cellStyle name="Comma [0] 691" xfId="5891" hidden="1"/>
    <cellStyle name="Comma [0] 691" xfId="35279" hidden="1"/>
    <cellStyle name="Comma [0] 6910" xfId="20297" hidden="1"/>
    <cellStyle name="Comma [0] 6910" xfId="49684" hidden="1"/>
    <cellStyle name="Comma [0] 6911" xfId="20254" hidden="1"/>
    <cellStyle name="Comma [0] 6911" xfId="49641" hidden="1"/>
    <cellStyle name="Comma [0] 6912" xfId="20360" hidden="1"/>
    <cellStyle name="Comma [0] 6912" xfId="49747" hidden="1"/>
    <cellStyle name="Comma [0] 6913" xfId="20362" hidden="1"/>
    <cellStyle name="Comma [0] 6913" xfId="49749" hidden="1"/>
    <cellStyle name="Comma [0] 6914" xfId="20315" hidden="1"/>
    <cellStyle name="Comma [0] 6914" xfId="49702" hidden="1"/>
    <cellStyle name="Comma [0] 6915" xfId="20321" hidden="1"/>
    <cellStyle name="Comma [0] 6915" xfId="49708" hidden="1"/>
    <cellStyle name="Comma [0] 6916" xfId="20202" hidden="1"/>
    <cellStyle name="Comma [0] 6916" xfId="49589" hidden="1"/>
    <cellStyle name="Comma [0] 6917" xfId="20271" hidden="1"/>
    <cellStyle name="Comma [0] 6917" xfId="49658" hidden="1"/>
    <cellStyle name="Comma [0] 6918" xfId="20279" hidden="1"/>
    <cellStyle name="Comma [0] 6918" xfId="49666" hidden="1"/>
    <cellStyle name="Comma [0] 6919" xfId="20368" hidden="1"/>
    <cellStyle name="Comma [0] 6919" xfId="49755" hidden="1"/>
    <cellStyle name="Comma [0] 692" xfId="5805" hidden="1"/>
    <cellStyle name="Comma [0] 692" xfId="35193" hidden="1"/>
    <cellStyle name="Comma [0] 6920" xfId="20282" hidden="1"/>
    <cellStyle name="Comma [0] 6920" xfId="49669" hidden="1"/>
    <cellStyle name="Comma [0] 6921" xfId="20242" hidden="1"/>
    <cellStyle name="Comma [0] 6921" xfId="49629" hidden="1"/>
    <cellStyle name="Comma [0] 6922" xfId="20373" hidden="1"/>
    <cellStyle name="Comma [0] 6922" xfId="49760" hidden="1"/>
    <cellStyle name="Comma [0] 6923" xfId="20375" hidden="1"/>
    <cellStyle name="Comma [0] 6923" xfId="49762" hidden="1"/>
    <cellStyle name="Comma [0] 6924" xfId="20334" hidden="1"/>
    <cellStyle name="Comma [0] 6924" xfId="49721" hidden="1"/>
    <cellStyle name="Comma [0] 6925" xfId="20340" hidden="1"/>
    <cellStyle name="Comma [0] 6925" xfId="49727" hidden="1"/>
    <cellStyle name="Comma [0] 6926" xfId="20241" hidden="1"/>
    <cellStyle name="Comma [0] 6926" xfId="49628" hidden="1"/>
    <cellStyle name="Comma [0] 6927" xfId="20322" hidden="1"/>
    <cellStyle name="Comma [0] 6927" xfId="49709" hidden="1"/>
    <cellStyle name="Comma [0] 6928" xfId="20301" hidden="1"/>
    <cellStyle name="Comma [0] 6928" xfId="49688" hidden="1"/>
    <cellStyle name="Comma [0] 6929" xfId="20379" hidden="1"/>
    <cellStyle name="Comma [0] 6929" xfId="49766" hidden="1"/>
    <cellStyle name="Comma [0] 693" xfId="5765" hidden="1"/>
    <cellStyle name="Comma [0] 693" xfId="35153" hidden="1"/>
    <cellStyle name="Comma [0] 6930" xfId="20320" hidden="1"/>
    <cellStyle name="Comma [0] 6930" xfId="49707" hidden="1"/>
    <cellStyle name="Comma [0] 6931" xfId="20258" hidden="1"/>
    <cellStyle name="Comma [0] 6931" xfId="49645" hidden="1"/>
    <cellStyle name="Comma [0] 6932" xfId="20386" hidden="1"/>
    <cellStyle name="Comma [0] 6932" xfId="49773" hidden="1"/>
    <cellStyle name="Comma [0] 6933" xfId="20388" hidden="1"/>
    <cellStyle name="Comma [0] 6933" xfId="49775" hidden="1"/>
    <cellStyle name="Comma [0] 6934" xfId="20352" hidden="1"/>
    <cellStyle name="Comma [0] 6934" xfId="49739" hidden="1"/>
    <cellStyle name="Comma [0] 6935" xfId="20357" hidden="1"/>
    <cellStyle name="Comma [0] 6935" xfId="49744" hidden="1"/>
    <cellStyle name="Comma [0] 6936" xfId="20186" hidden="1"/>
    <cellStyle name="Comma [0] 6936" xfId="49573" hidden="1"/>
    <cellStyle name="Comma [0] 6937" xfId="20341" hidden="1"/>
    <cellStyle name="Comma [0] 6937" xfId="49728" hidden="1"/>
    <cellStyle name="Comma [0] 6938" xfId="20246" hidden="1"/>
    <cellStyle name="Comma [0] 6938" xfId="49633" hidden="1"/>
    <cellStyle name="Comma [0] 6939" xfId="20392" hidden="1"/>
    <cellStyle name="Comma [0] 6939" xfId="49779" hidden="1"/>
    <cellStyle name="Comma [0] 694" xfId="5896" hidden="1"/>
    <cellStyle name="Comma [0] 694" xfId="35284" hidden="1"/>
    <cellStyle name="Comma [0] 6940" xfId="20339" hidden="1"/>
    <cellStyle name="Comma [0] 6940" xfId="49726" hidden="1"/>
    <cellStyle name="Comma [0] 6941" xfId="20278" hidden="1"/>
    <cellStyle name="Comma [0] 6941" xfId="49665" hidden="1"/>
    <cellStyle name="Comma [0] 6942" xfId="20396" hidden="1"/>
    <cellStyle name="Comma [0] 6942" xfId="49783" hidden="1"/>
    <cellStyle name="Comma [0] 6943" xfId="20398" hidden="1"/>
    <cellStyle name="Comma [0] 6943" xfId="49785" hidden="1"/>
    <cellStyle name="Comma [0] 6944" xfId="20366" hidden="1"/>
    <cellStyle name="Comma [0] 6944" xfId="49753" hidden="1"/>
    <cellStyle name="Comma [0] 6945" xfId="20370" hidden="1"/>
    <cellStyle name="Comma [0] 6945" xfId="49757" hidden="1"/>
    <cellStyle name="Comma [0] 6946" xfId="20260" hidden="1"/>
    <cellStyle name="Comma [0] 6946" xfId="49647" hidden="1"/>
    <cellStyle name="Comma [0] 6947" xfId="20358" hidden="1"/>
    <cellStyle name="Comma [0] 6947" xfId="49745" hidden="1"/>
    <cellStyle name="Comma [0] 6948" xfId="20250" hidden="1"/>
    <cellStyle name="Comma [0] 6948" xfId="49637" hidden="1"/>
    <cellStyle name="Comma [0] 6949" xfId="20402" hidden="1"/>
    <cellStyle name="Comma [0] 6949" xfId="49789" hidden="1"/>
    <cellStyle name="Comma [0] 695" xfId="5898" hidden="1"/>
    <cellStyle name="Comma [0] 695" xfId="35286" hidden="1"/>
    <cellStyle name="Comma [0] 6950" xfId="20356" hidden="1"/>
    <cellStyle name="Comma [0] 6950" xfId="49743" hidden="1"/>
    <cellStyle name="Comma [0] 6951" xfId="20325" hidden="1"/>
    <cellStyle name="Comma [0] 6951" xfId="49712" hidden="1"/>
    <cellStyle name="Comma [0] 6952" xfId="20406" hidden="1"/>
    <cellStyle name="Comma [0] 6952" xfId="49793" hidden="1"/>
    <cellStyle name="Comma [0] 6953" xfId="20408" hidden="1"/>
    <cellStyle name="Comma [0] 6953" xfId="49795" hidden="1"/>
    <cellStyle name="Comma [0] 6954" xfId="20394" hidden="1"/>
    <cellStyle name="Comma [0] 6954" xfId="49781" hidden="1"/>
    <cellStyle name="Comma [0] 6955" xfId="20381" hidden="1"/>
    <cellStyle name="Comma [0] 6955" xfId="49768" hidden="1"/>
    <cellStyle name="Comma [0] 6956" xfId="20405" hidden="1"/>
    <cellStyle name="Comma [0] 6956" xfId="49792" hidden="1"/>
    <cellStyle name="Comma [0] 6957" xfId="20371" hidden="1"/>
    <cellStyle name="Comma [0] 6957" xfId="49758" hidden="1"/>
    <cellStyle name="Comma [0] 6958" xfId="20343" hidden="1"/>
    <cellStyle name="Comma [0] 6958" xfId="49730" hidden="1"/>
    <cellStyle name="Comma [0] 6959" xfId="20410" hidden="1"/>
    <cellStyle name="Comma [0] 6959" xfId="49797" hidden="1"/>
    <cellStyle name="Comma [0] 696" xfId="5857" hidden="1"/>
    <cellStyle name="Comma [0] 696" xfId="35245" hidden="1"/>
    <cellStyle name="Comma [0] 6960" xfId="20367" hidden="1"/>
    <cellStyle name="Comma [0] 6960" xfId="49754" hidden="1"/>
    <cellStyle name="Comma [0] 6961" xfId="20401" hidden="1"/>
    <cellStyle name="Comma [0] 6961" xfId="49788" hidden="1"/>
    <cellStyle name="Comma [0] 6962" xfId="20414" hidden="1"/>
    <cellStyle name="Comma [0] 6962" xfId="49801" hidden="1"/>
    <cellStyle name="Comma [0] 6963" xfId="20416" hidden="1"/>
    <cellStyle name="Comma [0] 6963" xfId="49803" hidden="1"/>
    <cellStyle name="Comma [0] 6964" xfId="20284" hidden="1"/>
    <cellStyle name="Comma [0] 6964" xfId="49671" hidden="1"/>
    <cellStyle name="Comma [0] 6965" xfId="20404" hidden="1"/>
    <cellStyle name="Comma [0] 6965" xfId="49791" hidden="1"/>
    <cellStyle name="Comma [0] 6966" xfId="20344" hidden="1"/>
    <cellStyle name="Comma [0] 6966" xfId="49731" hidden="1"/>
    <cellStyle name="Comma [0] 6967" xfId="20378" hidden="1"/>
    <cellStyle name="Comma [0] 6967" xfId="49765" hidden="1"/>
    <cellStyle name="Comma [0] 6968" xfId="20391" hidden="1"/>
    <cellStyle name="Comma [0] 6968" xfId="49778" hidden="1"/>
    <cellStyle name="Comma [0] 6969" xfId="20419" hidden="1"/>
    <cellStyle name="Comma [0] 6969" xfId="49806" hidden="1"/>
    <cellStyle name="Comma [0] 697" xfId="5863" hidden="1"/>
    <cellStyle name="Comma [0] 697" xfId="35251" hidden="1"/>
    <cellStyle name="Comma [0] 6970" xfId="20382" hidden="1"/>
    <cellStyle name="Comma [0] 6970" xfId="49769" hidden="1"/>
    <cellStyle name="Comma [0] 6971" xfId="20342" hidden="1"/>
    <cellStyle name="Comma [0] 6971" xfId="49729" hidden="1"/>
    <cellStyle name="Comma [0] 6972" xfId="20422" hidden="1"/>
    <cellStyle name="Comma [0] 6972" xfId="49809" hidden="1"/>
    <cellStyle name="Comma [0] 6973" xfId="20424" hidden="1"/>
    <cellStyle name="Comma [0] 6973" xfId="49811" hidden="1"/>
    <cellStyle name="Comma [0] 6974" xfId="20143" hidden="1"/>
    <cellStyle name="Comma [0] 6974" xfId="49530" hidden="1"/>
    <cellStyle name="Comma [0] 6975" xfId="20125" hidden="1"/>
    <cellStyle name="Comma [0] 6975" xfId="49512" hidden="1"/>
    <cellStyle name="Comma [0] 6976" xfId="20428" hidden="1"/>
    <cellStyle name="Comma [0] 6976" xfId="49815" hidden="1"/>
    <cellStyle name="Comma [0] 6977" xfId="20435" hidden="1"/>
    <cellStyle name="Comma [0] 6977" xfId="49822" hidden="1"/>
    <cellStyle name="Comma [0] 6978" xfId="20437" hidden="1"/>
    <cellStyle name="Comma [0] 6978" xfId="49824" hidden="1"/>
    <cellStyle name="Comma [0] 6979" xfId="20427" hidden="1"/>
    <cellStyle name="Comma [0] 6979" xfId="49814" hidden="1"/>
    <cellStyle name="Comma [0] 698" xfId="5764" hidden="1"/>
    <cellStyle name="Comma [0] 698" xfId="35152" hidden="1"/>
    <cellStyle name="Comma [0] 6980" xfId="20433" hidden="1"/>
    <cellStyle name="Comma [0] 6980" xfId="49820" hidden="1"/>
    <cellStyle name="Comma [0] 6981" xfId="20440" hidden="1"/>
    <cellStyle name="Comma [0] 6981" xfId="49827" hidden="1"/>
    <cellStyle name="Comma [0] 6982" xfId="20442" hidden="1"/>
    <cellStyle name="Comma [0] 6982" xfId="49829" hidden="1"/>
    <cellStyle name="Comma [0] 6983" xfId="20217" hidden="1"/>
    <cellStyle name="Comma [0] 6983" xfId="49604" hidden="1"/>
    <cellStyle name="Comma [0] 6984" xfId="20173" hidden="1"/>
    <cellStyle name="Comma [0] 6984" xfId="49560" hidden="1"/>
    <cellStyle name="Comma [0] 6985" xfId="20453" hidden="1"/>
    <cellStyle name="Comma [0] 6985" xfId="49840" hidden="1"/>
    <cellStyle name="Comma [0] 6986" xfId="20462" hidden="1"/>
    <cellStyle name="Comma [0] 6986" xfId="49849" hidden="1"/>
    <cellStyle name="Comma [0] 6987" xfId="20473" hidden="1"/>
    <cellStyle name="Comma [0] 6987" xfId="49860" hidden="1"/>
    <cellStyle name="Comma [0] 6988" xfId="20479" hidden="1"/>
    <cellStyle name="Comma [0] 6988" xfId="49866" hidden="1"/>
    <cellStyle name="Comma [0] 6989" xfId="20461" hidden="1"/>
    <cellStyle name="Comma [0] 6989" xfId="49848" hidden="1"/>
    <cellStyle name="Comma [0] 699" xfId="5845" hidden="1"/>
    <cellStyle name="Comma [0] 699" xfId="35233" hidden="1"/>
    <cellStyle name="Comma [0] 6990" xfId="20471" hidden="1"/>
    <cellStyle name="Comma [0] 6990" xfId="49858" hidden="1"/>
    <cellStyle name="Comma [0] 6991" xfId="20491" hidden="1"/>
    <cellStyle name="Comma [0] 6991" xfId="49878" hidden="1"/>
    <cellStyle name="Comma [0] 6992" xfId="20493" hidden="1"/>
    <cellStyle name="Comma [0] 6992" xfId="49880" hidden="1"/>
    <cellStyle name="Comma [0] 6993" xfId="20444" hidden="1"/>
    <cellStyle name="Comma [0] 6993" xfId="49831" hidden="1"/>
    <cellStyle name="Comma [0] 6994" xfId="20138" hidden="1"/>
    <cellStyle name="Comma [0] 6994" xfId="49525" hidden="1"/>
    <cellStyle name="Comma [0] 6995" xfId="20447" hidden="1"/>
    <cellStyle name="Comma [0] 6995" xfId="49834" hidden="1"/>
    <cellStyle name="Comma [0] 6996" xfId="20172" hidden="1"/>
    <cellStyle name="Comma [0] 6996" xfId="49559" hidden="1"/>
    <cellStyle name="Comma [0] 6997" xfId="20171" hidden="1"/>
    <cellStyle name="Comma [0] 6997" xfId="49558" hidden="1"/>
    <cellStyle name="Comma [0] 6998" xfId="20498" hidden="1"/>
    <cellStyle name="Comma [0] 6998" xfId="49885" hidden="1"/>
    <cellStyle name="Comma [0] 6999" xfId="20140" hidden="1"/>
    <cellStyle name="Comma [0] 6999" xfId="49527" hidden="1"/>
    <cellStyle name="Comma [0] 7" xfId="119" hidden="1"/>
    <cellStyle name="Comma [0] 7" xfId="284" hidden="1"/>
    <cellStyle name="Comma [0] 7" xfId="260" hidden="1"/>
    <cellStyle name="Comma [0] 7" xfId="96" hidden="1"/>
    <cellStyle name="Comma [0] 7" xfId="467" hidden="1"/>
    <cellStyle name="Comma [0] 7" xfId="632" hidden="1"/>
    <cellStyle name="Comma [0] 7" xfId="608" hidden="1"/>
    <cellStyle name="Comma [0] 7" xfId="444" hidden="1"/>
    <cellStyle name="Comma [0] 7" xfId="805" hidden="1"/>
    <cellStyle name="Comma [0] 7" xfId="970" hidden="1"/>
    <cellStyle name="Comma [0] 7" xfId="946" hidden="1"/>
    <cellStyle name="Comma [0] 7" xfId="782" hidden="1"/>
    <cellStyle name="Comma [0] 7" xfId="1147" hidden="1"/>
    <cellStyle name="Comma [0] 7" xfId="1312" hidden="1"/>
    <cellStyle name="Comma [0] 7" xfId="1288" hidden="1"/>
    <cellStyle name="Comma [0] 7" xfId="1124" hidden="1"/>
    <cellStyle name="Comma [0] 7" xfId="1475" hidden="1"/>
    <cellStyle name="Comma [0] 7" xfId="1640" hidden="1"/>
    <cellStyle name="Comma [0] 7" xfId="1616" hidden="1"/>
    <cellStyle name="Comma [0] 7" xfId="1452" hidden="1"/>
    <cellStyle name="Comma [0] 7" xfId="1803" hidden="1"/>
    <cellStyle name="Comma [0] 7" xfId="1968" hidden="1"/>
    <cellStyle name="Comma [0] 7" xfId="1944" hidden="1"/>
    <cellStyle name="Comma [0] 7" xfId="1780" hidden="1"/>
    <cellStyle name="Comma [0] 7" xfId="2134" hidden="1"/>
    <cellStyle name="Comma [0] 7" xfId="2298" hidden="1"/>
    <cellStyle name="Comma [0] 7" xfId="2275" hidden="1"/>
    <cellStyle name="Comma [0] 7" xfId="2111" hidden="1"/>
    <cellStyle name="Comma [0] 7" xfId="4545" hidden="1"/>
    <cellStyle name="Comma [0] 7" xfId="33933" hidden="1"/>
    <cellStyle name="Comma [0] 7" xfId="61188" hidden="1"/>
    <cellStyle name="Comma [0] 7" xfId="61270" hidden="1"/>
    <cellStyle name="Comma [0] 7" xfId="61354" hidden="1"/>
    <cellStyle name="Comma [0] 7" xfId="61436" hidden="1"/>
    <cellStyle name="Comma [0] 7" xfId="61519" hidden="1"/>
    <cellStyle name="Comma [0] 7" xfId="61601" hidden="1"/>
    <cellStyle name="Comma [0] 7" xfId="61681" hidden="1"/>
    <cellStyle name="Comma [0] 7" xfId="61763" hidden="1"/>
    <cellStyle name="Comma [0] 7" xfId="61845" hidden="1"/>
    <cellStyle name="Comma [0] 7" xfId="61927" hidden="1"/>
    <cellStyle name="Comma [0] 7" xfId="62011" hidden="1"/>
    <cellStyle name="Comma [0] 7" xfId="62093" hidden="1"/>
    <cellStyle name="Comma [0] 7" xfId="62175" hidden="1"/>
    <cellStyle name="Comma [0] 7" xfId="62257" hidden="1"/>
    <cellStyle name="Comma [0] 7" xfId="62337" hidden="1"/>
    <cellStyle name="Comma [0] 7" xfId="62419" hidden="1"/>
    <cellStyle name="Comma [0] 7" xfId="62494" hidden="1"/>
    <cellStyle name="Comma [0] 7" xfId="62576" hidden="1"/>
    <cellStyle name="Comma [0] 7" xfId="62660" hidden="1"/>
    <cellStyle name="Comma [0] 7" xfId="62742" hidden="1"/>
    <cellStyle name="Comma [0] 7" xfId="62824" hidden="1"/>
    <cellStyle name="Comma [0] 7" xfId="62906" hidden="1"/>
    <cellStyle name="Comma [0] 7" xfId="62986" hidden="1"/>
    <cellStyle name="Comma [0] 7" xfId="63068" hidden="1"/>
    <cellStyle name="Comma [0] 70" xfId="4690" hidden="1"/>
    <cellStyle name="Comma [0] 70" xfId="34078" hidden="1"/>
    <cellStyle name="Comma [0] 700" xfId="5824" hidden="1"/>
    <cellStyle name="Comma [0] 700" xfId="35212" hidden="1"/>
    <cellStyle name="Comma [0] 7000" xfId="20174" hidden="1"/>
    <cellStyle name="Comma [0] 7000" xfId="49561" hidden="1"/>
    <cellStyle name="Comma [0] 7001" xfId="20510" hidden="1"/>
    <cellStyle name="Comma [0] 7001" xfId="49897" hidden="1"/>
    <cellStyle name="Comma [0] 7002" xfId="20512" hidden="1"/>
    <cellStyle name="Comma [0] 7002" xfId="49899" hidden="1"/>
    <cellStyle name="Comma [0] 7003" xfId="20501" hidden="1"/>
    <cellStyle name="Comma [0] 7003" xfId="49888" hidden="1"/>
    <cellStyle name="Comma [0] 7004" xfId="20509" hidden="1"/>
    <cellStyle name="Comma [0] 7004" xfId="49896" hidden="1"/>
    <cellStyle name="Comma [0] 7005" xfId="20136" hidden="1"/>
    <cellStyle name="Comma [0] 7005" xfId="49523" hidden="1"/>
    <cellStyle name="Comma [0] 7006" xfId="20495" hidden="1"/>
    <cellStyle name="Comma [0] 7006" xfId="49882" hidden="1"/>
    <cellStyle name="Comma [0] 7007" xfId="20528" hidden="1"/>
    <cellStyle name="Comma [0] 7007" xfId="49915" hidden="1"/>
    <cellStyle name="Comma [0] 7008" xfId="20536" hidden="1"/>
    <cellStyle name="Comma [0] 7008" xfId="49923" hidden="1"/>
    <cellStyle name="Comma [0] 7009" xfId="20445" hidden="1"/>
    <cellStyle name="Comma [0] 7009" xfId="49832" hidden="1"/>
    <cellStyle name="Comma [0] 701" xfId="5902" hidden="1"/>
    <cellStyle name="Comma [0] 701" xfId="35290" hidden="1"/>
    <cellStyle name="Comma [0] 7010" xfId="20524" hidden="1"/>
    <cellStyle name="Comma [0] 7010" xfId="49911" hidden="1"/>
    <cellStyle name="Comma [0] 7011" xfId="20545" hidden="1"/>
    <cellStyle name="Comma [0] 7011" xfId="49932" hidden="1"/>
    <cellStyle name="Comma [0] 7012" xfId="20547" hidden="1"/>
    <cellStyle name="Comma [0] 7012" xfId="49934" hidden="1"/>
    <cellStyle name="Comma [0] 7013" xfId="20506" hidden="1"/>
    <cellStyle name="Comma [0] 7013" xfId="49893" hidden="1"/>
    <cellStyle name="Comma [0] 7014" xfId="20451" hidden="1"/>
    <cellStyle name="Comma [0] 7014" xfId="49838" hidden="1"/>
    <cellStyle name="Comma [0] 7015" xfId="20504" hidden="1"/>
    <cellStyle name="Comma [0] 7015" xfId="49891" hidden="1"/>
    <cellStyle name="Comma [0] 7016" xfId="20488" hidden="1"/>
    <cellStyle name="Comma [0] 7016" xfId="49875" hidden="1"/>
    <cellStyle name="Comma [0] 7017" xfId="20484" hidden="1"/>
    <cellStyle name="Comma [0] 7017" xfId="49871" hidden="1"/>
    <cellStyle name="Comma [0] 7018" xfId="20555" hidden="1"/>
    <cellStyle name="Comma [0] 7018" xfId="49942" hidden="1"/>
    <cellStyle name="Comma [0] 7019" xfId="20128" hidden="1"/>
    <cellStyle name="Comma [0] 7019" xfId="49515" hidden="1"/>
    <cellStyle name="Comma [0] 702" xfId="5843" hidden="1"/>
    <cellStyle name="Comma [0] 702" xfId="35231" hidden="1"/>
    <cellStyle name="Comma [0] 7020" xfId="20216" hidden="1"/>
    <cellStyle name="Comma [0] 7020" xfId="49603" hidden="1"/>
    <cellStyle name="Comma [0] 7021" xfId="20563" hidden="1"/>
    <cellStyle name="Comma [0] 7021" xfId="49950" hidden="1"/>
    <cellStyle name="Comma [0] 7022" xfId="20565" hidden="1"/>
    <cellStyle name="Comma [0] 7022" xfId="49952" hidden="1"/>
    <cellStyle name="Comma [0] 7023" xfId="20514" hidden="1"/>
    <cellStyle name="Comma [0] 7023" xfId="49901" hidden="1"/>
    <cellStyle name="Comma [0] 7024" xfId="20490" hidden="1"/>
    <cellStyle name="Comma [0] 7024" xfId="49877" hidden="1"/>
    <cellStyle name="Comma [0] 7025" xfId="20525" hidden="1"/>
    <cellStyle name="Comma [0] 7025" xfId="49912" hidden="1"/>
    <cellStyle name="Comma [0] 7026" xfId="20457" hidden="1"/>
    <cellStyle name="Comma [0] 7026" xfId="49844" hidden="1"/>
    <cellStyle name="Comma [0] 7027" xfId="20527" hidden="1"/>
    <cellStyle name="Comma [0] 7027" xfId="49914" hidden="1"/>
    <cellStyle name="Comma [0] 7028" xfId="20572" hidden="1"/>
    <cellStyle name="Comma [0] 7028" xfId="49959" hidden="1"/>
    <cellStyle name="Comma [0] 7029" xfId="20515" hidden="1"/>
    <cellStyle name="Comma [0] 7029" xfId="49902" hidden="1"/>
    <cellStyle name="Comma [0] 703" xfId="5781" hidden="1"/>
    <cellStyle name="Comma [0] 703" xfId="35169" hidden="1"/>
    <cellStyle name="Comma [0] 7030" xfId="20472" hidden="1"/>
    <cellStyle name="Comma [0] 7030" xfId="49859" hidden="1"/>
    <cellStyle name="Comma [0] 7031" xfId="20578" hidden="1"/>
    <cellStyle name="Comma [0] 7031" xfId="49965" hidden="1"/>
    <cellStyle name="Comma [0] 7032" xfId="20580" hidden="1"/>
    <cellStyle name="Comma [0] 7032" xfId="49967" hidden="1"/>
    <cellStyle name="Comma [0] 7033" xfId="20533" hidden="1"/>
    <cellStyle name="Comma [0] 7033" xfId="49920" hidden="1"/>
    <cellStyle name="Comma [0] 7034" xfId="20539" hidden="1"/>
    <cellStyle name="Comma [0] 7034" xfId="49926" hidden="1"/>
    <cellStyle name="Comma [0] 7035" xfId="20165" hidden="1"/>
    <cellStyle name="Comma [0] 7035" xfId="49552" hidden="1"/>
    <cellStyle name="Comma [0] 7036" xfId="20489" hidden="1"/>
    <cellStyle name="Comma [0] 7036" xfId="49876" hidden="1"/>
    <cellStyle name="Comma [0] 7037" xfId="20497" hidden="1"/>
    <cellStyle name="Comma [0] 7037" xfId="49884" hidden="1"/>
    <cellStyle name="Comma [0] 7038" xfId="20586" hidden="1"/>
    <cellStyle name="Comma [0] 7038" xfId="49973" hidden="1"/>
    <cellStyle name="Comma [0] 7039" xfId="20500" hidden="1"/>
    <cellStyle name="Comma [0] 7039" xfId="49887" hidden="1"/>
    <cellStyle name="Comma [0] 704" xfId="5909" hidden="1"/>
    <cellStyle name="Comma [0] 704" xfId="35297" hidden="1"/>
    <cellStyle name="Comma [0] 7040" xfId="20460" hidden="1"/>
    <cellStyle name="Comma [0] 7040" xfId="49847" hidden="1"/>
    <cellStyle name="Comma [0] 7041" xfId="20591" hidden="1"/>
    <cellStyle name="Comma [0] 7041" xfId="49978" hidden="1"/>
    <cellStyle name="Comma [0] 7042" xfId="20593" hidden="1"/>
    <cellStyle name="Comma [0] 7042" xfId="49980" hidden="1"/>
    <cellStyle name="Comma [0] 7043" xfId="20552" hidden="1"/>
    <cellStyle name="Comma [0] 7043" xfId="49939" hidden="1"/>
    <cellStyle name="Comma [0] 7044" xfId="20558" hidden="1"/>
    <cellStyle name="Comma [0] 7044" xfId="49945" hidden="1"/>
    <cellStyle name="Comma [0] 7045" xfId="20459" hidden="1"/>
    <cellStyle name="Comma [0] 7045" xfId="49846" hidden="1"/>
    <cellStyle name="Comma [0] 7046" xfId="20540" hidden="1"/>
    <cellStyle name="Comma [0] 7046" xfId="49927" hidden="1"/>
    <cellStyle name="Comma [0] 7047" xfId="20519" hidden="1"/>
    <cellStyle name="Comma [0] 7047" xfId="49906" hidden="1"/>
    <cellStyle name="Comma [0] 7048" xfId="20597" hidden="1"/>
    <cellStyle name="Comma [0] 7048" xfId="49984" hidden="1"/>
    <cellStyle name="Comma [0] 7049" xfId="20538" hidden="1"/>
    <cellStyle name="Comma [0] 7049" xfId="49925" hidden="1"/>
    <cellStyle name="Comma [0] 705" xfId="5911" hidden="1"/>
    <cellStyle name="Comma [0] 705" xfId="35299" hidden="1"/>
    <cellStyle name="Comma [0] 7050" xfId="20476" hidden="1"/>
    <cellStyle name="Comma [0] 7050" xfId="49863" hidden="1"/>
    <cellStyle name="Comma [0] 7051" xfId="20604" hidden="1"/>
    <cellStyle name="Comma [0] 7051" xfId="49991" hidden="1"/>
    <cellStyle name="Comma [0] 7052" xfId="20606" hidden="1"/>
    <cellStyle name="Comma [0] 7052" xfId="49993" hidden="1"/>
    <cellStyle name="Comma [0] 7053" xfId="20570" hidden="1"/>
    <cellStyle name="Comma [0] 7053" xfId="49957" hidden="1"/>
    <cellStyle name="Comma [0] 7054" xfId="20575" hidden="1"/>
    <cellStyle name="Comma [0] 7054" xfId="49962" hidden="1"/>
    <cellStyle name="Comma [0] 7055" xfId="20139" hidden="1"/>
    <cellStyle name="Comma [0] 7055" xfId="49526" hidden="1"/>
    <cellStyle name="Comma [0] 7056" xfId="20559" hidden="1"/>
    <cellStyle name="Comma [0] 7056" xfId="49946" hidden="1"/>
    <cellStyle name="Comma [0] 7057" xfId="20464" hidden="1"/>
    <cellStyle name="Comma [0] 7057" xfId="49851" hidden="1"/>
    <cellStyle name="Comma [0] 7058" xfId="20610" hidden="1"/>
    <cellStyle name="Comma [0] 7058" xfId="49997" hidden="1"/>
    <cellStyle name="Comma [0] 7059" xfId="20557" hidden="1"/>
    <cellStyle name="Comma [0] 7059" xfId="49944" hidden="1"/>
    <cellStyle name="Comma [0] 706" xfId="5875" hidden="1"/>
    <cellStyle name="Comma [0] 706" xfId="35263" hidden="1"/>
    <cellStyle name="Comma [0] 7060" xfId="20496" hidden="1"/>
    <cellStyle name="Comma [0] 7060" xfId="49883" hidden="1"/>
    <cellStyle name="Comma [0] 7061" xfId="20614" hidden="1"/>
    <cellStyle name="Comma [0] 7061" xfId="50001" hidden="1"/>
    <cellStyle name="Comma [0] 7062" xfId="20616" hidden="1"/>
    <cellStyle name="Comma [0] 7062" xfId="50003" hidden="1"/>
    <cellStyle name="Comma [0] 7063" xfId="20584" hidden="1"/>
    <cellStyle name="Comma [0] 7063" xfId="49971" hidden="1"/>
    <cellStyle name="Comma [0] 7064" xfId="20588" hidden="1"/>
    <cellStyle name="Comma [0] 7064" xfId="49975" hidden="1"/>
    <cellStyle name="Comma [0] 7065" xfId="20478" hidden="1"/>
    <cellStyle name="Comma [0] 7065" xfId="49865" hidden="1"/>
    <cellStyle name="Comma [0] 7066" xfId="20576" hidden="1"/>
    <cellStyle name="Comma [0] 7066" xfId="49963" hidden="1"/>
    <cellStyle name="Comma [0] 7067" xfId="20468" hidden="1"/>
    <cellStyle name="Comma [0] 7067" xfId="49855" hidden="1"/>
    <cellStyle name="Comma [0] 7068" xfId="20620" hidden="1"/>
    <cellStyle name="Comma [0] 7068" xfId="50007" hidden="1"/>
    <cellStyle name="Comma [0] 7069" xfId="20574" hidden="1"/>
    <cellStyle name="Comma [0] 7069" xfId="49961" hidden="1"/>
    <cellStyle name="Comma [0] 707" xfId="5880" hidden="1"/>
    <cellStyle name="Comma [0] 707" xfId="35268" hidden="1"/>
    <cellStyle name="Comma [0] 7070" xfId="20543" hidden="1"/>
    <cellStyle name="Comma [0] 7070" xfId="49930" hidden="1"/>
    <cellStyle name="Comma [0] 7071" xfId="20624" hidden="1"/>
    <cellStyle name="Comma [0] 7071" xfId="50011" hidden="1"/>
    <cellStyle name="Comma [0] 7072" xfId="20626" hidden="1"/>
    <cellStyle name="Comma [0] 7072" xfId="50013" hidden="1"/>
    <cellStyle name="Comma [0] 7073" xfId="20612" hidden="1"/>
    <cellStyle name="Comma [0] 7073" xfId="49999" hidden="1"/>
    <cellStyle name="Comma [0] 7074" xfId="20599" hidden="1"/>
    <cellStyle name="Comma [0] 7074" xfId="49986" hidden="1"/>
    <cellStyle name="Comma [0] 7075" xfId="20623" hidden="1"/>
    <cellStyle name="Comma [0] 7075" xfId="50010" hidden="1"/>
    <cellStyle name="Comma [0] 7076" xfId="20589" hidden="1"/>
    <cellStyle name="Comma [0] 7076" xfId="49976" hidden="1"/>
    <cellStyle name="Comma [0] 7077" xfId="20561" hidden="1"/>
    <cellStyle name="Comma [0] 7077" xfId="49948" hidden="1"/>
    <cellStyle name="Comma [0] 7078" xfId="20628" hidden="1"/>
    <cellStyle name="Comma [0] 7078" xfId="50015" hidden="1"/>
    <cellStyle name="Comma [0] 7079" xfId="20585" hidden="1"/>
    <cellStyle name="Comma [0] 7079" xfId="49972" hidden="1"/>
    <cellStyle name="Comma [0] 708" xfId="5444" hidden="1"/>
    <cellStyle name="Comma [0] 708" xfId="34832" hidden="1"/>
    <cellStyle name="Comma [0] 7080" xfId="20619" hidden="1"/>
    <cellStyle name="Comma [0] 7080" xfId="50006" hidden="1"/>
    <cellStyle name="Comma [0] 7081" xfId="20632" hidden="1"/>
    <cellStyle name="Comma [0] 7081" xfId="50019" hidden="1"/>
    <cellStyle name="Comma [0] 7082" xfId="20634" hidden="1"/>
    <cellStyle name="Comma [0] 7082" xfId="50021" hidden="1"/>
    <cellStyle name="Comma [0] 7083" xfId="20502" hidden="1"/>
    <cellStyle name="Comma [0] 7083" xfId="49889" hidden="1"/>
    <cellStyle name="Comma [0] 7084" xfId="20622" hidden="1"/>
    <cellStyle name="Comma [0] 7084" xfId="50009" hidden="1"/>
    <cellStyle name="Comma [0] 7085" xfId="20562" hidden="1"/>
    <cellStyle name="Comma [0] 7085" xfId="49949" hidden="1"/>
    <cellStyle name="Comma [0] 7086" xfId="20596" hidden="1"/>
    <cellStyle name="Comma [0] 7086" xfId="49983" hidden="1"/>
    <cellStyle name="Comma [0] 7087" xfId="20609" hidden="1"/>
    <cellStyle name="Comma [0] 7087" xfId="49996" hidden="1"/>
    <cellStyle name="Comma [0] 7088" xfId="20637" hidden="1"/>
    <cellStyle name="Comma [0] 7088" xfId="50024" hidden="1"/>
    <cellStyle name="Comma [0] 7089" xfId="20600" hidden="1"/>
    <cellStyle name="Comma [0] 7089" xfId="49987" hidden="1"/>
    <cellStyle name="Comma [0] 709" xfId="5864" hidden="1"/>
    <cellStyle name="Comma [0] 709" xfId="35252" hidden="1"/>
    <cellStyle name="Comma [0] 7090" xfId="20560" hidden="1"/>
    <cellStyle name="Comma [0] 7090" xfId="49947" hidden="1"/>
    <cellStyle name="Comma [0] 7091" xfId="20639" hidden="1"/>
    <cellStyle name="Comma [0] 7091" xfId="50026" hidden="1"/>
    <cellStyle name="Comma [0] 7092" xfId="20641" hidden="1"/>
    <cellStyle name="Comma [0] 7092" xfId="50028" hidden="1"/>
    <cellStyle name="Comma [0] 7093" xfId="20153" hidden="1"/>
    <cellStyle name="Comma [0] 7093" xfId="49540" hidden="1"/>
    <cellStyle name="Comma [0] 7094" xfId="20150" hidden="1"/>
    <cellStyle name="Comma [0] 7094" xfId="49537" hidden="1"/>
    <cellStyle name="Comma [0] 7095" xfId="20647" hidden="1"/>
    <cellStyle name="Comma [0] 7095" xfId="50034" hidden="1"/>
    <cellStyle name="Comma [0] 7096" xfId="20653" hidden="1"/>
    <cellStyle name="Comma [0] 7096" xfId="50040" hidden="1"/>
    <cellStyle name="Comma [0] 7097" xfId="20655" hidden="1"/>
    <cellStyle name="Comma [0] 7097" xfId="50042" hidden="1"/>
    <cellStyle name="Comma [0] 7098" xfId="20646" hidden="1"/>
    <cellStyle name="Comma [0] 7098" xfId="50033" hidden="1"/>
    <cellStyle name="Comma [0] 7099" xfId="20651" hidden="1"/>
    <cellStyle name="Comma [0] 7099" xfId="50038" hidden="1"/>
    <cellStyle name="Comma [0] 71" xfId="4649" hidden="1"/>
    <cellStyle name="Comma [0] 71" xfId="34037" hidden="1"/>
    <cellStyle name="Comma [0] 710" xfId="5769" hidden="1"/>
    <cellStyle name="Comma [0] 710" xfId="35157" hidden="1"/>
    <cellStyle name="Comma [0] 7100" xfId="20657" hidden="1"/>
    <cellStyle name="Comma [0] 7100" xfId="50044" hidden="1"/>
    <cellStyle name="Comma [0] 7101" xfId="20659" hidden="1"/>
    <cellStyle name="Comma [0] 7101" xfId="50046" hidden="1"/>
    <cellStyle name="Comma [0] 7102" xfId="20176" hidden="1"/>
    <cellStyle name="Comma [0] 7102" xfId="49563" hidden="1"/>
    <cellStyle name="Comma [0] 7103" xfId="20178" hidden="1"/>
    <cellStyle name="Comma [0] 7103" xfId="49565" hidden="1"/>
    <cellStyle name="Comma [0] 7104" xfId="20670" hidden="1"/>
    <cellStyle name="Comma [0] 7104" xfId="50057" hidden="1"/>
    <cellStyle name="Comma [0] 7105" xfId="20679" hidden="1"/>
    <cellStyle name="Comma [0] 7105" xfId="50066" hidden="1"/>
    <cellStyle name="Comma [0] 7106" xfId="20690" hidden="1"/>
    <cellStyle name="Comma [0] 7106" xfId="50077" hidden="1"/>
    <cellStyle name="Comma [0] 7107" xfId="20696" hidden="1"/>
    <cellStyle name="Comma [0] 7107" xfId="50083" hidden="1"/>
    <cellStyle name="Comma [0] 7108" xfId="20678" hidden="1"/>
    <cellStyle name="Comma [0] 7108" xfId="50065" hidden="1"/>
    <cellStyle name="Comma [0] 7109" xfId="20688" hidden="1"/>
    <cellStyle name="Comma [0] 7109" xfId="50075" hidden="1"/>
    <cellStyle name="Comma [0] 711" xfId="5915" hidden="1"/>
    <cellStyle name="Comma [0] 711" xfId="35303" hidden="1"/>
    <cellStyle name="Comma [0] 7110" xfId="20708" hidden="1"/>
    <cellStyle name="Comma [0] 7110" xfId="50095" hidden="1"/>
    <cellStyle name="Comma [0] 7111" xfId="20710" hidden="1"/>
    <cellStyle name="Comma [0] 7111" xfId="50097" hidden="1"/>
    <cellStyle name="Comma [0] 7112" xfId="20661" hidden="1"/>
    <cellStyle name="Comma [0] 7112" xfId="50048" hidden="1"/>
    <cellStyle name="Comma [0] 7113" xfId="20158" hidden="1"/>
    <cellStyle name="Comma [0] 7113" xfId="49545" hidden="1"/>
    <cellStyle name="Comma [0] 7114" xfId="20664" hidden="1"/>
    <cellStyle name="Comma [0] 7114" xfId="50051" hidden="1"/>
    <cellStyle name="Comma [0] 7115" xfId="20163" hidden="1"/>
    <cellStyle name="Comma [0] 7115" xfId="49550" hidden="1"/>
    <cellStyle name="Comma [0] 7116" xfId="20147" hidden="1"/>
    <cellStyle name="Comma [0] 7116" xfId="49534" hidden="1"/>
    <cellStyle name="Comma [0] 7117" xfId="20715" hidden="1"/>
    <cellStyle name="Comma [0] 7117" xfId="50102" hidden="1"/>
    <cellStyle name="Comma [0] 7118" xfId="20156" hidden="1"/>
    <cellStyle name="Comma [0] 7118" xfId="49543" hidden="1"/>
    <cellStyle name="Comma [0] 7119" xfId="20177" hidden="1"/>
    <cellStyle name="Comma [0] 7119" xfId="49564" hidden="1"/>
    <cellStyle name="Comma [0] 712" xfId="5862" hidden="1"/>
    <cellStyle name="Comma [0] 712" xfId="35250" hidden="1"/>
    <cellStyle name="Comma [0] 7120" xfId="20727" hidden="1"/>
    <cellStyle name="Comma [0] 7120" xfId="50114" hidden="1"/>
    <cellStyle name="Comma [0] 7121" xfId="20729" hidden="1"/>
    <cellStyle name="Comma [0] 7121" xfId="50116" hidden="1"/>
    <cellStyle name="Comma [0] 7122" xfId="20718" hidden="1"/>
    <cellStyle name="Comma [0] 7122" xfId="50105" hidden="1"/>
    <cellStyle name="Comma [0] 7123" xfId="20726" hidden="1"/>
    <cellStyle name="Comma [0] 7123" xfId="50113" hidden="1"/>
    <cellStyle name="Comma [0] 7124" xfId="20160" hidden="1"/>
    <cellStyle name="Comma [0] 7124" xfId="49547" hidden="1"/>
    <cellStyle name="Comma [0] 7125" xfId="20712" hidden="1"/>
    <cellStyle name="Comma [0] 7125" xfId="50099" hidden="1"/>
    <cellStyle name="Comma [0] 7126" xfId="20745" hidden="1"/>
    <cellStyle name="Comma [0] 7126" xfId="50132" hidden="1"/>
    <cellStyle name="Comma [0] 7127" xfId="20753" hidden="1"/>
    <cellStyle name="Comma [0] 7127" xfId="50140" hidden="1"/>
    <cellStyle name="Comma [0] 7128" xfId="20662" hidden="1"/>
    <cellStyle name="Comma [0] 7128" xfId="50049" hidden="1"/>
    <cellStyle name="Comma [0] 7129" xfId="20741" hidden="1"/>
    <cellStyle name="Comma [0] 7129" xfId="50128" hidden="1"/>
    <cellStyle name="Comma [0] 713" xfId="5801" hidden="1"/>
    <cellStyle name="Comma [0] 713" xfId="35189" hidden="1"/>
    <cellStyle name="Comma [0] 7130" xfId="20762" hidden="1"/>
    <cellStyle name="Comma [0] 7130" xfId="50149" hidden="1"/>
    <cellStyle name="Comma [0] 7131" xfId="20764" hidden="1"/>
    <cellStyle name="Comma [0] 7131" xfId="50151" hidden="1"/>
    <cellStyle name="Comma [0] 7132" xfId="20723" hidden="1"/>
    <cellStyle name="Comma [0] 7132" xfId="50110" hidden="1"/>
    <cellStyle name="Comma [0] 7133" xfId="20668" hidden="1"/>
    <cellStyle name="Comma [0] 7133" xfId="50055" hidden="1"/>
    <cellStyle name="Comma [0] 7134" xfId="20721" hidden="1"/>
    <cellStyle name="Comma [0] 7134" xfId="50108" hidden="1"/>
    <cellStyle name="Comma [0] 7135" xfId="20705" hidden="1"/>
    <cellStyle name="Comma [0] 7135" xfId="50092" hidden="1"/>
    <cellStyle name="Comma [0] 7136" xfId="20701" hidden="1"/>
    <cellStyle name="Comma [0] 7136" xfId="50088" hidden="1"/>
    <cellStyle name="Comma [0] 7137" xfId="20772" hidden="1"/>
    <cellStyle name="Comma [0] 7137" xfId="50159" hidden="1"/>
    <cellStyle name="Comma [0] 7138" xfId="20644" hidden="1"/>
    <cellStyle name="Comma [0] 7138" xfId="50031" hidden="1"/>
    <cellStyle name="Comma [0] 7139" xfId="20126" hidden="1"/>
    <cellStyle name="Comma [0] 7139" xfId="49513" hidden="1"/>
    <cellStyle name="Comma [0] 714" xfId="5919" hidden="1"/>
    <cellStyle name="Comma [0] 714" xfId="35307" hidden="1"/>
    <cellStyle name="Comma [0] 7140" xfId="20780" hidden="1"/>
    <cellStyle name="Comma [0] 7140" xfId="50167" hidden="1"/>
    <cellStyle name="Comma [0] 7141" xfId="20782" hidden="1"/>
    <cellStyle name="Comma [0] 7141" xfId="50169" hidden="1"/>
    <cellStyle name="Comma [0] 7142" xfId="20731" hidden="1"/>
    <cellStyle name="Comma [0] 7142" xfId="50118" hidden="1"/>
    <cellStyle name="Comma [0] 7143" xfId="20707" hidden="1"/>
    <cellStyle name="Comma [0] 7143" xfId="50094" hidden="1"/>
    <cellStyle name="Comma [0] 7144" xfId="20742" hidden="1"/>
    <cellStyle name="Comma [0] 7144" xfId="50129" hidden="1"/>
    <cellStyle name="Comma [0] 7145" xfId="20674" hidden="1"/>
    <cellStyle name="Comma [0] 7145" xfId="50061" hidden="1"/>
    <cellStyle name="Comma [0] 7146" xfId="20744" hidden="1"/>
    <cellStyle name="Comma [0] 7146" xfId="50131" hidden="1"/>
    <cellStyle name="Comma [0] 7147" xfId="20789" hidden="1"/>
    <cellStyle name="Comma [0] 7147" xfId="50176" hidden="1"/>
    <cellStyle name="Comma [0] 7148" xfId="20732" hidden="1"/>
    <cellStyle name="Comma [0] 7148" xfId="50119" hidden="1"/>
    <cellStyle name="Comma [0] 7149" xfId="20689" hidden="1"/>
    <cellStyle name="Comma [0] 7149" xfId="50076" hidden="1"/>
    <cellStyle name="Comma [0] 715" xfId="5921" hidden="1"/>
    <cellStyle name="Comma [0] 715" xfId="35309" hidden="1"/>
    <cellStyle name="Comma [0] 7150" xfId="20795" hidden="1"/>
    <cellStyle name="Comma [0] 7150" xfId="50182" hidden="1"/>
    <cellStyle name="Comma [0] 7151" xfId="20797" hidden="1"/>
    <cellStyle name="Comma [0] 7151" xfId="50184" hidden="1"/>
    <cellStyle name="Comma [0] 7152" xfId="20750" hidden="1"/>
    <cellStyle name="Comma [0] 7152" xfId="50137" hidden="1"/>
    <cellStyle name="Comma [0] 7153" xfId="20756" hidden="1"/>
    <cellStyle name="Comma [0] 7153" xfId="50143" hidden="1"/>
    <cellStyle name="Comma [0] 7154" xfId="20643" hidden="1"/>
    <cellStyle name="Comma [0] 7154" xfId="50030" hidden="1"/>
    <cellStyle name="Comma [0] 7155" xfId="20706" hidden="1"/>
    <cellStyle name="Comma [0] 7155" xfId="50093" hidden="1"/>
    <cellStyle name="Comma [0] 7156" xfId="20714" hidden="1"/>
    <cellStyle name="Comma [0] 7156" xfId="50101" hidden="1"/>
    <cellStyle name="Comma [0] 7157" xfId="20803" hidden="1"/>
    <cellStyle name="Comma [0] 7157" xfId="50190" hidden="1"/>
    <cellStyle name="Comma [0] 7158" xfId="20717" hidden="1"/>
    <cellStyle name="Comma [0] 7158" xfId="50104" hidden="1"/>
    <cellStyle name="Comma [0] 7159" xfId="20677" hidden="1"/>
    <cellStyle name="Comma [0] 7159" xfId="50064" hidden="1"/>
    <cellStyle name="Comma [0] 716" xfId="5889" hidden="1"/>
    <cellStyle name="Comma [0] 716" xfId="35277" hidden="1"/>
    <cellStyle name="Comma [0] 7160" xfId="20808" hidden="1"/>
    <cellStyle name="Comma [0] 7160" xfId="50195" hidden="1"/>
    <cellStyle name="Comma [0] 7161" xfId="20810" hidden="1"/>
    <cellStyle name="Comma [0] 7161" xfId="50197" hidden="1"/>
    <cellStyle name="Comma [0] 7162" xfId="20769" hidden="1"/>
    <cellStyle name="Comma [0] 7162" xfId="50156" hidden="1"/>
    <cellStyle name="Comma [0] 7163" xfId="20775" hidden="1"/>
    <cellStyle name="Comma [0] 7163" xfId="50162" hidden="1"/>
    <cellStyle name="Comma [0] 7164" xfId="20676" hidden="1"/>
    <cellStyle name="Comma [0] 7164" xfId="50063" hidden="1"/>
    <cellStyle name="Comma [0] 7165" xfId="20757" hidden="1"/>
    <cellStyle name="Comma [0] 7165" xfId="50144" hidden="1"/>
    <cellStyle name="Comma [0] 7166" xfId="20736" hidden="1"/>
    <cellStyle name="Comma [0] 7166" xfId="50123" hidden="1"/>
    <cellStyle name="Comma [0] 7167" xfId="20814" hidden="1"/>
    <cellStyle name="Comma [0] 7167" xfId="50201" hidden="1"/>
    <cellStyle name="Comma [0] 7168" xfId="20755" hidden="1"/>
    <cellStyle name="Comma [0] 7168" xfId="50142" hidden="1"/>
    <cellStyle name="Comma [0] 7169" xfId="20693" hidden="1"/>
    <cellStyle name="Comma [0] 7169" xfId="50080" hidden="1"/>
    <cellStyle name="Comma [0] 717" xfId="5893" hidden="1"/>
    <cellStyle name="Comma [0] 717" xfId="35281" hidden="1"/>
    <cellStyle name="Comma [0] 7170" xfId="20821" hidden="1"/>
    <cellStyle name="Comma [0] 7170" xfId="50208" hidden="1"/>
    <cellStyle name="Comma [0] 7171" xfId="20823" hidden="1"/>
    <cellStyle name="Comma [0] 7171" xfId="50210" hidden="1"/>
    <cellStyle name="Comma [0] 7172" xfId="20787" hidden="1"/>
    <cellStyle name="Comma [0] 7172" xfId="50174" hidden="1"/>
    <cellStyle name="Comma [0] 7173" xfId="20792" hidden="1"/>
    <cellStyle name="Comma [0] 7173" xfId="50179" hidden="1"/>
    <cellStyle name="Comma [0] 7174" xfId="20157" hidden="1"/>
    <cellStyle name="Comma [0] 7174" xfId="49544" hidden="1"/>
    <cellStyle name="Comma [0] 7175" xfId="20776" hidden="1"/>
    <cellStyle name="Comma [0] 7175" xfId="50163" hidden="1"/>
    <cellStyle name="Comma [0] 7176" xfId="20681" hidden="1"/>
    <cellStyle name="Comma [0] 7176" xfId="50068" hidden="1"/>
    <cellStyle name="Comma [0] 7177" xfId="20827" hidden="1"/>
    <cellStyle name="Comma [0] 7177" xfId="50214" hidden="1"/>
    <cellStyle name="Comma [0] 7178" xfId="20774" hidden="1"/>
    <cellStyle name="Comma [0] 7178" xfId="50161" hidden="1"/>
    <cellStyle name="Comma [0] 7179" xfId="20713" hidden="1"/>
    <cellStyle name="Comma [0] 7179" xfId="50100" hidden="1"/>
    <cellStyle name="Comma [0] 718" xfId="5783" hidden="1"/>
    <cellStyle name="Comma [0] 718" xfId="35171" hidden="1"/>
    <cellStyle name="Comma [0] 7180" xfId="20831" hidden="1"/>
    <cellStyle name="Comma [0] 7180" xfId="50218" hidden="1"/>
    <cellStyle name="Comma [0] 7181" xfId="20833" hidden="1"/>
    <cellStyle name="Comma [0] 7181" xfId="50220" hidden="1"/>
    <cellStyle name="Comma [0] 7182" xfId="20801" hidden="1"/>
    <cellStyle name="Comma [0] 7182" xfId="50188" hidden="1"/>
    <cellStyle name="Comma [0] 7183" xfId="20805" hidden="1"/>
    <cellStyle name="Comma [0] 7183" xfId="50192" hidden="1"/>
    <cellStyle name="Comma [0] 7184" xfId="20695" hidden="1"/>
    <cellStyle name="Comma [0] 7184" xfId="50082" hidden="1"/>
    <cellStyle name="Comma [0] 7185" xfId="20793" hidden="1"/>
    <cellStyle name="Comma [0] 7185" xfId="50180" hidden="1"/>
    <cellStyle name="Comma [0] 7186" xfId="20685" hidden="1"/>
    <cellStyle name="Comma [0] 7186" xfId="50072" hidden="1"/>
    <cellStyle name="Comma [0] 7187" xfId="20837" hidden="1"/>
    <cellStyle name="Comma [0] 7187" xfId="50224" hidden="1"/>
    <cellStyle name="Comma [0] 7188" xfId="20791" hidden="1"/>
    <cellStyle name="Comma [0] 7188" xfId="50178" hidden="1"/>
    <cellStyle name="Comma [0] 7189" xfId="20760" hidden="1"/>
    <cellStyle name="Comma [0] 7189" xfId="50147" hidden="1"/>
    <cellStyle name="Comma [0] 719" xfId="5881" hidden="1"/>
    <cellStyle name="Comma [0] 719" xfId="35269" hidden="1"/>
    <cellStyle name="Comma [0] 7190" xfId="20841" hidden="1"/>
    <cellStyle name="Comma [0] 7190" xfId="50228" hidden="1"/>
    <cellStyle name="Comma [0] 7191" xfId="20843" hidden="1"/>
    <cellStyle name="Comma [0] 7191" xfId="50230" hidden="1"/>
    <cellStyle name="Comma [0] 7192" xfId="20829" hidden="1"/>
    <cellStyle name="Comma [0] 7192" xfId="50216" hidden="1"/>
    <cellStyle name="Comma [0] 7193" xfId="20816" hidden="1"/>
    <cellStyle name="Comma [0] 7193" xfId="50203" hidden="1"/>
    <cellStyle name="Comma [0] 7194" xfId="20840" hidden="1"/>
    <cellStyle name="Comma [0] 7194" xfId="50227" hidden="1"/>
    <cellStyle name="Comma [0] 7195" xfId="20806" hidden="1"/>
    <cellStyle name="Comma [0] 7195" xfId="50193" hidden="1"/>
    <cellStyle name="Comma [0] 7196" xfId="20778" hidden="1"/>
    <cellStyle name="Comma [0] 7196" xfId="50165" hidden="1"/>
    <cellStyle name="Comma [0] 7197" xfId="20845" hidden="1"/>
    <cellStyle name="Comma [0] 7197" xfId="50232" hidden="1"/>
    <cellStyle name="Comma [0] 7198" xfId="20802" hidden="1"/>
    <cellStyle name="Comma [0] 7198" xfId="50189" hidden="1"/>
    <cellStyle name="Comma [0] 7199" xfId="20836" hidden="1"/>
    <cellStyle name="Comma [0] 7199" xfId="50223" hidden="1"/>
    <cellStyle name="Comma [0] 72" xfId="4594" hidden="1"/>
    <cellStyle name="Comma [0] 72" xfId="33982" hidden="1"/>
    <cellStyle name="Comma [0] 720" xfId="5773" hidden="1"/>
    <cellStyle name="Comma [0] 720" xfId="35161" hidden="1"/>
    <cellStyle name="Comma [0] 7200" xfId="20849" hidden="1"/>
    <cellStyle name="Comma [0] 7200" xfId="50236" hidden="1"/>
    <cellStyle name="Comma [0] 7201" xfId="20851" hidden="1"/>
    <cellStyle name="Comma [0] 7201" xfId="50238" hidden="1"/>
    <cellStyle name="Comma [0] 7202" xfId="20719" hidden="1"/>
    <cellStyle name="Comma [0] 7202" xfId="50106" hidden="1"/>
    <cellStyle name="Comma [0] 7203" xfId="20839" hidden="1"/>
    <cellStyle name="Comma [0] 7203" xfId="50226" hidden="1"/>
    <cellStyle name="Comma [0] 7204" xfId="20779" hidden="1"/>
    <cellStyle name="Comma [0] 7204" xfId="50166" hidden="1"/>
    <cellStyle name="Comma [0] 7205" xfId="20813" hidden="1"/>
    <cellStyle name="Comma [0] 7205" xfId="50200" hidden="1"/>
    <cellStyle name="Comma [0] 7206" xfId="20826" hidden="1"/>
    <cellStyle name="Comma [0] 7206" xfId="50213" hidden="1"/>
    <cellStyle name="Comma [0] 7207" xfId="20854" hidden="1"/>
    <cellStyle name="Comma [0] 7207" xfId="50241" hidden="1"/>
    <cellStyle name="Comma [0] 7208" xfId="20817" hidden="1"/>
    <cellStyle name="Comma [0] 7208" xfId="50204" hidden="1"/>
    <cellStyle name="Comma [0] 7209" xfId="20777" hidden="1"/>
    <cellStyle name="Comma [0] 7209" xfId="50164" hidden="1"/>
    <cellStyle name="Comma [0] 721" xfId="5925" hidden="1"/>
    <cellStyle name="Comma [0] 721" xfId="35313" hidden="1"/>
    <cellStyle name="Comma [0] 7210" xfId="20856" hidden="1"/>
    <cellStyle name="Comma [0] 7210" xfId="50243" hidden="1"/>
    <cellStyle name="Comma [0] 7211" xfId="20858" hidden="1"/>
    <cellStyle name="Comma [0] 7211" xfId="50245" hidden="1"/>
    <cellStyle name="Comma [0] 7212" xfId="20211" hidden="1"/>
    <cellStyle name="Comma [0] 7212" xfId="49598" hidden="1"/>
    <cellStyle name="Comma [0] 7213" xfId="20167" hidden="1"/>
    <cellStyle name="Comma [0] 7213" xfId="49554" hidden="1"/>
    <cellStyle name="Comma [0] 7214" xfId="20864" hidden="1"/>
    <cellStyle name="Comma [0] 7214" xfId="50251" hidden="1"/>
    <cellStyle name="Comma [0] 7215" xfId="20870" hidden="1"/>
    <cellStyle name="Comma [0] 7215" xfId="50257" hidden="1"/>
    <cellStyle name="Comma [0] 7216" xfId="20872" hidden="1"/>
    <cellStyle name="Comma [0] 7216" xfId="50259" hidden="1"/>
    <cellStyle name="Comma [0] 7217" xfId="20863" hidden="1"/>
    <cellStyle name="Comma [0] 7217" xfId="50250" hidden="1"/>
    <cellStyle name="Comma [0] 7218" xfId="20868" hidden="1"/>
    <cellStyle name="Comma [0] 7218" xfId="50255" hidden="1"/>
    <cellStyle name="Comma [0] 7219" xfId="20874" hidden="1"/>
    <cellStyle name="Comma [0] 7219" xfId="50261" hidden="1"/>
    <cellStyle name="Comma [0] 722" xfId="5879" hidden="1"/>
    <cellStyle name="Comma [0] 722" xfId="35267" hidden="1"/>
    <cellStyle name="Comma [0] 7220" xfId="20876" hidden="1"/>
    <cellStyle name="Comma [0] 7220" xfId="50263" hidden="1"/>
    <cellStyle name="Comma [0] 7221" xfId="20168" hidden="1"/>
    <cellStyle name="Comma [0] 7221" xfId="49555" hidden="1"/>
    <cellStyle name="Comma [0] 7222" xfId="20146" hidden="1"/>
    <cellStyle name="Comma [0] 7222" xfId="49533" hidden="1"/>
    <cellStyle name="Comma [0] 7223" xfId="20887" hidden="1"/>
    <cellStyle name="Comma [0] 7223" xfId="50274" hidden="1"/>
    <cellStyle name="Comma [0] 7224" xfId="20896" hidden="1"/>
    <cellStyle name="Comma [0] 7224" xfId="50283" hidden="1"/>
    <cellStyle name="Comma [0] 7225" xfId="20907" hidden="1"/>
    <cellStyle name="Comma [0] 7225" xfId="50294" hidden="1"/>
    <cellStyle name="Comma [0] 7226" xfId="20913" hidden="1"/>
    <cellStyle name="Comma [0] 7226" xfId="50300" hidden="1"/>
    <cellStyle name="Comma [0] 7227" xfId="20895" hidden="1"/>
    <cellStyle name="Comma [0] 7227" xfId="50282" hidden="1"/>
    <cellStyle name="Comma [0] 7228" xfId="20905" hidden="1"/>
    <cellStyle name="Comma [0] 7228" xfId="50292" hidden="1"/>
    <cellStyle name="Comma [0] 7229" xfId="20925" hidden="1"/>
    <cellStyle name="Comma [0] 7229" xfId="50312" hidden="1"/>
    <cellStyle name="Comma [0] 723" xfId="5848" hidden="1"/>
    <cellStyle name="Comma [0] 723" xfId="35236" hidden="1"/>
    <cellStyle name="Comma [0] 7230" xfId="20927" hidden="1"/>
    <cellStyle name="Comma [0] 7230" xfId="50314" hidden="1"/>
    <cellStyle name="Comma [0] 7231" xfId="20878" hidden="1"/>
    <cellStyle name="Comma [0] 7231" xfId="50265" hidden="1"/>
    <cellStyle name="Comma [0] 7232" xfId="20134" hidden="1"/>
    <cellStyle name="Comma [0] 7232" xfId="49521" hidden="1"/>
    <cellStyle name="Comma [0] 7233" xfId="20881" hidden="1"/>
    <cellStyle name="Comma [0] 7233" xfId="50268" hidden="1"/>
    <cellStyle name="Comma [0] 7234" xfId="20145" hidden="1"/>
    <cellStyle name="Comma [0] 7234" xfId="49532" hidden="1"/>
    <cellStyle name="Comma [0] 7235" xfId="20144" hidden="1"/>
    <cellStyle name="Comma [0] 7235" xfId="49531" hidden="1"/>
    <cellStyle name="Comma [0] 7236" xfId="20932" hidden="1"/>
    <cellStyle name="Comma [0] 7236" xfId="50319" hidden="1"/>
    <cellStyle name="Comma [0] 7237" xfId="20220" hidden="1"/>
    <cellStyle name="Comma [0] 7237" xfId="49607" hidden="1"/>
    <cellStyle name="Comma [0] 7238" xfId="20421" hidden="1"/>
    <cellStyle name="Comma [0] 7238" xfId="49808" hidden="1"/>
    <cellStyle name="Comma [0] 7239" xfId="20944" hidden="1"/>
    <cellStyle name="Comma [0] 7239" xfId="50331" hidden="1"/>
    <cellStyle name="Comma [0] 724" xfId="5929" hidden="1"/>
    <cellStyle name="Comma [0] 724" xfId="35317" hidden="1"/>
    <cellStyle name="Comma [0] 7240" xfId="20946" hidden="1"/>
    <cellStyle name="Comma [0] 7240" xfId="50333" hidden="1"/>
    <cellStyle name="Comma [0] 7241" xfId="20935" hidden="1"/>
    <cellStyle name="Comma [0] 7241" xfId="50322" hidden="1"/>
    <cellStyle name="Comma [0] 7242" xfId="20943" hidden="1"/>
    <cellStyle name="Comma [0] 7242" xfId="50330" hidden="1"/>
    <cellStyle name="Comma [0] 7243" xfId="20430" hidden="1"/>
    <cellStyle name="Comma [0] 7243" xfId="49817" hidden="1"/>
    <cellStyle name="Comma [0] 7244" xfId="20929" hidden="1"/>
    <cellStyle name="Comma [0] 7244" xfId="50316" hidden="1"/>
    <cellStyle name="Comma [0] 7245" xfId="20962" hidden="1"/>
    <cellStyle name="Comma [0] 7245" xfId="50349" hidden="1"/>
    <cellStyle name="Comma [0] 7246" xfId="20970" hidden="1"/>
    <cellStyle name="Comma [0] 7246" xfId="50357" hidden="1"/>
    <cellStyle name="Comma [0] 7247" xfId="20879" hidden="1"/>
    <cellStyle name="Comma [0] 7247" xfId="50266" hidden="1"/>
    <cellStyle name="Comma [0] 7248" xfId="20958" hidden="1"/>
    <cellStyle name="Comma [0] 7248" xfId="50345" hidden="1"/>
    <cellStyle name="Comma [0] 7249" xfId="20979" hidden="1"/>
    <cellStyle name="Comma [0] 7249" xfId="50366" hidden="1"/>
    <cellStyle name="Comma [0] 725" xfId="5931" hidden="1"/>
    <cellStyle name="Comma [0] 725" xfId="35319" hidden="1"/>
    <cellStyle name="Comma [0] 7250" xfId="20981" hidden="1"/>
    <cellStyle name="Comma [0] 7250" xfId="50368" hidden="1"/>
    <cellStyle name="Comma [0] 7251" xfId="20940" hidden="1"/>
    <cellStyle name="Comma [0] 7251" xfId="50327" hidden="1"/>
    <cellStyle name="Comma [0] 7252" xfId="20885" hidden="1"/>
    <cellStyle name="Comma [0] 7252" xfId="50272" hidden="1"/>
    <cellStyle name="Comma [0] 7253" xfId="20938" hidden="1"/>
    <cellStyle name="Comma [0] 7253" xfId="50325" hidden="1"/>
    <cellStyle name="Comma [0] 7254" xfId="20922" hidden="1"/>
    <cellStyle name="Comma [0] 7254" xfId="50309" hidden="1"/>
    <cellStyle name="Comma [0] 7255" xfId="20918" hidden="1"/>
    <cellStyle name="Comma [0] 7255" xfId="50305" hidden="1"/>
    <cellStyle name="Comma [0] 7256" xfId="20989" hidden="1"/>
    <cellStyle name="Comma [0] 7256" xfId="50376" hidden="1"/>
    <cellStyle name="Comma [0] 7257" xfId="20861" hidden="1"/>
    <cellStyle name="Comma [0] 7257" xfId="50248" hidden="1"/>
    <cellStyle name="Comma [0] 7258" xfId="20169" hidden="1"/>
    <cellStyle name="Comma [0] 7258" xfId="49556" hidden="1"/>
    <cellStyle name="Comma [0] 7259" xfId="20997" hidden="1"/>
    <cellStyle name="Comma [0] 7259" xfId="50384" hidden="1"/>
    <cellStyle name="Comma [0] 726" xfId="5917" hidden="1"/>
    <cellStyle name="Comma [0] 726" xfId="35305" hidden="1"/>
    <cellStyle name="Comma [0] 7260" xfId="20999" hidden="1"/>
    <cellStyle name="Comma [0] 7260" xfId="50386" hidden="1"/>
    <cellStyle name="Comma [0] 7261" xfId="20948" hidden="1"/>
    <cellStyle name="Comma [0] 7261" xfId="50335" hidden="1"/>
    <cellStyle name="Comma [0] 7262" xfId="20924" hidden="1"/>
    <cellStyle name="Comma [0] 7262" xfId="50311" hidden="1"/>
    <cellStyle name="Comma [0] 7263" xfId="20959" hidden="1"/>
    <cellStyle name="Comma [0] 7263" xfId="50346" hidden="1"/>
    <cellStyle name="Comma [0] 7264" xfId="20891" hidden="1"/>
    <cellStyle name="Comma [0] 7264" xfId="50278" hidden="1"/>
    <cellStyle name="Comma [0] 7265" xfId="20961" hidden="1"/>
    <cellStyle name="Comma [0] 7265" xfId="50348" hidden="1"/>
    <cellStyle name="Comma [0] 7266" xfId="21006" hidden="1"/>
    <cellStyle name="Comma [0] 7266" xfId="50393" hidden="1"/>
    <cellStyle name="Comma [0] 7267" xfId="20949" hidden="1"/>
    <cellStyle name="Comma [0] 7267" xfId="50336" hidden="1"/>
    <cellStyle name="Comma [0] 7268" xfId="20906" hidden="1"/>
    <cellStyle name="Comma [0] 7268" xfId="50293" hidden="1"/>
    <cellStyle name="Comma [0] 7269" xfId="21012" hidden="1"/>
    <cellStyle name="Comma [0] 7269" xfId="50399" hidden="1"/>
    <cellStyle name="Comma [0] 727" xfId="5904" hidden="1"/>
    <cellStyle name="Comma [0] 727" xfId="35292" hidden="1"/>
    <cellStyle name="Comma [0] 7270" xfId="21014" hidden="1"/>
    <cellStyle name="Comma [0] 7270" xfId="50401" hidden="1"/>
    <cellStyle name="Comma [0] 7271" xfId="20967" hidden="1"/>
    <cellStyle name="Comma [0] 7271" xfId="50354" hidden="1"/>
    <cellStyle name="Comma [0] 7272" xfId="20973" hidden="1"/>
    <cellStyle name="Comma [0] 7272" xfId="50360" hidden="1"/>
    <cellStyle name="Comma [0] 7273" xfId="20860" hidden="1"/>
    <cellStyle name="Comma [0] 7273" xfId="50247" hidden="1"/>
    <cellStyle name="Comma [0] 7274" xfId="20923" hidden="1"/>
    <cellStyle name="Comma [0] 7274" xfId="50310" hidden="1"/>
    <cellStyle name="Comma [0] 7275" xfId="20931" hidden="1"/>
    <cellStyle name="Comma [0] 7275" xfId="50318" hidden="1"/>
    <cellStyle name="Comma [0] 7276" xfId="21020" hidden="1"/>
    <cellStyle name="Comma [0] 7276" xfId="50407" hidden="1"/>
    <cellStyle name="Comma [0] 7277" xfId="20934" hidden="1"/>
    <cellStyle name="Comma [0] 7277" xfId="50321" hidden="1"/>
    <cellStyle name="Comma [0] 7278" xfId="20894" hidden="1"/>
    <cellStyle name="Comma [0] 7278" xfId="50281" hidden="1"/>
    <cellStyle name="Comma [0] 7279" xfId="21025" hidden="1"/>
    <cellStyle name="Comma [0] 7279" xfId="50412" hidden="1"/>
    <cellStyle name="Comma [0] 728" xfId="5928" hidden="1"/>
    <cellStyle name="Comma [0] 728" xfId="35316" hidden="1"/>
    <cellStyle name="Comma [0] 7280" xfId="21027" hidden="1"/>
    <cellStyle name="Comma [0] 7280" xfId="50414" hidden="1"/>
    <cellStyle name="Comma [0] 7281" xfId="20986" hidden="1"/>
    <cellStyle name="Comma [0] 7281" xfId="50373" hidden="1"/>
    <cellStyle name="Comma [0] 7282" xfId="20992" hidden="1"/>
    <cellStyle name="Comma [0] 7282" xfId="50379" hidden="1"/>
    <cellStyle name="Comma [0] 7283" xfId="20893" hidden="1"/>
    <cellStyle name="Comma [0] 7283" xfId="50280" hidden="1"/>
    <cellStyle name="Comma [0] 7284" xfId="20974" hidden="1"/>
    <cellStyle name="Comma [0] 7284" xfId="50361" hidden="1"/>
    <cellStyle name="Comma [0] 7285" xfId="20953" hidden="1"/>
    <cellStyle name="Comma [0] 7285" xfId="50340" hidden="1"/>
    <cellStyle name="Comma [0] 7286" xfId="21031" hidden="1"/>
    <cellStyle name="Comma [0] 7286" xfId="50418" hidden="1"/>
    <cellStyle name="Comma [0] 7287" xfId="20972" hidden="1"/>
    <cellStyle name="Comma [0] 7287" xfId="50359" hidden="1"/>
    <cellStyle name="Comma [0] 7288" xfId="20910" hidden="1"/>
    <cellStyle name="Comma [0] 7288" xfId="50297" hidden="1"/>
    <cellStyle name="Comma [0] 7289" xfId="21038" hidden="1"/>
    <cellStyle name="Comma [0] 7289" xfId="50425" hidden="1"/>
    <cellStyle name="Comma [0] 729" xfId="5894" hidden="1"/>
    <cellStyle name="Comma [0] 729" xfId="35282" hidden="1"/>
    <cellStyle name="Comma [0] 7290" xfId="21040" hidden="1"/>
    <cellStyle name="Comma [0] 7290" xfId="50427" hidden="1"/>
    <cellStyle name="Comma [0] 7291" xfId="21004" hidden="1"/>
    <cellStyle name="Comma [0] 7291" xfId="50391" hidden="1"/>
    <cellStyle name="Comma [0] 7292" xfId="21009" hidden="1"/>
    <cellStyle name="Comma [0] 7292" xfId="50396" hidden="1"/>
    <cellStyle name="Comma [0] 7293" xfId="20439" hidden="1"/>
    <cellStyle name="Comma [0] 7293" xfId="49826" hidden="1"/>
    <cellStyle name="Comma [0] 7294" xfId="20993" hidden="1"/>
    <cellStyle name="Comma [0] 7294" xfId="50380" hidden="1"/>
    <cellStyle name="Comma [0] 7295" xfId="20898" hidden="1"/>
    <cellStyle name="Comma [0] 7295" xfId="50285" hidden="1"/>
    <cellStyle name="Comma [0] 7296" xfId="21044" hidden="1"/>
    <cellStyle name="Comma [0] 7296" xfId="50431" hidden="1"/>
    <cellStyle name="Comma [0] 7297" xfId="20991" hidden="1"/>
    <cellStyle name="Comma [0] 7297" xfId="50378" hidden="1"/>
    <cellStyle name="Comma [0] 7298" xfId="20930" hidden="1"/>
    <cellStyle name="Comma [0] 7298" xfId="50317" hidden="1"/>
    <cellStyle name="Comma [0] 7299" xfId="21048" hidden="1"/>
    <cellStyle name="Comma [0] 7299" xfId="50435" hidden="1"/>
    <cellStyle name="Comma [0] 73" xfId="4647" hidden="1"/>
    <cellStyle name="Comma [0] 73" xfId="34035" hidden="1"/>
    <cellStyle name="Comma [0] 730" xfId="5866" hidden="1"/>
    <cellStyle name="Comma [0] 730" xfId="35254" hidden="1"/>
    <cellStyle name="Comma [0] 7300" xfId="21050" hidden="1"/>
    <cellStyle name="Comma [0] 7300" xfId="50437" hidden="1"/>
    <cellStyle name="Comma [0] 7301" xfId="21018" hidden="1"/>
    <cellStyle name="Comma [0] 7301" xfId="50405" hidden="1"/>
    <cellStyle name="Comma [0] 7302" xfId="21022" hidden="1"/>
    <cellStyle name="Comma [0] 7302" xfId="50409" hidden="1"/>
    <cellStyle name="Comma [0] 7303" xfId="20912" hidden="1"/>
    <cellStyle name="Comma [0] 7303" xfId="50299" hidden="1"/>
    <cellStyle name="Comma [0] 7304" xfId="21010" hidden="1"/>
    <cellStyle name="Comma [0] 7304" xfId="50397" hidden="1"/>
    <cellStyle name="Comma [0] 7305" xfId="20902" hidden="1"/>
    <cellStyle name="Comma [0] 7305" xfId="50289" hidden="1"/>
    <cellStyle name="Comma [0] 7306" xfId="21054" hidden="1"/>
    <cellStyle name="Comma [0] 7306" xfId="50441" hidden="1"/>
    <cellStyle name="Comma [0] 7307" xfId="21008" hidden="1"/>
    <cellStyle name="Comma [0] 7307" xfId="50395" hidden="1"/>
    <cellStyle name="Comma [0] 7308" xfId="20977" hidden="1"/>
    <cellStyle name="Comma [0] 7308" xfId="50364" hidden="1"/>
    <cellStyle name="Comma [0] 7309" xfId="21058" hidden="1"/>
    <cellStyle name="Comma [0] 7309" xfId="50445" hidden="1"/>
    <cellStyle name="Comma [0] 731" xfId="5933" hidden="1"/>
    <cellStyle name="Comma [0] 731" xfId="35321" hidden="1"/>
    <cellStyle name="Comma [0] 7310" xfId="21060" hidden="1"/>
    <cellStyle name="Comma [0] 7310" xfId="50447" hidden="1"/>
    <cellStyle name="Comma [0] 7311" xfId="21046" hidden="1"/>
    <cellStyle name="Comma [0] 7311" xfId="50433" hidden="1"/>
    <cellStyle name="Comma [0] 7312" xfId="21033" hidden="1"/>
    <cellStyle name="Comma [0] 7312" xfId="50420" hidden="1"/>
    <cellStyle name="Comma [0] 7313" xfId="21057" hidden="1"/>
    <cellStyle name="Comma [0] 7313" xfId="50444" hidden="1"/>
    <cellStyle name="Comma [0] 7314" xfId="21023" hidden="1"/>
    <cellStyle name="Comma [0] 7314" xfId="50410" hidden="1"/>
    <cellStyle name="Comma [0] 7315" xfId="20995" hidden="1"/>
    <cellStyle name="Comma [0] 7315" xfId="50382" hidden="1"/>
    <cellStyle name="Comma [0] 7316" xfId="21062" hidden="1"/>
    <cellStyle name="Comma [0] 7316" xfId="50449" hidden="1"/>
    <cellStyle name="Comma [0] 7317" xfId="21019" hidden="1"/>
    <cellStyle name="Comma [0] 7317" xfId="50406" hidden="1"/>
    <cellStyle name="Comma [0] 7318" xfId="21053" hidden="1"/>
    <cellStyle name="Comma [0] 7318" xfId="50440" hidden="1"/>
    <cellStyle name="Comma [0] 7319" xfId="21066" hidden="1"/>
    <cellStyle name="Comma [0] 7319" xfId="50453" hidden="1"/>
    <cellStyle name="Comma [0] 732" xfId="5890" hidden="1"/>
    <cellStyle name="Comma [0] 732" xfId="35278" hidden="1"/>
    <cellStyle name="Comma [0] 7320" xfId="21068" hidden="1"/>
    <cellStyle name="Comma [0] 7320" xfId="50455" hidden="1"/>
    <cellStyle name="Comma [0] 7321" xfId="20936" hidden="1"/>
    <cellStyle name="Comma [0] 7321" xfId="50323" hidden="1"/>
    <cellStyle name="Comma [0] 7322" xfId="21056" hidden="1"/>
    <cellStyle name="Comma [0] 7322" xfId="50443" hidden="1"/>
    <cellStyle name="Comma [0] 7323" xfId="20996" hidden="1"/>
    <cellStyle name="Comma [0] 7323" xfId="50383" hidden="1"/>
    <cellStyle name="Comma [0] 7324" xfId="21030" hidden="1"/>
    <cellStyle name="Comma [0] 7324" xfId="50417" hidden="1"/>
    <cellStyle name="Comma [0] 7325" xfId="21043" hidden="1"/>
    <cellStyle name="Comma [0] 7325" xfId="50430" hidden="1"/>
    <cellStyle name="Comma [0] 7326" xfId="21071" hidden="1"/>
    <cellStyle name="Comma [0] 7326" xfId="50458" hidden="1"/>
    <cellStyle name="Comma [0] 7327" xfId="21034" hidden="1"/>
    <cellStyle name="Comma [0] 7327" xfId="50421" hidden="1"/>
    <cellStyle name="Comma [0] 7328" xfId="20994" hidden="1"/>
    <cellStyle name="Comma [0] 7328" xfId="50381" hidden="1"/>
    <cellStyle name="Comma [0] 7329" xfId="21073" hidden="1"/>
    <cellStyle name="Comma [0] 7329" xfId="50460" hidden="1"/>
    <cellStyle name="Comma [0] 733" xfId="5924" hidden="1"/>
    <cellStyle name="Comma [0] 733" xfId="35312" hidden="1"/>
    <cellStyle name="Comma [0] 7330" xfId="21075" hidden="1"/>
    <cellStyle name="Comma [0] 7330" xfId="50462" hidden="1"/>
    <cellStyle name="Comma [0] 7331" xfId="17706" hidden="1"/>
    <cellStyle name="Comma [0] 7331" xfId="47093" hidden="1"/>
    <cellStyle name="Comma [0] 7332" xfId="17711" hidden="1"/>
    <cellStyle name="Comma [0] 7332" xfId="47098" hidden="1"/>
    <cellStyle name="Comma [0] 7333" xfId="17704" hidden="1"/>
    <cellStyle name="Comma [0] 7333" xfId="47091" hidden="1"/>
    <cellStyle name="Comma [0] 7334" xfId="17685" hidden="1"/>
    <cellStyle name="Comma [0] 7334" xfId="47072" hidden="1"/>
    <cellStyle name="Comma [0] 7335" xfId="21078" hidden="1"/>
    <cellStyle name="Comma [0] 7335" xfId="50465" hidden="1"/>
    <cellStyle name="Comma [0] 7336" xfId="21084" hidden="1"/>
    <cellStyle name="Comma [0] 7336" xfId="50471" hidden="1"/>
    <cellStyle name="Comma [0] 7337" xfId="21086" hidden="1"/>
    <cellStyle name="Comma [0] 7337" xfId="50473" hidden="1"/>
    <cellStyle name="Comma [0] 7338" xfId="21077" hidden="1"/>
    <cellStyle name="Comma [0] 7338" xfId="50464" hidden="1"/>
    <cellStyle name="Comma [0] 7339" xfId="21082" hidden="1"/>
    <cellStyle name="Comma [0] 7339" xfId="50469" hidden="1"/>
    <cellStyle name="Comma [0] 734" xfId="5937" hidden="1"/>
    <cellStyle name="Comma [0] 734" xfId="35325" hidden="1"/>
    <cellStyle name="Comma [0] 7340" xfId="21088" hidden="1"/>
    <cellStyle name="Comma [0] 7340" xfId="50475" hidden="1"/>
    <cellStyle name="Comma [0] 7341" xfId="21090" hidden="1"/>
    <cellStyle name="Comma [0] 7341" xfId="50477" hidden="1"/>
    <cellStyle name="Comma [0] 7342" xfId="17692" hidden="1"/>
    <cellStyle name="Comma [0] 7342" xfId="47079" hidden="1"/>
    <cellStyle name="Comma [0] 7343" xfId="17700" hidden="1"/>
    <cellStyle name="Comma [0] 7343" xfId="47087" hidden="1"/>
    <cellStyle name="Comma [0] 7344" xfId="21101" hidden="1"/>
    <cellStyle name="Comma [0] 7344" xfId="50488" hidden="1"/>
    <cellStyle name="Comma [0] 7345" xfId="21110" hidden="1"/>
    <cellStyle name="Comma [0] 7345" xfId="50497" hidden="1"/>
    <cellStyle name="Comma [0] 7346" xfId="21121" hidden="1"/>
    <cellStyle name="Comma [0] 7346" xfId="50508" hidden="1"/>
    <cellStyle name="Comma [0] 7347" xfId="21127" hidden="1"/>
    <cellStyle name="Comma [0] 7347" xfId="50514" hidden="1"/>
    <cellStyle name="Comma [0] 7348" xfId="21109" hidden="1"/>
    <cellStyle name="Comma [0] 7348" xfId="50496" hidden="1"/>
    <cellStyle name="Comma [0] 7349" xfId="21119" hidden="1"/>
    <cellStyle name="Comma [0] 7349" xfId="50506" hidden="1"/>
    <cellStyle name="Comma [0] 735" xfId="5939" hidden="1"/>
    <cellStyle name="Comma [0] 735" xfId="35327" hidden="1"/>
    <cellStyle name="Comma [0] 7350" xfId="21139" hidden="1"/>
    <cellStyle name="Comma [0] 7350" xfId="50526" hidden="1"/>
    <cellStyle name="Comma [0] 7351" xfId="21141" hidden="1"/>
    <cellStyle name="Comma [0] 7351" xfId="50528" hidden="1"/>
    <cellStyle name="Comma [0] 7352" xfId="21092" hidden="1"/>
    <cellStyle name="Comma [0] 7352" xfId="50479" hidden="1"/>
    <cellStyle name="Comma [0] 7353" xfId="17698" hidden="1"/>
    <cellStyle name="Comma [0] 7353" xfId="47085" hidden="1"/>
    <cellStyle name="Comma [0] 7354" xfId="21095" hidden="1"/>
    <cellStyle name="Comma [0] 7354" xfId="50482" hidden="1"/>
    <cellStyle name="Comma [0] 7355" xfId="17694" hidden="1"/>
    <cellStyle name="Comma [0] 7355" xfId="47081" hidden="1"/>
    <cellStyle name="Comma [0] 7356" xfId="17693" hidden="1"/>
    <cellStyle name="Comma [0] 7356" xfId="47080" hidden="1"/>
    <cellStyle name="Comma [0] 7357" xfId="21146" hidden="1"/>
    <cellStyle name="Comma [0] 7357" xfId="50533" hidden="1"/>
    <cellStyle name="Comma [0] 7358" xfId="17701" hidden="1"/>
    <cellStyle name="Comma [0] 7358" xfId="47088" hidden="1"/>
    <cellStyle name="Comma [0] 7359" xfId="17695" hidden="1"/>
    <cellStyle name="Comma [0] 7359" xfId="47082" hidden="1"/>
    <cellStyle name="Comma [0] 736" xfId="5807" hidden="1"/>
    <cellStyle name="Comma [0] 736" xfId="35195" hidden="1"/>
    <cellStyle name="Comma [0] 7360" xfId="21158" hidden="1"/>
    <cellStyle name="Comma [0] 7360" xfId="50545" hidden="1"/>
    <cellStyle name="Comma [0] 7361" xfId="21160" hidden="1"/>
    <cellStyle name="Comma [0] 7361" xfId="50547" hidden="1"/>
    <cellStyle name="Comma [0] 7362" xfId="21149" hidden="1"/>
    <cellStyle name="Comma [0] 7362" xfId="50536" hidden="1"/>
    <cellStyle name="Comma [0] 7363" xfId="21157" hidden="1"/>
    <cellStyle name="Comma [0] 7363" xfId="50544" hidden="1"/>
    <cellStyle name="Comma [0] 7364" xfId="17697" hidden="1"/>
    <cellStyle name="Comma [0] 7364" xfId="47084" hidden="1"/>
    <cellStyle name="Comma [0] 7365" xfId="21143" hidden="1"/>
    <cellStyle name="Comma [0] 7365" xfId="50530" hidden="1"/>
    <cellStyle name="Comma [0] 7366" xfId="21176" hidden="1"/>
    <cellStyle name="Comma [0] 7366" xfId="50563" hidden="1"/>
    <cellStyle name="Comma [0] 7367" xfId="21184" hidden="1"/>
    <cellStyle name="Comma [0] 7367" xfId="50571" hidden="1"/>
    <cellStyle name="Comma [0] 7368" xfId="21093" hidden="1"/>
    <cellStyle name="Comma [0] 7368" xfId="50480" hidden="1"/>
    <cellStyle name="Comma [0] 7369" xfId="21172" hidden="1"/>
    <cellStyle name="Comma [0] 7369" xfId="50559" hidden="1"/>
    <cellStyle name="Comma [0] 737" xfId="5927" hidden="1"/>
    <cellStyle name="Comma [0] 737" xfId="35315" hidden="1"/>
    <cellStyle name="Comma [0] 7370" xfId="21193" hidden="1"/>
    <cellStyle name="Comma [0] 7370" xfId="50580" hidden="1"/>
    <cellStyle name="Comma [0] 7371" xfId="21195" hidden="1"/>
    <cellStyle name="Comma [0] 7371" xfId="50582" hidden="1"/>
    <cellStyle name="Comma [0] 7372" xfId="21154" hidden="1"/>
    <cellStyle name="Comma [0] 7372" xfId="50541" hidden="1"/>
    <cellStyle name="Comma [0] 7373" xfId="21099" hidden="1"/>
    <cellStyle name="Comma [0] 7373" xfId="50486" hidden="1"/>
    <cellStyle name="Comma [0] 7374" xfId="21152" hidden="1"/>
    <cellStyle name="Comma [0] 7374" xfId="50539" hidden="1"/>
    <cellStyle name="Comma [0] 7375" xfId="21136" hidden="1"/>
    <cellStyle name="Comma [0] 7375" xfId="50523" hidden="1"/>
    <cellStyle name="Comma [0] 7376" xfId="21132" hidden="1"/>
    <cellStyle name="Comma [0] 7376" xfId="50519" hidden="1"/>
    <cellStyle name="Comma [0] 7377" xfId="21203" hidden="1"/>
    <cellStyle name="Comma [0] 7377" xfId="50590" hidden="1"/>
    <cellStyle name="Comma [0] 7378" xfId="17689" hidden="1"/>
    <cellStyle name="Comma [0] 7378" xfId="47076" hidden="1"/>
    <cellStyle name="Comma [0] 7379" xfId="17729" hidden="1"/>
    <cellStyle name="Comma [0] 7379" xfId="47116" hidden="1"/>
    <cellStyle name="Comma [0] 738" xfId="5867" hidden="1"/>
    <cellStyle name="Comma [0] 738" xfId="35255" hidden="1"/>
    <cellStyle name="Comma [0] 7380" xfId="21211" hidden="1"/>
    <cellStyle name="Comma [0] 7380" xfId="50598" hidden="1"/>
    <cellStyle name="Comma [0] 7381" xfId="21213" hidden="1"/>
    <cellStyle name="Comma [0] 7381" xfId="50600" hidden="1"/>
    <cellStyle name="Comma [0] 7382" xfId="21162" hidden="1"/>
    <cellStyle name="Comma [0] 7382" xfId="50549" hidden="1"/>
    <cellStyle name="Comma [0] 7383" xfId="21138" hidden="1"/>
    <cellStyle name="Comma [0] 7383" xfId="50525" hidden="1"/>
    <cellStyle name="Comma [0] 7384" xfId="21173" hidden="1"/>
    <cellStyle name="Comma [0] 7384" xfId="50560" hidden="1"/>
    <cellStyle name="Comma [0] 7385" xfId="21105" hidden="1"/>
    <cellStyle name="Comma [0] 7385" xfId="50492" hidden="1"/>
    <cellStyle name="Comma [0] 7386" xfId="21175" hidden="1"/>
    <cellStyle name="Comma [0] 7386" xfId="50562" hidden="1"/>
    <cellStyle name="Comma [0] 7387" xfId="21220" hidden="1"/>
    <cellStyle name="Comma [0] 7387" xfId="50607" hidden="1"/>
    <cellStyle name="Comma [0] 7388" xfId="21163" hidden="1"/>
    <cellStyle name="Comma [0] 7388" xfId="50550" hidden="1"/>
    <cellStyle name="Comma [0] 7389" xfId="21120" hidden="1"/>
    <cellStyle name="Comma [0] 7389" xfId="50507" hidden="1"/>
    <cellStyle name="Comma [0] 739" xfId="5901" hidden="1"/>
    <cellStyle name="Comma [0] 739" xfId="35289" hidden="1"/>
    <cellStyle name="Comma [0] 7390" xfId="21226" hidden="1"/>
    <cellStyle name="Comma [0] 7390" xfId="50613" hidden="1"/>
    <cellStyle name="Comma [0] 7391" xfId="21228" hidden="1"/>
    <cellStyle name="Comma [0] 7391" xfId="50615" hidden="1"/>
    <cellStyle name="Comma [0] 7392" xfId="21181" hidden="1"/>
    <cellStyle name="Comma [0] 7392" xfId="50568" hidden="1"/>
    <cellStyle name="Comma [0] 7393" xfId="21187" hidden="1"/>
    <cellStyle name="Comma [0] 7393" xfId="50574" hidden="1"/>
    <cellStyle name="Comma [0] 7394" xfId="17719" hidden="1"/>
    <cellStyle name="Comma [0] 7394" xfId="47106" hidden="1"/>
    <cellStyle name="Comma [0] 7395" xfId="21137" hidden="1"/>
    <cellStyle name="Comma [0] 7395" xfId="50524" hidden="1"/>
    <cellStyle name="Comma [0] 7396" xfId="21145" hidden="1"/>
    <cellStyle name="Comma [0] 7396" xfId="50532" hidden="1"/>
    <cellStyle name="Comma [0] 7397" xfId="21234" hidden="1"/>
    <cellStyle name="Comma [0] 7397" xfId="50621" hidden="1"/>
    <cellStyle name="Comma [0] 7398" xfId="21148" hidden="1"/>
    <cellStyle name="Comma [0] 7398" xfId="50535" hidden="1"/>
    <cellStyle name="Comma [0] 7399" xfId="21108" hidden="1"/>
    <cellStyle name="Comma [0] 7399" xfId="50495" hidden="1"/>
    <cellStyle name="Comma [0] 74" xfId="4631" hidden="1"/>
    <cellStyle name="Comma [0] 74" xfId="34019" hidden="1"/>
    <cellStyle name="Comma [0] 740" xfId="5914" hidden="1"/>
    <cellStyle name="Comma [0] 740" xfId="35302" hidden="1"/>
    <cellStyle name="Comma [0] 7400" xfId="21239" hidden="1"/>
    <cellStyle name="Comma [0] 7400" xfId="50626" hidden="1"/>
    <cellStyle name="Comma [0] 7401" xfId="21241" hidden="1"/>
    <cellStyle name="Comma [0] 7401" xfId="50628" hidden="1"/>
    <cellStyle name="Comma [0] 7402" xfId="21200" hidden="1"/>
    <cellStyle name="Comma [0] 7402" xfId="50587" hidden="1"/>
    <cellStyle name="Comma [0] 7403" xfId="21206" hidden="1"/>
    <cellStyle name="Comma [0] 7403" xfId="50593" hidden="1"/>
    <cellStyle name="Comma [0] 7404" xfId="21107" hidden="1"/>
    <cellStyle name="Comma [0] 7404" xfId="50494" hidden="1"/>
    <cellStyle name="Comma [0] 7405" xfId="21188" hidden="1"/>
    <cellStyle name="Comma [0] 7405" xfId="50575" hidden="1"/>
    <cellStyle name="Comma [0] 7406" xfId="21167" hidden="1"/>
    <cellStyle name="Comma [0] 7406" xfId="50554" hidden="1"/>
    <cellStyle name="Comma [0] 7407" xfId="21245" hidden="1"/>
    <cellStyle name="Comma [0] 7407" xfId="50632" hidden="1"/>
    <cellStyle name="Comma [0] 7408" xfId="21186" hidden="1"/>
    <cellStyle name="Comma [0] 7408" xfId="50573" hidden="1"/>
    <cellStyle name="Comma [0] 7409" xfId="21124" hidden="1"/>
    <cellStyle name="Comma [0] 7409" xfId="50511" hidden="1"/>
    <cellStyle name="Comma [0] 741" xfId="5942" hidden="1"/>
    <cellStyle name="Comma [0] 741" xfId="35330" hidden="1"/>
    <cellStyle name="Comma [0] 7410" xfId="21252" hidden="1"/>
    <cellStyle name="Comma [0] 7410" xfId="50639" hidden="1"/>
    <cellStyle name="Comma [0] 7411" xfId="21254" hidden="1"/>
    <cellStyle name="Comma [0] 7411" xfId="50641" hidden="1"/>
    <cellStyle name="Comma [0] 7412" xfId="21218" hidden="1"/>
    <cellStyle name="Comma [0] 7412" xfId="50605" hidden="1"/>
    <cellStyle name="Comma [0] 7413" xfId="21223" hidden="1"/>
    <cellStyle name="Comma [0] 7413" xfId="50610" hidden="1"/>
    <cellStyle name="Comma [0] 7414" xfId="17684" hidden="1"/>
    <cellStyle name="Comma [0] 7414" xfId="47071" hidden="1"/>
    <cellStyle name="Comma [0] 7415" xfId="21207" hidden="1"/>
    <cellStyle name="Comma [0] 7415" xfId="50594" hidden="1"/>
    <cellStyle name="Comma [0] 7416" xfId="21112" hidden="1"/>
    <cellStyle name="Comma [0] 7416" xfId="50499" hidden="1"/>
    <cellStyle name="Comma [0] 7417" xfId="21258" hidden="1"/>
    <cellStyle name="Comma [0] 7417" xfId="50645" hidden="1"/>
    <cellStyle name="Comma [0] 7418" xfId="21205" hidden="1"/>
    <cellStyle name="Comma [0] 7418" xfId="50592" hidden="1"/>
    <cellStyle name="Comma [0] 7419" xfId="21144" hidden="1"/>
    <cellStyle name="Comma [0] 7419" xfId="50531" hidden="1"/>
    <cellStyle name="Comma [0] 742" xfId="5905" hidden="1"/>
    <cellStyle name="Comma [0] 742" xfId="35293" hidden="1"/>
    <cellStyle name="Comma [0] 7420" xfId="21262" hidden="1"/>
    <cellStyle name="Comma [0] 7420" xfId="50649" hidden="1"/>
    <cellStyle name="Comma [0] 7421" xfId="21264" hidden="1"/>
    <cellStyle name="Comma [0] 7421" xfId="50651" hidden="1"/>
    <cellStyle name="Comma [0] 7422" xfId="21232" hidden="1"/>
    <cellStyle name="Comma [0] 7422" xfId="50619" hidden="1"/>
    <cellStyle name="Comma [0] 7423" xfId="21236" hidden="1"/>
    <cellStyle name="Comma [0] 7423" xfId="50623" hidden="1"/>
    <cellStyle name="Comma [0] 7424" xfId="21126" hidden="1"/>
    <cellStyle name="Comma [0] 7424" xfId="50513" hidden="1"/>
    <cellStyle name="Comma [0] 7425" xfId="21224" hidden="1"/>
    <cellStyle name="Comma [0] 7425" xfId="50611" hidden="1"/>
    <cellStyle name="Comma [0] 7426" xfId="21116" hidden="1"/>
    <cellStyle name="Comma [0] 7426" xfId="50503" hidden="1"/>
    <cellStyle name="Comma [0] 7427" xfId="21268" hidden="1"/>
    <cellStyle name="Comma [0] 7427" xfId="50655" hidden="1"/>
    <cellStyle name="Comma [0] 7428" xfId="21222" hidden="1"/>
    <cellStyle name="Comma [0] 7428" xfId="50609" hidden="1"/>
    <cellStyle name="Comma [0] 7429" xfId="21191" hidden="1"/>
    <cellStyle name="Comma [0] 7429" xfId="50578" hidden="1"/>
    <cellStyle name="Comma [0] 743" xfId="5865" hidden="1"/>
    <cellStyle name="Comma [0] 743" xfId="35253" hidden="1"/>
    <cellStyle name="Comma [0] 7430" xfId="21272" hidden="1"/>
    <cellStyle name="Comma [0] 7430" xfId="50659" hidden="1"/>
    <cellStyle name="Comma [0] 7431" xfId="21274" hidden="1"/>
    <cellStyle name="Comma [0] 7431" xfId="50661" hidden="1"/>
    <cellStyle name="Comma [0] 7432" xfId="21260" hidden="1"/>
    <cellStyle name="Comma [0] 7432" xfId="50647" hidden="1"/>
    <cellStyle name="Comma [0] 7433" xfId="21247" hidden="1"/>
    <cellStyle name="Comma [0] 7433" xfId="50634" hidden="1"/>
    <cellStyle name="Comma [0] 7434" xfId="21271" hidden="1"/>
    <cellStyle name="Comma [0] 7434" xfId="50658" hidden="1"/>
    <cellStyle name="Comma [0] 7435" xfId="21237" hidden="1"/>
    <cellStyle name="Comma [0] 7435" xfId="50624" hidden="1"/>
    <cellStyle name="Comma [0] 7436" xfId="21209" hidden="1"/>
    <cellStyle name="Comma [0] 7436" xfId="50596" hidden="1"/>
    <cellStyle name="Comma [0] 7437" xfId="21276" hidden="1"/>
    <cellStyle name="Comma [0] 7437" xfId="50663" hidden="1"/>
    <cellStyle name="Comma [0] 7438" xfId="21233" hidden="1"/>
    <cellStyle name="Comma [0] 7438" xfId="50620" hidden="1"/>
    <cellStyle name="Comma [0] 7439" xfId="21267" hidden="1"/>
    <cellStyle name="Comma [0] 7439" xfId="50654" hidden="1"/>
    <cellStyle name="Comma [0] 744" xfId="5944" hidden="1"/>
    <cellStyle name="Comma [0] 744" xfId="35332" hidden="1"/>
    <cellStyle name="Comma [0] 7440" xfId="21280" hidden="1"/>
    <cellStyle name="Comma [0] 7440" xfId="50667" hidden="1"/>
    <cellStyle name="Comma [0] 7441" xfId="21282" hidden="1"/>
    <cellStyle name="Comma [0] 7441" xfId="50669" hidden="1"/>
    <cellStyle name="Comma [0] 7442" xfId="21150" hidden="1"/>
    <cellStyle name="Comma [0] 7442" xfId="50537" hidden="1"/>
    <cellStyle name="Comma [0] 7443" xfId="21270" hidden="1"/>
    <cellStyle name="Comma [0] 7443" xfId="50657" hidden="1"/>
    <cellStyle name="Comma [0] 7444" xfId="21210" hidden="1"/>
    <cellStyle name="Comma [0] 7444" xfId="50597" hidden="1"/>
    <cellStyle name="Comma [0] 7445" xfId="21244" hidden="1"/>
    <cellStyle name="Comma [0] 7445" xfId="50631" hidden="1"/>
    <cellStyle name="Comma [0] 7446" xfId="21257" hidden="1"/>
    <cellStyle name="Comma [0] 7446" xfId="50644" hidden="1"/>
    <cellStyle name="Comma [0] 7447" xfId="21285" hidden="1"/>
    <cellStyle name="Comma [0] 7447" xfId="50672" hidden="1"/>
    <cellStyle name="Comma [0] 7448" xfId="21248" hidden="1"/>
    <cellStyle name="Comma [0] 7448" xfId="50635" hidden="1"/>
    <cellStyle name="Comma [0] 7449" xfId="21208" hidden="1"/>
    <cellStyle name="Comma [0] 7449" xfId="50595" hidden="1"/>
    <cellStyle name="Comma [0] 745" xfId="5946" hidden="1"/>
    <cellStyle name="Comma [0] 745" xfId="35334" hidden="1"/>
    <cellStyle name="Comma [0] 7450" xfId="21287" hidden="1"/>
    <cellStyle name="Comma [0] 7450" xfId="50674" hidden="1"/>
    <cellStyle name="Comma [0] 7451" xfId="21289" hidden="1"/>
    <cellStyle name="Comma [0] 7451" xfId="50676" hidden="1"/>
    <cellStyle name="Comma [0] 7452" xfId="21346" hidden="1"/>
    <cellStyle name="Comma [0] 7452" xfId="50733" hidden="1"/>
    <cellStyle name="Comma [0] 7453" xfId="21365" hidden="1"/>
    <cellStyle name="Comma [0] 7453" xfId="50752" hidden="1"/>
    <cellStyle name="Comma [0] 7454" xfId="21372" hidden="1"/>
    <cellStyle name="Comma [0] 7454" xfId="50759" hidden="1"/>
    <cellStyle name="Comma [0] 7455" xfId="21379" hidden="1"/>
    <cellStyle name="Comma [0] 7455" xfId="50766" hidden="1"/>
    <cellStyle name="Comma [0] 7456" xfId="21384" hidden="1"/>
    <cellStyle name="Comma [0] 7456" xfId="50771" hidden="1"/>
    <cellStyle name="Comma [0] 7457" xfId="21371" hidden="1"/>
    <cellStyle name="Comma [0] 7457" xfId="50758" hidden="1"/>
    <cellStyle name="Comma [0] 7458" xfId="21376" hidden="1"/>
    <cellStyle name="Comma [0] 7458" xfId="50763" hidden="1"/>
    <cellStyle name="Comma [0] 7459" xfId="21388" hidden="1"/>
    <cellStyle name="Comma [0] 7459" xfId="50775" hidden="1"/>
    <cellStyle name="Comma [0] 746" xfId="5458" hidden="1"/>
    <cellStyle name="Comma [0] 746" xfId="34846" hidden="1"/>
    <cellStyle name="Comma [0] 7460" xfId="21390" hidden="1"/>
    <cellStyle name="Comma [0] 7460" xfId="50777" hidden="1"/>
    <cellStyle name="Comma [0] 7461" xfId="21361" hidden="1"/>
    <cellStyle name="Comma [0] 7461" xfId="50748" hidden="1"/>
    <cellStyle name="Comma [0] 7462" xfId="21350" hidden="1"/>
    <cellStyle name="Comma [0] 7462" xfId="50737" hidden="1"/>
    <cellStyle name="Comma [0] 7463" xfId="21401" hidden="1"/>
    <cellStyle name="Comma [0] 7463" xfId="50788" hidden="1"/>
    <cellStyle name="Comma [0] 7464" xfId="21410" hidden="1"/>
    <cellStyle name="Comma [0] 7464" xfId="50797" hidden="1"/>
    <cellStyle name="Comma [0] 7465" xfId="21421" hidden="1"/>
    <cellStyle name="Comma [0] 7465" xfId="50808" hidden="1"/>
    <cellStyle name="Comma [0] 7466" xfId="21427" hidden="1"/>
    <cellStyle name="Comma [0] 7466" xfId="50814" hidden="1"/>
    <cellStyle name="Comma [0] 7467" xfId="21409" hidden="1"/>
    <cellStyle name="Comma [0] 7467" xfId="50796" hidden="1"/>
    <cellStyle name="Comma [0] 7468" xfId="21419" hidden="1"/>
    <cellStyle name="Comma [0] 7468" xfId="50806" hidden="1"/>
    <cellStyle name="Comma [0] 7469" xfId="21439" hidden="1"/>
    <cellStyle name="Comma [0] 7469" xfId="50826" hidden="1"/>
    <cellStyle name="Comma [0] 747" xfId="5455" hidden="1"/>
    <cellStyle name="Comma [0] 747" xfId="34843" hidden="1"/>
    <cellStyle name="Comma [0] 7470" xfId="21441" hidden="1"/>
    <cellStyle name="Comma [0] 7470" xfId="50828" hidden="1"/>
    <cellStyle name="Comma [0] 7471" xfId="21392" hidden="1"/>
    <cellStyle name="Comma [0] 7471" xfId="50779" hidden="1"/>
    <cellStyle name="Comma [0] 7472" xfId="21353" hidden="1"/>
    <cellStyle name="Comma [0] 7472" xfId="50740" hidden="1"/>
    <cellStyle name="Comma [0] 7473" xfId="21395" hidden="1"/>
    <cellStyle name="Comma [0] 7473" xfId="50782" hidden="1"/>
    <cellStyle name="Comma [0] 7474" xfId="21358" hidden="1"/>
    <cellStyle name="Comma [0] 7474" xfId="50745" hidden="1"/>
    <cellStyle name="Comma [0] 7475" xfId="21360" hidden="1"/>
    <cellStyle name="Comma [0] 7475" xfId="50747" hidden="1"/>
    <cellStyle name="Comma [0] 7476" xfId="21446" hidden="1"/>
    <cellStyle name="Comma [0] 7476" xfId="50833" hidden="1"/>
    <cellStyle name="Comma [0] 7477" xfId="21349" hidden="1"/>
    <cellStyle name="Comma [0] 7477" xfId="50736" hidden="1"/>
    <cellStyle name="Comma [0] 7478" xfId="21357" hidden="1"/>
    <cellStyle name="Comma [0] 7478" xfId="50744" hidden="1"/>
    <cellStyle name="Comma [0] 7479" xfId="21458" hidden="1"/>
    <cellStyle name="Comma [0] 7479" xfId="50845" hidden="1"/>
    <cellStyle name="Comma [0] 748" xfId="5952" hidden="1"/>
    <cellStyle name="Comma [0] 748" xfId="35340" hidden="1"/>
    <cellStyle name="Comma [0] 7480" xfId="21460" hidden="1"/>
    <cellStyle name="Comma [0] 7480" xfId="50847" hidden="1"/>
    <cellStyle name="Comma [0] 7481" xfId="21449" hidden="1"/>
    <cellStyle name="Comma [0] 7481" xfId="50836" hidden="1"/>
    <cellStyle name="Comma [0] 7482" xfId="21457" hidden="1"/>
    <cellStyle name="Comma [0] 7482" xfId="50844" hidden="1"/>
    <cellStyle name="Comma [0] 7483" xfId="21355" hidden="1"/>
    <cellStyle name="Comma [0] 7483" xfId="50742" hidden="1"/>
    <cellStyle name="Comma [0] 7484" xfId="21443" hidden="1"/>
    <cellStyle name="Comma [0] 7484" xfId="50830" hidden="1"/>
    <cellStyle name="Comma [0] 7485" xfId="21476" hidden="1"/>
    <cellStyle name="Comma [0] 7485" xfId="50863" hidden="1"/>
    <cellStyle name="Comma [0] 7486" xfId="21484" hidden="1"/>
    <cellStyle name="Comma [0] 7486" xfId="50871" hidden="1"/>
    <cellStyle name="Comma [0] 7487" xfId="21393" hidden="1"/>
    <cellStyle name="Comma [0] 7487" xfId="50780" hidden="1"/>
    <cellStyle name="Comma [0] 7488" xfId="21472" hidden="1"/>
    <cellStyle name="Comma [0] 7488" xfId="50859" hidden="1"/>
    <cellStyle name="Comma [0] 7489" xfId="21493" hidden="1"/>
    <cellStyle name="Comma [0] 7489" xfId="50880" hidden="1"/>
    <cellStyle name="Comma [0] 749" xfId="5958" hidden="1"/>
    <cellStyle name="Comma [0] 749" xfId="35346" hidden="1"/>
    <cellStyle name="Comma [0] 7490" xfId="21495" hidden="1"/>
    <cellStyle name="Comma [0] 7490" xfId="50882" hidden="1"/>
    <cellStyle name="Comma [0] 7491" xfId="21454" hidden="1"/>
    <cellStyle name="Comma [0] 7491" xfId="50841" hidden="1"/>
    <cellStyle name="Comma [0] 7492" xfId="21399" hidden="1"/>
    <cellStyle name="Comma [0] 7492" xfId="50786" hidden="1"/>
    <cellStyle name="Comma [0] 7493" xfId="21452" hidden="1"/>
    <cellStyle name="Comma [0] 7493" xfId="50839" hidden="1"/>
    <cellStyle name="Comma [0] 7494" xfId="21436" hidden="1"/>
    <cellStyle name="Comma [0] 7494" xfId="50823" hidden="1"/>
    <cellStyle name="Comma [0] 7495" xfId="21432" hidden="1"/>
    <cellStyle name="Comma [0] 7495" xfId="50819" hidden="1"/>
    <cellStyle name="Comma [0] 7496" xfId="21503" hidden="1"/>
    <cellStyle name="Comma [0] 7496" xfId="50890" hidden="1"/>
    <cellStyle name="Comma [0] 7497" xfId="21369" hidden="1"/>
    <cellStyle name="Comma [0] 7497" xfId="50756" hidden="1"/>
    <cellStyle name="Comma [0] 7498" xfId="21362" hidden="1"/>
    <cellStyle name="Comma [0] 7498" xfId="50749" hidden="1"/>
    <cellStyle name="Comma [0] 7499" xfId="21511" hidden="1"/>
    <cellStyle name="Comma [0] 7499" xfId="50898" hidden="1"/>
    <cellStyle name="Comma [0] 75" xfId="4627" hidden="1"/>
    <cellStyle name="Comma [0] 75" xfId="34015" hidden="1"/>
    <cellStyle name="Comma [0] 750" xfId="5960" hidden="1"/>
    <cellStyle name="Comma [0] 750" xfId="35348" hidden="1"/>
    <cellStyle name="Comma [0] 7500" xfId="21513" hidden="1"/>
    <cellStyle name="Comma [0] 7500" xfId="50900" hidden="1"/>
    <cellStyle name="Comma [0] 7501" xfId="21462" hidden="1"/>
    <cellStyle name="Comma [0] 7501" xfId="50849" hidden="1"/>
    <cellStyle name="Comma [0] 7502" xfId="21438" hidden="1"/>
    <cellStyle name="Comma [0] 7502" xfId="50825" hidden="1"/>
    <cellStyle name="Comma [0] 7503" xfId="21473" hidden="1"/>
    <cellStyle name="Comma [0] 7503" xfId="50860" hidden="1"/>
    <cellStyle name="Comma [0] 7504" xfId="21405" hidden="1"/>
    <cellStyle name="Comma [0] 7504" xfId="50792" hidden="1"/>
    <cellStyle name="Comma [0] 7505" xfId="21475" hidden="1"/>
    <cellStyle name="Comma [0] 7505" xfId="50862" hidden="1"/>
    <cellStyle name="Comma [0] 7506" xfId="21520" hidden="1"/>
    <cellStyle name="Comma [0] 7506" xfId="50907" hidden="1"/>
    <cellStyle name="Comma [0] 7507" xfId="21463" hidden="1"/>
    <cellStyle name="Comma [0] 7507" xfId="50850" hidden="1"/>
    <cellStyle name="Comma [0] 7508" xfId="21420" hidden="1"/>
    <cellStyle name="Comma [0] 7508" xfId="50807" hidden="1"/>
    <cellStyle name="Comma [0] 7509" xfId="21526" hidden="1"/>
    <cellStyle name="Comma [0] 7509" xfId="50913" hidden="1"/>
    <cellStyle name="Comma [0] 751" xfId="5951" hidden="1"/>
    <cellStyle name="Comma [0] 751" xfId="35339" hidden="1"/>
    <cellStyle name="Comma [0] 7510" xfId="21528" hidden="1"/>
    <cellStyle name="Comma [0] 7510" xfId="50915" hidden="1"/>
    <cellStyle name="Comma [0] 7511" xfId="21481" hidden="1"/>
    <cellStyle name="Comma [0] 7511" xfId="50868" hidden="1"/>
    <cellStyle name="Comma [0] 7512" xfId="21487" hidden="1"/>
    <cellStyle name="Comma [0] 7512" xfId="50874" hidden="1"/>
    <cellStyle name="Comma [0] 7513" xfId="21368" hidden="1"/>
    <cellStyle name="Comma [0] 7513" xfId="50755" hidden="1"/>
    <cellStyle name="Comma [0] 7514" xfId="21437" hidden="1"/>
    <cellStyle name="Comma [0] 7514" xfId="50824" hidden="1"/>
    <cellStyle name="Comma [0] 7515" xfId="21445" hidden="1"/>
    <cellStyle name="Comma [0] 7515" xfId="50832" hidden="1"/>
    <cellStyle name="Comma [0] 7516" xfId="21534" hidden="1"/>
    <cellStyle name="Comma [0] 7516" xfId="50921" hidden="1"/>
    <cellStyle name="Comma [0] 7517" xfId="21448" hidden="1"/>
    <cellStyle name="Comma [0] 7517" xfId="50835" hidden="1"/>
    <cellStyle name="Comma [0] 7518" xfId="21408" hidden="1"/>
    <cellStyle name="Comma [0] 7518" xfId="50795" hidden="1"/>
    <cellStyle name="Comma [0] 7519" xfId="21539" hidden="1"/>
    <cellStyle name="Comma [0] 7519" xfId="50926" hidden="1"/>
    <cellStyle name="Comma [0] 752" xfId="5956" hidden="1"/>
    <cellStyle name="Comma [0] 752" xfId="35344" hidden="1"/>
    <cellStyle name="Comma [0] 7520" xfId="21541" hidden="1"/>
    <cellStyle name="Comma [0] 7520" xfId="50928" hidden="1"/>
    <cellStyle name="Comma [0] 7521" xfId="21500" hidden="1"/>
    <cellStyle name="Comma [0] 7521" xfId="50887" hidden="1"/>
    <cellStyle name="Comma [0] 7522" xfId="21506" hidden="1"/>
    <cellStyle name="Comma [0] 7522" xfId="50893" hidden="1"/>
    <cellStyle name="Comma [0] 7523" xfId="21407" hidden="1"/>
    <cellStyle name="Comma [0] 7523" xfId="50794" hidden="1"/>
    <cellStyle name="Comma [0] 7524" xfId="21488" hidden="1"/>
    <cellStyle name="Comma [0] 7524" xfId="50875" hidden="1"/>
    <cellStyle name="Comma [0] 7525" xfId="21467" hidden="1"/>
    <cellStyle name="Comma [0] 7525" xfId="50854" hidden="1"/>
    <cellStyle name="Comma [0] 7526" xfId="21545" hidden="1"/>
    <cellStyle name="Comma [0] 7526" xfId="50932" hidden="1"/>
    <cellStyle name="Comma [0] 7527" xfId="21486" hidden="1"/>
    <cellStyle name="Comma [0] 7527" xfId="50873" hidden="1"/>
    <cellStyle name="Comma [0] 7528" xfId="21424" hidden="1"/>
    <cellStyle name="Comma [0] 7528" xfId="50811" hidden="1"/>
    <cellStyle name="Comma [0] 7529" xfId="21552" hidden="1"/>
    <cellStyle name="Comma [0] 7529" xfId="50939" hidden="1"/>
    <cellStyle name="Comma [0] 753" xfId="5962" hidden="1"/>
    <cellStyle name="Comma [0] 753" xfId="35350" hidden="1"/>
    <cellStyle name="Comma [0] 7530" xfId="21554" hidden="1"/>
    <cellStyle name="Comma [0] 7530" xfId="50941" hidden="1"/>
    <cellStyle name="Comma [0] 7531" xfId="21518" hidden="1"/>
    <cellStyle name="Comma [0] 7531" xfId="50905" hidden="1"/>
    <cellStyle name="Comma [0] 7532" xfId="21523" hidden="1"/>
    <cellStyle name="Comma [0] 7532" xfId="50910" hidden="1"/>
    <cellStyle name="Comma [0] 7533" xfId="21352" hidden="1"/>
    <cellStyle name="Comma [0] 7533" xfId="50739" hidden="1"/>
    <cellStyle name="Comma [0] 7534" xfId="21507" hidden="1"/>
    <cellStyle name="Comma [0] 7534" xfId="50894" hidden="1"/>
    <cellStyle name="Comma [0] 7535" xfId="21412" hidden="1"/>
    <cellStyle name="Comma [0] 7535" xfId="50799" hidden="1"/>
    <cellStyle name="Comma [0] 7536" xfId="21558" hidden="1"/>
    <cellStyle name="Comma [0] 7536" xfId="50945" hidden="1"/>
    <cellStyle name="Comma [0] 7537" xfId="21505" hidden="1"/>
    <cellStyle name="Comma [0] 7537" xfId="50892" hidden="1"/>
    <cellStyle name="Comma [0] 7538" xfId="21444" hidden="1"/>
    <cellStyle name="Comma [0] 7538" xfId="50831" hidden="1"/>
    <cellStyle name="Comma [0] 7539" xfId="21562" hidden="1"/>
    <cellStyle name="Comma [0] 7539" xfId="50949" hidden="1"/>
    <cellStyle name="Comma [0] 754" xfId="5964" hidden="1"/>
    <cellStyle name="Comma [0] 754" xfId="35352" hidden="1"/>
    <cellStyle name="Comma [0] 7540" xfId="21564" hidden="1"/>
    <cellStyle name="Comma [0] 7540" xfId="50951" hidden="1"/>
    <cellStyle name="Comma [0] 7541" xfId="21532" hidden="1"/>
    <cellStyle name="Comma [0] 7541" xfId="50919" hidden="1"/>
    <cellStyle name="Comma [0] 7542" xfId="21536" hidden="1"/>
    <cellStyle name="Comma [0] 7542" xfId="50923" hidden="1"/>
    <cellStyle name="Comma [0] 7543" xfId="21426" hidden="1"/>
    <cellStyle name="Comma [0] 7543" xfId="50813" hidden="1"/>
    <cellStyle name="Comma [0] 7544" xfId="21524" hidden="1"/>
    <cellStyle name="Comma [0] 7544" xfId="50911" hidden="1"/>
    <cellStyle name="Comma [0] 7545" xfId="21416" hidden="1"/>
    <cellStyle name="Comma [0] 7545" xfId="50803" hidden="1"/>
    <cellStyle name="Comma [0] 7546" xfId="21568" hidden="1"/>
    <cellStyle name="Comma [0] 7546" xfId="50955" hidden="1"/>
    <cellStyle name="Comma [0] 7547" xfId="21522" hidden="1"/>
    <cellStyle name="Comma [0] 7547" xfId="50909" hidden="1"/>
    <cellStyle name="Comma [0] 7548" xfId="21491" hidden="1"/>
    <cellStyle name="Comma [0] 7548" xfId="50878" hidden="1"/>
    <cellStyle name="Comma [0] 7549" xfId="21572" hidden="1"/>
    <cellStyle name="Comma [0] 7549" xfId="50959" hidden="1"/>
    <cellStyle name="Comma [0] 755" xfId="5481" hidden="1"/>
    <cellStyle name="Comma [0] 755" xfId="34869" hidden="1"/>
    <cellStyle name="Comma [0] 7550" xfId="21574" hidden="1"/>
    <cellStyle name="Comma [0] 7550" xfId="50961" hidden="1"/>
    <cellStyle name="Comma [0] 7551" xfId="21560" hidden="1"/>
    <cellStyle name="Comma [0] 7551" xfId="50947" hidden="1"/>
    <cellStyle name="Comma [0] 7552" xfId="21547" hidden="1"/>
    <cellStyle name="Comma [0] 7552" xfId="50934" hidden="1"/>
    <cellStyle name="Comma [0] 7553" xfId="21571" hidden="1"/>
    <cellStyle name="Comma [0] 7553" xfId="50958" hidden="1"/>
    <cellStyle name="Comma [0] 7554" xfId="21537" hidden="1"/>
    <cellStyle name="Comma [0] 7554" xfId="50924" hidden="1"/>
    <cellStyle name="Comma [0] 7555" xfId="21509" hidden="1"/>
    <cellStyle name="Comma [0] 7555" xfId="50896" hidden="1"/>
    <cellStyle name="Comma [0] 7556" xfId="21576" hidden="1"/>
    <cellStyle name="Comma [0] 7556" xfId="50963" hidden="1"/>
    <cellStyle name="Comma [0] 7557" xfId="21533" hidden="1"/>
    <cellStyle name="Comma [0] 7557" xfId="50920" hidden="1"/>
    <cellStyle name="Comma [0] 7558" xfId="21567" hidden="1"/>
    <cellStyle name="Comma [0] 7558" xfId="50954" hidden="1"/>
    <cellStyle name="Comma [0] 7559" xfId="21580" hidden="1"/>
    <cellStyle name="Comma [0] 7559" xfId="50967" hidden="1"/>
    <cellStyle name="Comma [0] 756" xfId="5483" hidden="1"/>
    <cellStyle name="Comma [0] 756" xfId="34871" hidden="1"/>
    <cellStyle name="Comma [0] 7560" xfId="21582" hidden="1"/>
    <cellStyle name="Comma [0] 7560" xfId="50969" hidden="1"/>
    <cellStyle name="Comma [0] 7561" xfId="21450" hidden="1"/>
    <cellStyle name="Comma [0] 7561" xfId="50837" hidden="1"/>
    <cellStyle name="Comma [0] 7562" xfId="21570" hidden="1"/>
    <cellStyle name="Comma [0] 7562" xfId="50957" hidden="1"/>
    <cellStyle name="Comma [0] 7563" xfId="21510" hidden="1"/>
    <cellStyle name="Comma [0] 7563" xfId="50897" hidden="1"/>
    <cellStyle name="Comma [0] 7564" xfId="21544" hidden="1"/>
    <cellStyle name="Comma [0] 7564" xfId="50931" hidden="1"/>
    <cellStyle name="Comma [0] 7565" xfId="21557" hidden="1"/>
    <cellStyle name="Comma [0] 7565" xfId="50944" hidden="1"/>
    <cellStyle name="Comma [0] 7566" xfId="21585" hidden="1"/>
    <cellStyle name="Comma [0] 7566" xfId="50972" hidden="1"/>
    <cellStyle name="Comma [0] 7567" xfId="21548" hidden="1"/>
    <cellStyle name="Comma [0] 7567" xfId="50935" hidden="1"/>
    <cellStyle name="Comma [0] 7568" xfId="21508" hidden="1"/>
    <cellStyle name="Comma [0] 7568" xfId="50895" hidden="1"/>
    <cellStyle name="Comma [0] 7569" xfId="21588" hidden="1"/>
    <cellStyle name="Comma [0] 7569" xfId="50975" hidden="1"/>
    <cellStyle name="Comma [0] 757" xfId="5975" hidden="1"/>
    <cellStyle name="Comma [0] 757" xfId="35363" hidden="1"/>
    <cellStyle name="Comma [0] 7570" xfId="21590" hidden="1"/>
    <cellStyle name="Comma [0] 7570" xfId="50977" hidden="1"/>
    <cellStyle name="Comma [0] 7571" xfId="21309" hidden="1"/>
    <cellStyle name="Comma [0] 7571" xfId="50696" hidden="1"/>
    <cellStyle name="Comma [0] 7572" xfId="21291" hidden="1"/>
    <cellStyle name="Comma [0] 7572" xfId="50678" hidden="1"/>
    <cellStyle name="Comma [0] 7573" xfId="21594" hidden="1"/>
    <cellStyle name="Comma [0] 7573" xfId="50981" hidden="1"/>
    <cellStyle name="Comma [0] 7574" xfId="21601" hidden="1"/>
    <cellStyle name="Comma [0] 7574" xfId="50988" hidden="1"/>
    <cellStyle name="Comma [0] 7575" xfId="21603" hidden="1"/>
    <cellStyle name="Comma [0] 7575" xfId="50990" hidden="1"/>
    <cellStyle name="Comma [0] 7576" xfId="21593" hidden="1"/>
    <cellStyle name="Comma [0] 7576" xfId="50980" hidden="1"/>
    <cellStyle name="Comma [0] 7577" xfId="21599" hidden="1"/>
    <cellStyle name="Comma [0] 7577" xfId="50986" hidden="1"/>
    <cellStyle name="Comma [0] 7578" xfId="21606" hidden="1"/>
    <cellStyle name="Comma [0] 7578" xfId="50993" hidden="1"/>
    <cellStyle name="Comma [0] 7579" xfId="21608" hidden="1"/>
    <cellStyle name="Comma [0] 7579" xfId="50995" hidden="1"/>
    <cellStyle name="Comma [0] 758" xfId="5984" hidden="1"/>
    <cellStyle name="Comma [0] 758" xfId="35372" hidden="1"/>
    <cellStyle name="Comma [0] 7580" xfId="21383" hidden="1"/>
    <cellStyle name="Comma [0] 7580" xfId="50770" hidden="1"/>
    <cellStyle name="Comma [0] 7581" xfId="21339" hidden="1"/>
    <cellStyle name="Comma [0] 7581" xfId="50726" hidden="1"/>
    <cellStyle name="Comma [0] 7582" xfId="21619" hidden="1"/>
    <cellStyle name="Comma [0] 7582" xfId="51006" hidden="1"/>
    <cellStyle name="Comma [0] 7583" xfId="21628" hidden="1"/>
    <cellStyle name="Comma [0] 7583" xfId="51015" hidden="1"/>
    <cellStyle name="Comma [0] 7584" xfId="21639" hidden="1"/>
    <cellStyle name="Comma [0] 7584" xfId="51026" hidden="1"/>
    <cellStyle name="Comma [0] 7585" xfId="21645" hidden="1"/>
    <cellStyle name="Comma [0] 7585" xfId="51032" hidden="1"/>
    <cellStyle name="Comma [0] 7586" xfId="21627" hidden="1"/>
    <cellStyle name="Comma [0] 7586" xfId="51014" hidden="1"/>
    <cellStyle name="Comma [0] 7587" xfId="21637" hidden="1"/>
    <cellStyle name="Comma [0] 7587" xfId="51024" hidden="1"/>
    <cellStyle name="Comma [0] 7588" xfId="21657" hidden="1"/>
    <cellStyle name="Comma [0] 7588" xfId="51044" hidden="1"/>
    <cellStyle name="Comma [0] 7589" xfId="21659" hidden="1"/>
    <cellStyle name="Comma [0] 7589" xfId="51046" hidden="1"/>
    <cellStyle name="Comma [0] 759" xfId="5995" hidden="1"/>
    <cellStyle name="Comma [0] 759" xfId="35383" hidden="1"/>
    <cellStyle name="Comma [0] 7590" xfId="21610" hidden="1"/>
    <cellStyle name="Comma [0] 7590" xfId="50997" hidden="1"/>
    <cellStyle name="Comma [0] 7591" xfId="21304" hidden="1"/>
    <cellStyle name="Comma [0] 7591" xfId="50691" hidden="1"/>
    <cellStyle name="Comma [0] 7592" xfId="21613" hidden="1"/>
    <cellStyle name="Comma [0] 7592" xfId="51000" hidden="1"/>
    <cellStyle name="Comma [0] 7593" xfId="21338" hidden="1"/>
    <cellStyle name="Comma [0] 7593" xfId="50725" hidden="1"/>
    <cellStyle name="Comma [0] 7594" xfId="21337" hidden="1"/>
    <cellStyle name="Comma [0] 7594" xfId="50724" hidden="1"/>
    <cellStyle name="Comma [0] 7595" xfId="21664" hidden="1"/>
    <cellStyle name="Comma [0] 7595" xfId="51051" hidden="1"/>
    <cellStyle name="Comma [0] 7596" xfId="21306" hidden="1"/>
    <cellStyle name="Comma [0] 7596" xfId="50693" hidden="1"/>
    <cellStyle name="Comma [0] 7597" xfId="21340" hidden="1"/>
    <cellStyle name="Comma [0] 7597" xfId="50727" hidden="1"/>
    <cellStyle name="Comma [0] 7598" xfId="21676" hidden="1"/>
    <cellStyle name="Comma [0] 7598" xfId="51063" hidden="1"/>
    <cellStyle name="Comma [0] 7599" xfId="21678" hidden="1"/>
    <cellStyle name="Comma [0] 7599" xfId="51065" hidden="1"/>
    <cellStyle name="Comma [0] 76" xfId="4698" hidden="1"/>
    <cellStyle name="Comma [0] 76" xfId="34086" hidden="1"/>
    <cellStyle name="Comma [0] 760" xfId="6001" hidden="1"/>
    <cellStyle name="Comma [0] 760" xfId="35389" hidden="1"/>
    <cellStyle name="Comma [0] 7600" xfId="21667" hidden="1"/>
    <cellStyle name="Comma [0] 7600" xfId="51054" hidden="1"/>
    <cellStyle name="Comma [0] 7601" xfId="21675" hidden="1"/>
    <cellStyle name="Comma [0] 7601" xfId="51062" hidden="1"/>
    <cellStyle name="Comma [0] 7602" xfId="21302" hidden="1"/>
    <cellStyle name="Comma [0] 7602" xfId="50689" hidden="1"/>
    <cellStyle name="Comma [0] 7603" xfId="21661" hidden="1"/>
    <cellStyle name="Comma [0] 7603" xfId="51048" hidden="1"/>
    <cellStyle name="Comma [0] 7604" xfId="21694" hidden="1"/>
    <cellStyle name="Comma [0] 7604" xfId="51081" hidden="1"/>
    <cellStyle name="Comma [0] 7605" xfId="21702" hidden="1"/>
    <cellStyle name="Comma [0] 7605" xfId="51089" hidden="1"/>
    <cellStyle name="Comma [0] 7606" xfId="21611" hidden="1"/>
    <cellStyle name="Comma [0] 7606" xfId="50998" hidden="1"/>
    <cellStyle name="Comma [0] 7607" xfId="21690" hidden="1"/>
    <cellStyle name="Comma [0] 7607" xfId="51077" hidden="1"/>
    <cellStyle name="Comma [0] 7608" xfId="21711" hidden="1"/>
    <cellStyle name="Comma [0] 7608" xfId="51098" hidden="1"/>
    <cellStyle name="Comma [0] 7609" xfId="21713" hidden="1"/>
    <cellStyle name="Comma [0] 7609" xfId="51100" hidden="1"/>
    <cellStyle name="Comma [0] 761" xfId="5983" hidden="1"/>
    <cellStyle name="Comma [0] 761" xfId="35371" hidden="1"/>
    <cellStyle name="Comma [0] 7610" xfId="21672" hidden="1"/>
    <cellStyle name="Comma [0] 7610" xfId="51059" hidden="1"/>
    <cellStyle name="Comma [0] 7611" xfId="21617" hidden="1"/>
    <cellStyle name="Comma [0] 7611" xfId="51004" hidden="1"/>
    <cellStyle name="Comma [0] 7612" xfId="21670" hidden="1"/>
    <cellStyle name="Comma [0] 7612" xfId="51057" hidden="1"/>
    <cellStyle name="Comma [0] 7613" xfId="21654" hidden="1"/>
    <cellStyle name="Comma [0] 7613" xfId="51041" hidden="1"/>
    <cellStyle name="Comma [0] 7614" xfId="21650" hidden="1"/>
    <cellStyle name="Comma [0] 7614" xfId="51037" hidden="1"/>
    <cellStyle name="Comma [0] 7615" xfId="21721" hidden="1"/>
    <cellStyle name="Comma [0] 7615" xfId="51108" hidden="1"/>
    <cellStyle name="Comma [0] 7616" xfId="21294" hidden="1"/>
    <cellStyle name="Comma [0] 7616" xfId="50681" hidden="1"/>
    <cellStyle name="Comma [0] 7617" xfId="21382" hidden="1"/>
    <cellStyle name="Comma [0] 7617" xfId="50769" hidden="1"/>
    <cellStyle name="Comma [0] 7618" xfId="21729" hidden="1"/>
    <cellStyle name="Comma [0] 7618" xfId="51116" hidden="1"/>
    <cellStyle name="Comma [0] 7619" xfId="21731" hidden="1"/>
    <cellStyle name="Comma [0] 7619" xfId="51118" hidden="1"/>
    <cellStyle name="Comma [0] 762" xfId="5993" hidden="1"/>
    <cellStyle name="Comma [0] 762" xfId="35381" hidden="1"/>
    <cellStyle name="Comma [0] 7620" xfId="21680" hidden="1"/>
    <cellStyle name="Comma [0] 7620" xfId="51067" hidden="1"/>
    <cellStyle name="Comma [0] 7621" xfId="21656" hidden="1"/>
    <cellStyle name="Comma [0] 7621" xfId="51043" hidden="1"/>
    <cellStyle name="Comma [0] 7622" xfId="21691" hidden="1"/>
    <cellStyle name="Comma [0] 7622" xfId="51078" hidden="1"/>
    <cellStyle name="Comma [0] 7623" xfId="21623" hidden="1"/>
    <cellStyle name="Comma [0] 7623" xfId="51010" hidden="1"/>
    <cellStyle name="Comma [0] 7624" xfId="21693" hidden="1"/>
    <cellStyle name="Comma [0] 7624" xfId="51080" hidden="1"/>
    <cellStyle name="Comma [0] 7625" xfId="21738" hidden="1"/>
    <cellStyle name="Comma [0] 7625" xfId="51125" hidden="1"/>
    <cellStyle name="Comma [0] 7626" xfId="21681" hidden="1"/>
    <cellStyle name="Comma [0] 7626" xfId="51068" hidden="1"/>
    <cellStyle name="Comma [0] 7627" xfId="21638" hidden="1"/>
    <cellStyle name="Comma [0] 7627" xfId="51025" hidden="1"/>
    <cellStyle name="Comma [0] 7628" xfId="21744" hidden="1"/>
    <cellStyle name="Comma [0] 7628" xfId="51131" hidden="1"/>
    <cellStyle name="Comma [0] 7629" xfId="21746" hidden="1"/>
    <cellStyle name="Comma [0] 7629" xfId="51133" hidden="1"/>
    <cellStyle name="Comma [0] 763" xfId="6013" hidden="1"/>
    <cellStyle name="Comma [0] 763" xfId="35401" hidden="1"/>
    <cellStyle name="Comma [0] 7630" xfId="21699" hidden="1"/>
    <cellStyle name="Comma [0] 7630" xfId="51086" hidden="1"/>
    <cellStyle name="Comma [0] 7631" xfId="21705" hidden="1"/>
    <cellStyle name="Comma [0] 7631" xfId="51092" hidden="1"/>
    <cellStyle name="Comma [0] 7632" xfId="21331" hidden="1"/>
    <cellStyle name="Comma [0] 7632" xfId="50718" hidden="1"/>
    <cellStyle name="Comma [0] 7633" xfId="21655" hidden="1"/>
    <cellStyle name="Comma [0] 7633" xfId="51042" hidden="1"/>
    <cellStyle name="Comma [0] 7634" xfId="21663" hidden="1"/>
    <cellStyle name="Comma [0] 7634" xfId="51050" hidden="1"/>
    <cellStyle name="Comma [0] 7635" xfId="21752" hidden="1"/>
    <cellStyle name="Comma [0] 7635" xfId="51139" hidden="1"/>
    <cellStyle name="Comma [0] 7636" xfId="21666" hidden="1"/>
    <cellStyle name="Comma [0] 7636" xfId="51053" hidden="1"/>
    <cellStyle name="Comma [0] 7637" xfId="21626" hidden="1"/>
    <cellStyle name="Comma [0] 7637" xfId="51013" hidden="1"/>
    <cellStyle name="Comma [0] 7638" xfId="21757" hidden="1"/>
    <cellStyle name="Comma [0] 7638" xfId="51144" hidden="1"/>
    <cellStyle name="Comma [0] 7639" xfId="21759" hidden="1"/>
    <cellStyle name="Comma [0] 7639" xfId="51146" hidden="1"/>
    <cellStyle name="Comma [0] 764" xfId="6015" hidden="1"/>
    <cellStyle name="Comma [0] 764" xfId="35403" hidden="1"/>
    <cellStyle name="Comma [0] 7640" xfId="21718" hidden="1"/>
    <cellStyle name="Comma [0] 7640" xfId="51105" hidden="1"/>
    <cellStyle name="Comma [0] 7641" xfId="21724" hidden="1"/>
    <cellStyle name="Comma [0] 7641" xfId="51111" hidden="1"/>
    <cellStyle name="Comma [0] 7642" xfId="21625" hidden="1"/>
    <cellStyle name="Comma [0] 7642" xfId="51012" hidden="1"/>
    <cellStyle name="Comma [0] 7643" xfId="21706" hidden="1"/>
    <cellStyle name="Comma [0] 7643" xfId="51093" hidden="1"/>
    <cellStyle name="Comma [0] 7644" xfId="21685" hidden="1"/>
    <cellStyle name="Comma [0] 7644" xfId="51072" hidden="1"/>
    <cellStyle name="Comma [0] 7645" xfId="21763" hidden="1"/>
    <cellStyle name="Comma [0] 7645" xfId="51150" hidden="1"/>
    <cellStyle name="Comma [0] 7646" xfId="21704" hidden="1"/>
    <cellStyle name="Comma [0] 7646" xfId="51091" hidden="1"/>
    <cellStyle name="Comma [0] 7647" xfId="21642" hidden="1"/>
    <cellStyle name="Comma [0] 7647" xfId="51029" hidden="1"/>
    <cellStyle name="Comma [0] 7648" xfId="21770" hidden="1"/>
    <cellStyle name="Comma [0] 7648" xfId="51157" hidden="1"/>
    <cellStyle name="Comma [0] 7649" xfId="21772" hidden="1"/>
    <cellStyle name="Comma [0] 7649" xfId="51159" hidden="1"/>
    <cellStyle name="Comma [0] 765" xfId="5966" hidden="1"/>
    <cellStyle name="Comma [0] 765" xfId="35354" hidden="1"/>
    <cellStyle name="Comma [0] 7650" xfId="21736" hidden="1"/>
    <cellStyle name="Comma [0] 7650" xfId="51123" hidden="1"/>
    <cellStyle name="Comma [0] 7651" xfId="21741" hidden="1"/>
    <cellStyle name="Comma [0] 7651" xfId="51128" hidden="1"/>
    <cellStyle name="Comma [0] 7652" xfId="21305" hidden="1"/>
    <cellStyle name="Comma [0] 7652" xfId="50692" hidden="1"/>
    <cellStyle name="Comma [0] 7653" xfId="21725" hidden="1"/>
    <cellStyle name="Comma [0] 7653" xfId="51112" hidden="1"/>
    <cellStyle name="Comma [0] 7654" xfId="21630" hidden="1"/>
    <cellStyle name="Comma [0] 7654" xfId="51017" hidden="1"/>
    <cellStyle name="Comma [0] 7655" xfId="21776" hidden="1"/>
    <cellStyle name="Comma [0] 7655" xfId="51163" hidden="1"/>
    <cellStyle name="Comma [0] 7656" xfId="21723" hidden="1"/>
    <cellStyle name="Comma [0] 7656" xfId="51110" hidden="1"/>
    <cellStyle name="Comma [0] 7657" xfId="21662" hidden="1"/>
    <cellStyle name="Comma [0] 7657" xfId="51049" hidden="1"/>
    <cellStyle name="Comma [0] 7658" xfId="21780" hidden="1"/>
    <cellStyle name="Comma [0] 7658" xfId="51167" hidden="1"/>
    <cellStyle name="Comma [0] 7659" xfId="21782" hidden="1"/>
    <cellStyle name="Comma [0] 7659" xfId="51169" hidden="1"/>
    <cellStyle name="Comma [0] 766" xfId="5463" hidden="1"/>
    <cellStyle name="Comma [0] 766" xfId="34851" hidden="1"/>
    <cellStyle name="Comma [0] 7660" xfId="21750" hidden="1"/>
    <cellStyle name="Comma [0] 7660" xfId="51137" hidden="1"/>
    <cellStyle name="Comma [0] 7661" xfId="21754" hidden="1"/>
    <cellStyle name="Comma [0] 7661" xfId="51141" hidden="1"/>
    <cellStyle name="Comma [0] 7662" xfId="21644" hidden="1"/>
    <cellStyle name="Comma [0] 7662" xfId="51031" hidden="1"/>
    <cellStyle name="Comma [0] 7663" xfId="21742" hidden="1"/>
    <cellStyle name="Comma [0] 7663" xfId="51129" hidden="1"/>
    <cellStyle name="Comma [0] 7664" xfId="21634" hidden="1"/>
    <cellStyle name="Comma [0] 7664" xfId="51021" hidden="1"/>
    <cellStyle name="Comma [0] 7665" xfId="21786" hidden="1"/>
    <cellStyle name="Comma [0] 7665" xfId="51173" hidden="1"/>
    <cellStyle name="Comma [0] 7666" xfId="21740" hidden="1"/>
    <cellStyle name="Comma [0] 7666" xfId="51127" hidden="1"/>
    <cellStyle name="Comma [0] 7667" xfId="21709" hidden="1"/>
    <cellStyle name="Comma [0] 7667" xfId="51096" hidden="1"/>
    <cellStyle name="Comma [0] 7668" xfId="21790" hidden="1"/>
    <cellStyle name="Comma [0] 7668" xfId="51177" hidden="1"/>
    <cellStyle name="Comma [0] 7669" xfId="21792" hidden="1"/>
    <cellStyle name="Comma [0] 7669" xfId="51179" hidden="1"/>
    <cellStyle name="Comma [0] 767" xfId="5969" hidden="1"/>
    <cellStyle name="Comma [0] 767" xfId="35357" hidden="1"/>
    <cellStyle name="Comma [0] 7670" xfId="21778" hidden="1"/>
    <cellStyle name="Comma [0] 7670" xfId="51165" hidden="1"/>
    <cellStyle name="Comma [0] 7671" xfId="21765" hidden="1"/>
    <cellStyle name="Comma [0] 7671" xfId="51152" hidden="1"/>
    <cellStyle name="Comma [0] 7672" xfId="21789" hidden="1"/>
    <cellStyle name="Comma [0] 7672" xfId="51176" hidden="1"/>
    <cellStyle name="Comma [0] 7673" xfId="21755" hidden="1"/>
    <cellStyle name="Comma [0] 7673" xfId="51142" hidden="1"/>
    <cellStyle name="Comma [0] 7674" xfId="21727" hidden="1"/>
    <cellStyle name="Comma [0] 7674" xfId="51114" hidden="1"/>
    <cellStyle name="Comma [0] 7675" xfId="21794" hidden="1"/>
    <cellStyle name="Comma [0] 7675" xfId="51181" hidden="1"/>
    <cellStyle name="Comma [0] 7676" xfId="21751" hidden="1"/>
    <cellStyle name="Comma [0] 7676" xfId="51138" hidden="1"/>
    <cellStyle name="Comma [0] 7677" xfId="21785" hidden="1"/>
    <cellStyle name="Comma [0] 7677" xfId="51172" hidden="1"/>
    <cellStyle name="Comma [0] 7678" xfId="21798" hidden="1"/>
    <cellStyle name="Comma [0] 7678" xfId="51185" hidden="1"/>
    <cellStyle name="Comma [0] 7679" xfId="21800" hidden="1"/>
    <cellStyle name="Comma [0] 7679" xfId="51187" hidden="1"/>
    <cellStyle name="Comma [0] 768" xfId="5468" hidden="1"/>
    <cellStyle name="Comma [0] 768" xfId="34856" hidden="1"/>
    <cellStyle name="Comma [0] 7680" xfId="21668" hidden="1"/>
    <cellStyle name="Comma [0] 7680" xfId="51055" hidden="1"/>
    <cellStyle name="Comma [0] 7681" xfId="21788" hidden="1"/>
    <cellStyle name="Comma [0] 7681" xfId="51175" hidden="1"/>
    <cellStyle name="Comma [0] 7682" xfId="21728" hidden="1"/>
    <cellStyle name="Comma [0] 7682" xfId="51115" hidden="1"/>
    <cellStyle name="Comma [0] 7683" xfId="21762" hidden="1"/>
    <cellStyle name="Comma [0] 7683" xfId="51149" hidden="1"/>
    <cellStyle name="Comma [0] 7684" xfId="21775" hidden="1"/>
    <cellStyle name="Comma [0] 7684" xfId="51162" hidden="1"/>
    <cellStyle name="Comma [0] 7685" xfId="21803" hidden="1"/>
    <cellStyle name="Comma [0] 7685" xfId="51190" hidden="1"/>
    <cellStyle name="Comma [0] 7686" xfId="21766" hidden="1"/>
    <cellStyle name="Comma [0] 7686" xfId="51153" hidden="1"/>
    <cellStyle name="Comma [0] 7687" xfId="21726" hidden="1"/>
    <cellStyle name="Comma [0] 7687" xfId="51113" hidden="1"/>
    <cellStyle name="Comma [0] 7688" xfId="21805" hidden="1"/>
    <cellStyle name="Comma [0] 7688" xfId="51192" hidden="1"/>
    <cellStyle name="Comma [0] 7689" xfId="21807" hidden="1"/>
    <cellStyle name="Comma [0] 7689" xfId="51194" hidden="1"/>
    <cellStyle name="Comma [0] 769" xfId="5452" hidden="1"/>
    <cellStyle name="Comma [0] 769" xfId="34840" hidden="1"/>
    <cellStyle name="Comma [0] 7690" xfId="21319" hidden="1"/>
    <cellStyle name="Comma [0] 7690" xfId="50706" hidden="1"/>
    <cellStyle name="Comma [0] 7691" xfId="21316" hidden="1"/>
    <cellStyle name="Comma [0] 7691" xfId="50703" hidden="1"/>
    <cellStyle name="Comma [0] 7692" xfId="21813" hidden="1"/>
    <cellStyle name="Comma [0] 7692" xfId="51200" hidden="1"/>
    <cellStyle name="Comma [0] 7693" xfId="21819" hidden="1"/>
    <cellStyle name="Comma [0] 7693" xfId="51206" hidden="1"/>
    <cellStyle name="Comma [0] 7694" xfId="21821" hidden="1"/>
    <cellStyle name="Comma [0] 7694" xfId="51208" hidden="1"/>
    <cellStyle name="Comma [0] 7695" xfId="21812" hidden="1"/>
    <cellStyle name="Comma [0] 7695" xfId="51199" hidden="1"/>
    <cellStyle name="Comma [0] 7696" xfId="21817" hidden="1"/>
    <cellStyle name="Comma [0] 7696" xfId="51204" hidden="1"/>
    <cellStyle name="Comma [0] 7697" xfId="21823" hidden="1"/>
    <cellStyle name="Comma [0] 7697" xfId="51210" hidden="1"/>
    <cellStyle name="Comma [0] 7698" xfId="21825" hidden="1"/>
    <cellStyle name="Comma [0] 7698" xfId="51212" hidden="1"/>
    <cellStyle name="Comma [0] 7699" xfId="21342" hidden="1"/>
    <cellStyle name="Comma [0] 7699" xfId="50729" hidden="1"/>
    <cellStyle name="Comma [0] 77" xfId="4360" hidden="1"/>
    <cellStyle name="Comma [0] 77" xfId="33749" hidden="1"/>
    <cellStyle name="Comma [0] 770" xfId="6020" hidden="1"/>
    <cellStyle name="Comma [0] 770" xfId="35408" hidden="1"/>
    <cellStyle name="Comma [0] 7700" xfId="21344" hidden="1"/>
    <cellStyle name="Comma [0] 7700" xfId="50731" hidden="1"/>
    <cellStyle name="Comma [0] 7701" xfId="21836" hidden="1"/>
    <cellStyle name="Comma [0] 7701" xfId="51223" hidden="1"/>
    <cellStyle name="Comma [0] 7702" xfId="21845" hidden="1"/>
    <cellStyle name="Comma [0] 7702" xfId="51232" hidden="1"/>
    <cellStyle name="Comma [0] 7703" xfId="21856" hidden="1"/>
    <cellStyle name="Comma [0] 7703" xfId="51243" hidden="1"/>
    <cellStyle name="Comma [0] 7704" xfId="21862" hidden="1"/>
    <cellStyle name="Comma [0] 7704" xfId="51249" hidden="1"/>
    <cellStyle name="Comma [0] 7705" xfId="21844" hidden="1"/>
    <cellStyle name="Comma [0] 7705" xfId="51231" hidden="1"/>
    <cellStyle name="Comma [0] 7706" xfId="21854" hidden="1"/>
    <cellStyle name="Comma [0] 7706" xfId="51241" hidden="1"/>
    <cellStyle name="Comma [0] 7707" xfId="21874" hidden="1"/>
    <cellStyle name="Comma [0] 7707" xfId="51261" hidden="1"/>
    <cellStyle name="Comma [0] 7708" xfId="21876" hidden="1"/>
    <cellStyle name="Comma [0] 7708" xfId="51263" hidden="1"/>
    <cellStyle name="Comma [0] 7709" xfId="21827" hidden="1"/>
    <cellStyle name="Comma [0] 7709" xfId="51214" hidden="1"/>
    <cellStyle name="Comma [0] 771" xfId="5461" hidden="1"/>
    <cellStyle name="Comma [0] 771" xfId="34849" hidden="1"/>
    <cellStyle name="Comma [0] 7710" xfId="21324" hidden="1"/>
    <cellStyle name="Comma [0] 7710" xfId="50711" hidden="1"/>
    <cellStyle name="Comma [0] 7711" xfId="21830" hidden="1"/>
    <cellStyle name="Comma [0] 7711" xfId="51217" hidden="1"/>
    <cellStyle name="Comma [0] 7712" xfId="21329" hidden="1"/>
    <cellStyle name="Comma [0] 7712" xfId="50716" hidden="1"/>
    <cellStyle name="Comma [0] 7713" xfId="21313" hidden="1"/>
    <cellStyle name="Comma [0] 7713" xfId="50700" hidden="1"/>
    <cellStyle name="Comma [0] 7714" xfId="21881" hidden="1"/>
    <cellStyle name="Comma [0] 7714" xfId="51268" hidden="1"/>
    <cellStyle name="Comma [0] 7715" xfId="21322" hidden="1"/>
    <cellStyle name="Comma [0] 7715" xfId="50709" hidden="1"/>
    <cellStyle name="Comma [0] 7716" xfId="21343" hidden="1"/>
    <cellStyle name="Comma [0] 7716" xfId="50730" hidden="1"/>
    <cellStyle name="Comma [0] 7717" xfId="21893" hidden="1"/>
    <cellStyle name="Comma [0] 7717" xfId="51280" hidden="1"/>
    <cellStyle name="Comma [0] 7718" xfId="21895" hidden="1"/>
    <cellStyle name="Comma [0] 7718" xfId="51282" hidden="1"/>
    <cellStyle name="Comma [0] 7719" xfId="21884" hidden="1"/>
    <cellStyle name="Comma [0] 7719" xfId="51271" hidden="1"/>
    <cellStyle name="Comma [0] 772" xfId="5482" hidden="1"/>
    <cellStyle name="Comma [0] 772" xfId="34870" hidden="1"/>
    <cellStyle name="Comma [0] 7720" xfId="21892" hidden="1"/>
    <cellStyle name="Comma [0] 7720" xfId="51279" hidden="1"/>
    <cellStyle name="Comma [0] 7721" xfId="21326" hidden="1"/>
    <cellStyle name="Comma [0] 7721" xfId="50713" hidden="1"/>
    <cellStyle name="Comma [0] 7722" xfId="21878" hidden="1"/>
    <cellStyle name="Comma [0] 7722" xfId="51265" hidden="1"/>
    <cellStyle name="Comma [0] 7723" xfId="21911" hidden="1"/>
    <cellStyle name="Comma [0] 7723" xfId="51298" hidden="1"/>
    <cellStyle name="Comma [0] 7724" xfId="21919" hidden="1"/>
    <cellStyle name="Comma [0] 7724" xfId="51306" hidden="1"/>
    <cellStyle name="Comma [0] 7725" xfId="21828" hidden="1"/>
    <cellStyle name="Comma [0] 7725" xfId="51215" hidden="1"/>
    <cellStyle name="Comma [0] 7726" xfId="21907" hidden="1"/>
    <cellStyle name="Comma [0] 7726" xfId="51294" hidden="1"/>
    <cellStyle name="Comma [0] 7727" xfId="21928" hidden="1"/>
    <cellStyle name="Comma [0] 7727" xfId="51315" hidden="1"/>
    <cellStyle name="Comma [0] 7728" xfId="21930" hidden="1"/>
    <cellStyle name="Comma [0] 7728" xfId="51317" hidden="1"/>
    <cellStyle name="Comma [0] 7729" xfId="21889" hidden="1"/>
    <cellStyle name="Comma [0] 7729" xfId="51276" hidden="1"/>
    <cellStyle name="Comma [0] 773" xfId="6032" hidden="1"/>
    <cellStyle name="Comma [0] 773" xfId="35420" hidden="1"/>
    <cellStyle name="Comma [0] 7730" xfId="21834" hidden="1"/>
    <cellStyle name="Comma [0] 7730" xfId="51221" hidden="1"/>
    <cellStyle name="Comma [0] 7731" xfId="21887" hidden="1"/>
    <cellStyle name="Comma [0] 7731" xfId="51274" hidden="1"/>
    <cellStyle name="Comma [0] 7732" xfId="21871" hidden="1"/>
    <cellStyle name="Comma [0] 7732" xfId="51258" hidden="1"/>
    <cellStyle name="Comma [0] 7733" xfId="21867" hidden="1"/>
    <cellStyle name="Comma [0] 7733" xfId="51254" hidden="1"/>
    <cellStyle name="Comma [0] 7734" xfId="21938" hidden="1"/>
    <cellStyle name="Comma [0] 7734" xfId="51325" hidden="1"/>
    <cellStyle name="Comma [0] 7735" xfId="21810" hidden="1"/>
    <cellStyle name="Comma [0] 7735" xfId="51197" hidden="1"/>
    <cellStyle name="Comma [0] 7736" xfId="21292" hidden="1"/>
    <cellStyle name="Comma [0] 7736" xfId="50679" hidden="1"/>
    <cellStyle name="Comma [0] 7737" xfId="21946" hidden="1"/>
    <cellStyle name="Comma [0] 7737" xfId="51333" hidden="1"/>
    <cellStyle name="Comma [0] 7738" xfId="21948" hidden="1"/>
    <cellStyle name="Comma [0] 7738" xfId="51335" hidden="1"/>
    <cellStyle name="Comma [0] 7739" xfId="21897" hidden="1"/>
    <cellStyle name="Comma [0] 7739" xfId="51284" hidden="1"/>
    <cellStyle name="Comma [0] 774" xfId="6034" hidden="1"/>
    <cellStyle name="Comma [0] 774" xfId="35422" hidden="1"/>
    <cellStyle name="Comma [0] 7740" xfId="21873" hidden="1"/>
    <cellStyle name="Comma [0] 7740" xfId="51260" hidden="1"/>
    <cellStyle name="Comma [0] 7741" xfId="21908" hidden="1"/>
    <cellStyle name="Comma [0] 7741" xfId="51295" hidden="1"/>
    <cellStyle name="Comma [0] 7742" xfId="21840" hidden="1"/>
    <cellStyle name="Comma [0] 7742" xfId="51227" hidden="1"/>
    <cellStyle name="Comma [0] 7743" xfId="21910" hidden="1"/>
    <cellStyle name="Comma [0] 7743" xfId="51297" hidden="1"/>
    <cellStyle name="Comma [0] 7744" xfId="21955" hidden="1"/>
    <cellStyle name="Comma [0] 7744" xfId="51342" hidden="1"/>
    <cellStyle name="Comma [0] 7745" xfId="21898" hidden="1"/>
    <cellStyle name="Comma [0] 7745" xfId="51285" hidden="1"/>
    <cellStyle name="Comma [0] 7746" xfId="21855" hidden="1"/>
    <cellStyle name="Comma [0] 7746" xfId="51242" hidden="1"/>
    <cellStyle name="Comma [0] 7747" xfId="21961" hidden="1"/>
    <cellStyle name="Comma [0] 7747" xfId="51348" hidden="1"/>
    <cellStyle name="Comma [0] 7748" xfId="21963" hidden="1"/>
    <cellStyle name="Comma [0] 7748" xfId="51350" hidden="1"/>
    <cellStyle name="Comma [0] 7749" xfId="21916" hidden="1"/>
    <cellStyle name="Comma [0] 7749" xfId="51303" hidden="1"/>
    <cellStyle name="Comma [0] 775" xfId="6023" hidden="1"/>
    <cellStyle name="Comma [0] 775" xfId="35411" hidden="1"/>
    <cellStyle name="Comma [0] 7750" xfId="21922" hidden="1"/>
    <cellStyle name="Comma [0] 7750" xfId="51309" hidden="1"/>
    <cellStyle name="Comma [0] 7751" xfId="21809" hidden="1"/>
    <cellStyle name="Comma [0] 7751" xfId="51196" hidden="1"/>
    <cellStyle name="Comma [0] 7752" xfId="21872" hidden="1"/>
    <cellStyle name="Comma [0] 7752" xfId="51259" hidden="1"/>
    <cellStyle name="Comma [0] 7753" xfId="21880" hidden="1"/>
    <cellStyle name="Comma [0] 7753" xfId="51267" hidden="1"/>
    <cellStyle name="Comma [0] 7754" xfId="21969" hidden="1"/>
    <cellStyle name="Comma [0] 7754" xfId="51356" hidden="1"/>
    <cellStyle name="Comma [0] 7755" xfId="21883" hidden="1"/>
    <cellStyle name="Comma [0] 7755" xfId="51270" hidden="1"/>
    <cellStyle name="Comma [0] 7756" xfId="21843" hidden="1"/>
    <cellStyle name="Comma [0] 7756" xfId="51230" hidden="1"/>
    <cellStyle name="Comma [0] 7757" xfId="21974" hidden="1"/>
    <cellStyle name="Comma [0] 7757" xfId="51361" hidden="1"/>
    <cellStyle name="Comma [0] 7758" xfId="21976" hidden="1"/>
    <cellStyle name="Comma [0] 7758" xfId="51363" hidden="1"/>
    <cellStyle name="Comma [0] 7759" xfId="21935" hidden="1"/>
    <cellStyle name="Comma [0] 7759" xfId="51322" hidden="1"/>
    <cellStyle name="Comma [0] 776" xfId="6031" hidden="1"/>
    <cellStyle name="Comma [0] 776" xfId="35419" hidden="1"/>
    <cellStyle name="Comma [0] 7760" xfId="21941" hidden="1"/>
    <cellStyle name="Comma [0] 7760" xfId="51328" hidden="1"/>
    <cellStyle name="Comma [0] 7761" xfId="21842" hidden="1"/>
    <cellStyle name="Comma [0] 7761" xfId="51229" hidden="1"/>
    <cellStyle name="Comma [0] 7762" xfId="21923" hidden="1"/>
    <cellStyle name="Comma [0] 7762" xfId="51310" hidden="1"/>
    <cellStyle name="Comma [0] 7763" xfId="21902" hidden="1"/>
    <cellStyle name="Comma [0] 7763" xfId="51289" hidden="1"/>
    <cellStyle name="Comma [0] 7764" xfId="21980" hidden="1"/>
    <cellStyle name="Comma [0] 7764" xfId="51367" hidden="1"/>
    <cellStyle name="Comma [0] 7765" xfId="21921" hidden="1"/>
    <cellStyle name="Comma [0] 7765" xfId="51308" hidden="1"/>
    <cellStyle name="Comma [0] 7766" xfId="21859" hidden="1"/>
    <cellStyle name="Comma [0] 7766" xfId="51246" hidden="1"/>
    <cellStyle name="Comma [0] 7767" xfId="21987" hidden="1"/>
    <cellStyle name="Comma [0] 7767" xfId="51374" hidden="1"/>
    <cellStyle name="Comma [0] 7768" xfId="21989" hidden="1"/>
    <cellStyle name="Comma [0] 7768" xfId="51376" hidden="1"/>
    <cellStyle name="Comma [0] 7769" xfId="21953" hidden="1"/>
    <cellStyle name="Comma [0] 7769" xfId="51340" hidden="1"/>
    <cellStyle name="Comma [0] 777" xfId="5465" hidden="1"/>
    <cellStyle name="Comma [0] 777" xfId="34853" hidden="1"/>
    <cellStyle name="Comma [0] 7770" xfId="21958" hidden="1"/>
    <cellStyle name="Comma [0] 7770" xfId="51345" hidden="1"/>
    <cellStyle name="Comma [0] 7771" xfId="21323" hidden="1"/>
    <cellStyle name="Comma [0] 7771" xfId="50710" hidden="1"/>
    <cellStyle name="Comma [0] 7772" xfId="21942" hidden="1"/>
    <cellStyle name="Comma [0] 7772" xfId="51329" hidden="1"/>
    <cellStyle name="Comma [0] 7773" xfId="21847" hidden="1"/>
    <cellStyle name="Comma [0] 7773" xfId="51234" hidden="1"/>
    <cellStyle name="Comma [0] 7774" xfId="21993" hidden="1"/>
    <cellStyle name="Comma [0] 7774" xfId="51380" hidden="1"/>
    <cellStyle name="Comma [0] 7775" xfId="21940" hidden="1"/>
    <cellStyle name="Comma [0] 7775" xfId="51327" hidden="1"/>
    <cellStyle name="Comma [0] 7776" xfId="21879" hidden="1"/>
    <cellStyle name="Comma [0] 7776" xfId="51266" hidden="1"/>
    <cellStyle name="Comma [0] 7777" xfId="21997" hidden="1"/>
    <cellStyle name="Comma [0] 7777" xfId="51384" hidden="1"/>
    <cellStyle name="Comma [0] 7778" xfId="21999" hidden="1"/>
    <cellStyle name="Comma [0] 7778" xfId="51386" hidden="1"/>
    <cellStyle name="Comma [0] 7779" xfId="21967" hidden="1"/>
    <cellStyle name="Comma [0] 7779" xfId="51354" hidden="1"/>
    <cellStyle name="Comma [0] 778" xfId="6017" hidden="1"/>
    <cellStyle name="Comma [0] 778" xfId="35405" hidden="1"/>
    <cellStyle name="Comma [0] 7780" xfId="21971" hidden="1"/>
    <cellStyle name="Comma [0] 7780" xfId="51358" hidden="1"/>
    <cellStyle name="Comma [0] 7781" xfId="21861" hidden="1"/>
    <cellStyle name="Comma [0] 7781" xfId="51248" hidden="1"/>
    <cellStyle name="Comma [0] 7782" xfId="21959" hidden="1"/>
    <cellStyle name="Comma [0] 7782" xfId="51346" hidden="1"/>
    <cellStyle name="Comma [0] 7783" xfId="21851" hidden="1"/>
    <cellStyle name="Comma [0] 7783" xfId="51238" hidden="1"/>
    <cellStyle name="Comma [0] 7784" xfId="22003" hidden="1"/>
    <cellStyle name="Comma [0] 7784" xfId="51390" hidden="1"/>
    <cellStyle name="Comma [0] 7785" xfId="21957" hidden="1"/>
    <cellStyle name="Comma [0] 7785" xfId="51344" hidden="1"/>
    <cellStyle name="Comma [0] 7786" xfId="21926" hidden="1"/>
    <cellStyle name="Comma [0] 7786" xfId="51313" hidden="1"/>
    <cellStyle name="Comma [0] 7787" xfId="22007" hidden="1"/>
    <cellStyle name="Comma [0] 7787" xfId="51394" hidden="1"/>
    <cellStyle name="Comma [0] 7788" xfId="22009" hidden="1"/>
    <cellStyle name="Comma [0] 7788" xfId="51396" hidden="1"/>
    <cellStyle name="Comma [0] 7789" xfId="21995" hidden="1"/>
    <cellStyle name="Comma [0] 7789" xfId="51382" hidden="1"/>
    <cellStyle name="Comma [0] 779" xfId="6050" hidden="1"/>
    <cellStyle name="Comma [0] 779" xfId="35438" hidden="1"/>
    <cellStyle name="Comma [0] 7790" xfId="21982" hidden="1"/>
    <cellStyle name="Comma [0] 7790" xfId="51369" hidden="1"/>
    <cellStyle name="Comma [0] 7791" xfId="22006" hidden="1"/>
    <cellStyle name="Comma [0] 7791" xfId="51393" hidden="1"/>
    <cellStyle name="Comma [0] 7792" xfId="21972" hidden="1"/>
    <cellStyle name="Comma [0] 7792" xfId="51359" hidden="1"/>
    <cellStyle name="Comma [0] 7793" xfId="21944" hidden="1"/>
    <cellStyle name="Comma [0] 7793" xfId="51331" hidden="1"/>
    <cellStyle name="Comma [0] 7794" xfId="22011" hidden="1"/>
    <cellStyle name="Comma [0] 7794" xfId="51398" hidden="1"/>
    <cellStyle name="Comma [0] 7795" xfId="21968" hidden="1"/>
    <cellStyle name="Comma [0] 7795" xfId="51355" hidden="1"/>
    <cellStyle name="Comma [0] 7796" xfId="22002" hidden="1"/>
    <cellStyle name="Comma [0] 7796" xfId="51389" hidden="1"/>
    <cellStyle name="Comma [0] 7797" xfId="22015" hidden="1"/>
    <cellStyle name="Comma [0] 7797" xfId="51402" hidden="1"/>
    <cellStyle name="Comma [0] 7798" xfId="22017" hidden="1"/>
    <cellStyle name="Comma [0] 7798" xfId="51404" hidden="1"/>
    <cellStyle name="Comma [0] 7799" xfId="21885" hidden="1"/>
    <cellStyle name="Comma [0] 7799" xfId="51272" hidden="1"/>
    <cellStyle name="Comma [0] 78" xfId="4430" hidden="1"/>
    <cellStyle name="Comma [0] 78" xfId="33819" hidden="1"/>
    <cellStyle name="Comma [0] 780" xfId="6058" hidden="1"/>
    <cellStyle name="Comma [0] 780" xfId="35446" hidden="1"/>
    <cellStyle name="Comma [0] 7800" xfId="22005" hidden="1"/>
    <cellStyle name="Comma [0] 7800" xfId="51392" hidden="1"/>
    <cellStyle name="Comma [0] 7801" xfId="21945" hidden="1"/>
    <cellStyle name="Comma [0] 7801" xfId="51332" hidden="1"/>
    <cellStyle name="Comma [0] 7802" xfId="21979" hidden="1"/>
    <cellStyle name="Comma [0] 7802" xfId="51366" hidden="1"/>
    <cellStyle name="Comma [0] 7803" xfId="21992" hidden="1"/>
    <cellStyle name="Comma [0] 7803" xfId="51379" hidden="1"/>
    <cellStyle name="Comma [0] 7804" xfId="22020" hidden="1"/>
    <cellStyle name="Comma [0] 7804" xfId="51407" hidden="1"/>
    <cellStyle name="Comma [0] 7805" xfId="21983" hidden="1"/>
    <cellStyle name="Comma [0] 7805" xfId="51370" hidden="1"/>
    <cellStyle name="Comma [0] 7806" xfId="21943" hidden="1"/>
    <cellStyle name="Comma [0] 7806" xfId="51330" hidden="1"/>
    <cellStyle name="Comma [0] 7807" xfId="22022" hidden="1"/>
    <cellStyle name="Comma [0] 7807" xfId="51409" hidden="1"/>
    <cellStyle name="Comma [0] 7808" xfId="22024" hidden="1"/>
    <cellStyle name="Comma [0] 7808" xfId="51411" hidden="1"/>
    <cellStyle name="Comma [0] 7809" xfId="21377" hidden="1"/>
    <cellStyle name="Comma [0] 7809" xfId="50764" hidden="1"/>
    <cellStyle name="Comma [0] 781" xfId="5967" hidden="1"/>
    <cellStyle name="Comma [0] 781" xfId="35355" hidden="1"/>
    <cellStyle name="Comma [0] 7810" xfId="21333" hidden="1"/>
    <cellStyle name="Comma [0] 7810" xfId="50720" hidden="1"/>
    <cellStyle name="Comma [0] 7811" xfId="22030" hidden="1"/>
    <cellStyle name="Comma [0] 7811" xfId="51417" hidden="1"/>
    <cellStyle name="Comma [0] 7812" xfId="22036" hidden="1"/>
    <cellStyle name="Comma [0] 7812" xfId="51423" hidden="1"/>
    <cellStyle name="Comma [0] 7813" xfId="22038" hidden="1"/>
    <cellStyle name="Comma [0] 7813" xfId="51425" hidden="1"/>
    <cellStyle name="Comma [0] 7814" xfId="22029" hidden="1"/>
    <cellStyle name="Comma [0] 7814" xfId="51416" hidden="1"/>
    <cellStyle name="Comma [0] 7815" xfId="22034" hidden="1"/>
    <cellStyle name="Comma [0] 7815" xfId="51421" hidden="1"/>
    <cellStyle name="Comma [0] 7816" xfId="22040" hidden="1"/>
    <cellStyle name="Comma [0] 7816" xfId="51427" hidden="1"/>
    <cellStyle name="Comma [0] 7817" xfId="22042" hidden="1"/>
    <cellStyle name="Comma [0] 7817" xfId="51429" hidden="1"/>
    <cellStyle name="Comma [0] 7818" xfId="21334" hidden="1"/>
    <cellStyle name="Comma [0] 7818" xfId="50721" hidden="1"/>
    <cellStyle name="Comma [0] 7819" xfId="21312" hidden="1"/>
    <cellStyle name="Comma [0] 7819" xfId="50699" hidden="1"/>
    <cellStyle name="Comma [0] 782" xfId="6046" hidden="1"/>
    <cellStyle name="Comma [0] 782" xfId="35434" hidden="1"/>
    <cellStyle name="Comma [0] 7820" xfId="22053" hidden="1"/>
    <cellStyle name="Comma [0] 7820" xfId="51440" hidden="1"/>
    <cellStyle name="Comma [0] 7821" xfId="22062" hidden="1"/>
    <cellStyle name="Comma [0] 7821" xfId="51449" hidden="1"/>
    <cellStyle name="Comma [0] 7822" xfId="22073" hidden="1"/>
    <cellStyle name="Comma [0] 7822" xfId="51460" hidden="1"/>
    <cellStyle name="Comma [0] 7823" xfId="22079" hidden="1"/>
    <cellStyle name="Comma [0] 7823" xfId="51466" hidden="1"/>
    <cellStyle name="Comma [0] 7824" xfId="22061" hidden="1"/>
    <cellStyle name="Comma [0] 7824" xfId="51448" hidden="1"/>
    <cellStyle name="Comma [0] 7825" xfId="22071" hidden="1"/>
    <cellStyle name="Comma [0] 7825" xfId="51458" hidden="1"/>
    <cellStyle name="Comma [0] 7826" xfId="22091" hidden="1"/>
    <cellStyle name="Comma [0] 7826" xfId="51478" hidden="1"/>
    <cellStyle name="Comma [0] 7827" xfId="22093" hidden="1"/>
    <cellStyle name="Comma [0] 7827" xfId="51480" hidden="1"/>
    <cellStyle name="Comma [0] 7828" xfId="22044" hidden="1"/>
    <cellStyle name="Comma [0] 7828" xfId="51431" hidden="1"/>
    <cellStyle name="Comma [0] 7829" xfId="21300" hidden="1"/>
    <cellStyle name="Comma [0] 7829" xfId="50687" hidden="1"/>
    <cellStyle name="Comma [0] 783" xfId="6067" hidden="1"/>
    <cellStyle name="Comma [0] 783" xfId="35455" hidden="1"/>
    <cellStyle name="Comma [0] 7830" xfId="22047" hidden="1"/>
    <cellStyle name="Comma [0] 7830" xfId="51434" hidden="1"/>
    <cellStyle name="Comma [0] 7831" xfId="21311" hidden="1"/>
    <cellStyle name="Comma [0] 7831" xfId="50698" hidden="1"/>
    <cellStyle name="Comma [0] 7832" xfId="21310" hidden="1"/>
    <cellStyle name="Comma [0] 7832" xfId="50697" hidden="1"/>
    <cellStyle name="Comma [0] 7833" xfId="22098" hidden="1"/>
    <cellStyle name="Comma [0] 7833" xfId="51485" hidden="1"/>
    <cellStyle name="Comma [0] 7834" xfId="21386" hidden="1"/>
    <cellStyle name="Comma [0] 7834" xfId="50773" hidden="1"/>
    <cellStyle name="Comma [0] 7835" xfId="21587" hidden="1"/>
    <cellStyle name="Comma [0] 7835" xfId="50974" hidden="1"/>
    <cellStyle name="Comma [0] 7836" xfId="22110" hidden="1"/>
    <cellStyle name="Comma [0] 7836" xfId="51497" hidden="1"/>
    <cellStyle name="Comma [0] 7837" xfId="22112" hidden="1"/>
    <cellStyle name="Comma [0] 7837" xfId="51499" hidden="1"/>
    <cellStyle name="Comma [0] 7838" xfId="22101" hidden="1"/>
    <cellStyle name="Comma [0] 7838" xfId="51488" hidden="1"/>
    <cellStyle name="Comma [0] 7839" xfId="22109" hidden="1"/>
    <cellStyle name="Comma [0] 7839" xfId="51496" hidden="1"/>
    <cellStyle name="Comma [0] 784" xfId="6069" hidden="1"/>
    <cellStyle name="Comma [0] 784" xfId="35457" hidden="1"/>
    <cellStyle name="Comma [0] 7840" xfId="21596" hidden="1"/>
    <cellStyle name="Comma [0] 7840" xfId="50983" hidden="1"/>
    <cellStyle name="Comma [0] 7841" xfId="22095" hidden="1"/>
    <cellStyle name="Comma [0] 7841" xfId="51482" hidden="1"/>
    <cellStyle name="Comma [0] 7842" xfId="22128" hidden="1"/>
    <cellStyle name="Comma [0] 7842" xfId="51515" hidden="1"/>
    <cellStyle name="Comma [0] 7843" xfId="22136" hidden="1"/>
    <cellStyle name="Comma [0] 7843" xfId="51523" hidden="1"/>
    <cellStyle name="Comma [0] 7844" xfId="22045" hidden="1"/>
    <cellStyle name="Comma [0] 7844" xfId="51432" hidden="1"/>
    <cellStyle name="Comma [0] 7845" xfId="22124" hidden="1"/>
    <cellStyle name="Comma [0] 7845" xfId="51511" hidden="1"/>
    <cellStyle name="Comma [0] 7846" xfId="22145" hidden="1"/>
    <cellStyle name="Comma [0] 7846" xfId="51532" hidden="1"/>
    <cellStyle name="Comma [0] 7847" xfId="22147" hidden="1"/>
    <cellStyle name="Comma [0] 7847" xfId="51534" hidden="1"/>
    <cellStyle name="Comma [0] 7848" xfId="22106" hidden="1"/>
    <cellStyle name="Comma [0] 7848" xfId="51493" hidden="1"/>
    <cellStyle name="Comma [0] 7849" xfId="22051" hidden="1"/>
    <cellStyle name="Comma [0] 7849" xfId="51438" hidden="1"/>
    <cellStyle name="Comma [0] 785" xfId="6028" hidden="1"/>
    <cellStyle name="Comma [0] 785" xfId="35416" hidden="1"/>
    <cellStyle name="Comma [0] 7850" xfId="22104" hidden="1"/>
    <cellStyle name="Comma [0] 7850" xfId="51491" hidden="1"/>
    <cellStyle name="Comma [0] 7851" xfId="22088" hidden="1"/>
    <cellStyle name="Comma [0] 7851" xfId="51475" hidden="1"/>
    <cellStyle name="Comma [0] 7852" xfId="22084" hidden="1"/>
    <cellStyle name="Comma [0] 7852" xfId="51471" hidden="1"/>
    <cellStyle name="Comma [0] 7853" xfId="22155" hidden="1"/>
    <cellStyle name="Comma [0] 7853" xfId="51542" hidden="1"/>
    <cellStyle name="Comma [0] 7854" xfId="22027" hidden="1"/>
    <cellStyle name="Comma [0] 7854" xfId="51414" hidden="1"/>
    <cellStyle name="Comma [0] 7855" xfId="21335" hidden="1"/>
    <cellStyle name="Comma [0] 7855" xfId="50722" hidden="1"/>
    <cellStyle name="Comma [0] 7856" xfId="22163" hidden="1"/>
    <cellStyle name="Comma [0] 7856" xfId="51550" hidden="1"/>
    <cellStyle name="Comma [0] 7857" xfId="22165" hidden="1"/>
    <cellStyle name="Comma [0] 7857" xfId="51552" hidden="1"/>
    <cellStyle name="Comma [0] 7858" xfId="22114" hidden="1"/>
    <cellStyle name="Comma [0] 7858" xfId="51501" hidden="1"/>
    <cellStyle name="Comma [0] 7859" xfId="22090" hidden="1"/>
    <cellStyle name="Comma [0] 7859" xfId="51477" hidden="1"/>
    <cellStyle name="Comma [0] 786" xfId="5973" hidden="1"/>
    <cellStyle name="Comma [0] 786" xfId="35361" hidden="1"/>
    <cellStyle name="Comma [0] 7860" xfId="22125" hidden="1"/>
    <cellStyle name="Comma [0] 7860" xfId="51512" hidden="1"/>
    <cellStyle name="Comma [0] 7861" xfId="22057" hidden="1"/>
    <cellStyle name="Comma [0] 7861" xfId="51444" hidden="1"/>
    <cellStyle name="Comma [0] 7862" xfId="22127" hidden="1"/>
    <cellStyle name="Comma [0] 7862" xfId="51514" hidden="1"/>
    <cellStyle name="Comma [0] 7863" xfId="22172" hidden="1"/>
    <cellStyle name="Comma [0] 7863" xfId="51559" hidden="1"/>
    <cellStyle name="Comma [0] 7864" xfId="22115" hidden="1"/>
    <cellStyle name="Comma [0] 7864" xfId="51502" hidden="1"/>
    <cellStyle name="Comma [0] 7865" xfId="22072" hidden="1"/>
    <cellStyle name="Comma [0] 7865" xfId="51459" hidden="1"/>
    <cellStyle name="Comma [0] 7866" xfId="22178" hidden="1"/>
    <cellStyle name="Comma [0] 7866" xfId="51565" hidden="1"/>
    <cellStyle name="Comma [0] 7867" xfId="22180" hidden="1"/>
    <cellStyle name="Comma [0] 7867" xfId="51567" hidden="1"/>
    <cellStyle name="Comma [0] 7868" xfId="22133" hidden="1"/>
    <cellStyle name="Comma [0] 7868" xfId="51520" hidden="1"/>
    <cellStyle name="Comma [0] 7869" xfId="22139" hidden="1"/>
    <cellStyle name="Comma [0] 7869" xfId="51526" hidden="1"/>
    <cellStyle name="Comma [0] 787" xfId="6026" hidden="1"/>
    <cellStyle name="Comma [0] 787" xfId="35414" hidden="1"/>
    <cellStyle name="Comma [0] 7870" xfId="22026" hidden="1"/>
    <cellStyle name="Comma [0] 7870" xfId="51413" hidden="1"/>
    <cellStyle name="Comma [0] 7871" xfId="22089" hidden="1"/>
    <cellStyle name="Comma [0] 7871" xfId="51476" hidden="1"/>
    <cellStyle name="Comma [0] 7872" xfId="22097" hidden="1"/>
    <cellStyle name="Comma [0] 7872" xfId="51484" hidden="1"/>
    <cellStyle name="Comma [0] 7873" xfId="22186" hidden="1"/>
    <cellStyle name="Comma [0] 7873" xfId="51573" hidden="1"/>
    <cellStyle name="Comma [0] 7874" xfId="22100" hidden="1"/>
    <cellStyle name="Comma [0] 7874" xfId="51487" hidden="1"/>
    <cellStyle name="Comma [0] 7875" xfId="22060" hidden="1"/>
    <cellStyle name="Comma [0] 7875" xfId="51447" hidden="1"/>
    <cellStyle name="Comma [0] 7876" xfId="22191" hidden="1"/>
    <cellStyle name="Comma [0] 7876" xfId="51578" hidden="1"/>
    <cellStyle name="Comma [0] 7877" xfId="22193" hidden="1"/>
    <cellStyle name="Comma [0] 7877" xfId="51580" hidden="1"/>
    <cellStyle name="Comma [0] 7878" xfId="22152" hidden="1"/>
    <cellStyle name="Comma [0] 7878" xfId="51539" hidden="1"/>
    <cellStyle name="Comma [0] 7879" xfId="22158" hidden="1"/>
    <cellStyle name="Comma [0] 7879" xfId="51545" hidden="1"/>
    <cellStyle name="Comma [0] 788" xfId="6010" hidden="1"/>
    <cellStyle name="Comma [0] 788" xfId="35398" hidden="1"/>
    <cellStyle name="Comma [0] 7880" xfId="22059" hidden="1"/>
    <cellStyle name="Comma [0] 7880" xfId="51446" hidden="1"/>
    <cellStyle name="Comma [0] 7881" xfId="22140" hidden="1"/>
    <cellStyle name="Comma [0] 7881" xfId="51527" hidden="1"/>
    <cellStyle name="Comma [0] 7882" xfId="22119" hidden="1"/>
    <cellStyle name="Comma [0] 7882" xfId="51506" hidden="1"/>
    <cellStyle name="Comma [0] 7883" xfId="22197" hidden="1"/>
    <cellStyle name="Comma [0] 7883" xfId="51584" hidden="1"/>
    <cellStyle name="Comma [0] 7884" xfId="22138" hidden="1"/>
    <cellStyle name="Comma [0] 7884" xfId="51525" hidden="1"/>
    <cellStyle name="Comma [0] 7885" xfId="22076" hidden="1"/>
    <cellStyle name="Comma [0] 7885" xfId="51463" hidden="1"/>
    <cellStyle name="Comma [0] 7886" xfId="22204" hidden="1"/>
    <cellStyle name="Comma [0] 7886" xfId="51591" hidden="1"/>
    <cellStyle name="Comma [0] 7887" xfId="22206" hidden="1"/>
    <cellStyle name="Comma [0] 7887" xfId="51593" hidden="1"/>
    <cellStyle name="Comma [0] 7888" xfId="22170" hidden="1"/>
    <cellStyle name="Comma [0] 7888" xfId="51557" hidden="1"/>
    <cellStyle name="Comma [0] 7889" xfId="22175" hidden="1"/>
    <cellStyle name="Comma [0] 7889" xfId="51562" hidden="1"/>
    <cellStyle name="Comma [0] 789" xfId="6006" hidden="1"/>
    <cellStyle name="Comma [0] 789" xfId="35394" hidden="1"/>
    <cellStyle name="Comma [0] 7890" xfId="21605" hidden="1"/>
    <cellStyle name="Comma [0] 7890" xfId="50992" hidden="1"/>
    <cellStyle name="Comma [0] 7891" xfId="22159" hidden="1"/>
    <cellStyle name="Comma [0] 7891" xfId="51546" hidden="1"/>
    <cellStyle name="Comma [0] 7892" xfId="22064" hidden="1"/>
    <cellStyle name="Comma [0] 7892" xfId="51451" hidden="1"/>
    <cellStyle name="Comma [0] 7893" xfId="22210" hidden="1"/>
    <cellStyle name="Comma [0] 7893" xfId="51597" hidden="1"/>
    <cellStyle name="Comma [0] 7894" xfId="22157" hidden="1"/>
    <cellStyle name="Comma [0] 7894" xfId="51544" hidden="1"/>
    <cellStyle name="Comma [0] 7895" xfId="22096" hidden="1"/>
    <cellStyle name="Comma [0] 7895" xfId="51483" hidden="1"/>
    <cellStyle name="Comma [0] 7896" xfId="22214" hidden="1"/>
    <cellStyle name="Comma [0] 7896" xfId="51601" hidden="1"/>
    <cellStyle name="Comma [0] 7897" xfId="22216" hidden="1"/>
    <cellStyle name="Comma [0] 7897" xfId="51603" hidden="1"/>
    <cellStyle name="Comma [0] 7898" xfId="22184" hidden="1"/>
    <cellStyle name="Comma [0] 7898" xfId="51571" hidden="1"/>
    <cellStyle name="Comma [0] 7899" xfId="22188" hidden="1"/>
    <cellStyle name="Comma [0] 7899" xfId="51575" hidden="1"/>
    <cellStyle name="Comma [0] 79" xfId="4706" hidden="1"/>
    <cellStyle name="Comma [0] 79" xfId="34094" hidden="1"/>
    <cellStyle name="Comma [0] 790" xfId="6077" hidden="1"/>
    <cellStyle name="Comma [0] 790" xfId="35465" hidden="1"/>
    <cellStyle name="Comma [0] 7900" xfId="22078" hidden="1"/>
    <cellStyle name="Comma [0] 7900" xfId="51465" hidden="1"/>
    <cellStyle name="Comma [0] 7901" xfId="22176" hidden="1"/>
    <cellStyle name="Comma [0] 7901" xfId="51563" hidden="1"/>
    <cellStyle name="Comma [0] 7902" xfId="22068" hidden="1"/>
    <cellStyle name="Comma [0] 7902" xfId="51455" hidden="1"/>
    <cellStyle name="Comma [0] 7903" xfId="22220" hidden="1"/>
    <cellStyle name="Comma [0] 7903" xfId="51607" hidden="1"/>
    <cellStyle name="Comma [0] 7904" xfId="22174" hidden="1"/>
    <cellStyle name="Comma [0] 7904" xfId="51561" hidden="1"/>
    <cellStyle name="Comma [0] 7905" xfId="22143" hidden="1"/>
    <cellStyle name="Comma [0] 7905" xfId="51530" hidden="1"/>
    <cellStyle name="Comma [0] 7906" xfId="22224" hidden="1"/>
    <cellStyle name="Comma [0] 7906" xfId="51611" hidden="1"/>
    <cellStyle name="Comma [0] 7907" xfId="22226" hidden="1"/>
    <cellStyle name="Comma [0] 7907" xfId="51613" hidden="1"/>
    <cellStyle name="Comma [0] 7908" xfId="22212" hidden="1"/>
    <cellStyle name="Comma [0] 7908" xfId="51599" hidden="1"/>
    <cellStyle name="Comma [0] 7909" xfId="22199" hidden="1"/>
    <cellStyle name="Comma [0] 7909" xfId="51586" hidden="1"/>
    <cellStyle name="Comma [0] 791" xfId="5949" hidden="1"/>
    <cellStyle name="Comma [0] 791" xfId="35337" hidden="1"/>
    <cellStyle name="Comma [0] 7910" xfId="22223" hidden="1"/>
    <cellStyle name="Comma [0] 7910" xfId="51610" hidden="1"/>
    <cellStyle name="Comma [0] 7911" xfId="22189" hidden="1"/>
    <cellStyle name="Comma [0] 7911" xfId="51576" hidden="1"/>
    <cellStyle name="Comma [0] 7912" xfId="22161" hidden="1"/>
    <cellStyle name="Comma [0] 7912" xfId="51548" hidden="1"/>
    <cellStyle name="Comma [0] 7913" xfId="22228" hidden="1"/>
    <cellStyle name="Comma [0] 7913" xfId="51615" hidden="1"/>
    <cellStyle name="Comma [0] 7914" xfId="22185" hidden="1"/>
    <cellStyle name="Comma [0] 7914" xfId="51572" hidden="1"/>
    <cellStyle name="Comma [0] 7915" xfId="22219" hidden="1"/>
    <cellStyle name="Comma [0] 7915" xfId="51606" hidden="1"/>
    <cellStyle name="Comma [0] 7916" xfId="22232" hidden="1"/>
    <cellStyle name="Comma [0] 7916" xfId="51619" hidden="1"/>
    <cellStyle name="Comma [0] 7917" xfId="22234" hidden="1"/>
    <cellStyle name="Comma [0] 7917" xfId="51621" hidden="1"/>
    <cellStyle name="Comma [0] 7918" xfId="22102" hidden="1"/>
    <cellStyle name="Comma [0] 7918" xfId="51489" hidden="1"/>
    <cellStyle name="Comma [0] 7919" xfId="22222" hidden="1"/>
    <cellStyle name="Comma [0] 7919" xfId="51609" hidden="1"/>
    <cellStyle name="Comma [0] 792" xfId="5431" hidden="1"/>
    <cellStyle name="Comma [0] 792" xfId="34819" hidden="1"/>
    <cellStyle name="Comma [0] 7920" xfId="22162" hidden="1"/>
    <cellStyle name="Comma [0] 7920" xfId="51549" hidden="1"/>
    <cellStyle name="Comma [0] 7921" xfId="22196" hidden="1"/>
    <cellStyle name="Comma [0] 7921" xfId="51583" hidden="1"/>
    <cellStyle name="Comma [0] 7922" xfId="22209" hidden="1"/>
    <cellStyle name="Comma [0] 7922" xfId="51596" hidden="1"/>
    <cellStyle name="Comma [0] 7923" xfId="22237" hidden="1"/>
    <cellStyle name="Comma [0] 7923" xfId="51624" hidden="1"/>
    <cellStyle name="Comma [0] 7924" xfId="22200" hidden="1"/>
    <cellStyle name="Comma [0] 7924" xfId="51587" hidden="1"/>
    <cellStyle name="Comma [0] 7925" xfId="22160" hidden="1"/>
    <cellStyle name="Comma [0] 7925" xfId="51547" hidden="1"/>
    <cellStyle name="Comma [0] 7926" xfId="22239" hidden="1"/>
    <cellStyle name="Comma [0] 7926" xfId="51626" hidden="1"/>
    <cellStyle name="Comma [0] 7927" xfId="22241" hidden="1"/>
    <cellStyle name="Comma [0] 7927" xfId="51628" hidden="1"/>
    <cellStyle name="Comma [0] 7928" xfId="22300" hidden="1"/>
    <cellStyle name="Comma [0] 7928" xfId="51687" hidden="1"/>
    <cellStyle name="Comma [0] 7929" xfId="22324" hidden="1"/>
    <cellStyle name="Comma [0] 7929" xfId="51711" hidden="1"/>
    <cellStyle name="Comma [0] 793" xfId="6085" hidden="1"/>
    <cellStyle name="Comma [0] 793" xfId="35473" hidden="1"/>
    <cellStyle name="Comma [0] 7930" xfId="22331" hidden="1"/>
    <cellStyle name="Comma [0] 7930" xfId="51718" hidden="1"/>
    <cellStyle name="Comma [0] 7931" xfId="22343" hidden="1"/>
    <cellStyle name="Comma [0] 7931" xfId="51730" hidden="1"/>
    <cellStyle name="Comma [0] 7932" xfId="22346" hidden="1"/>
    <cellStyle name="Comma [0] 7932" xfId="51733" hidden="1"/>
    <cellStyle name="Comma [0] 7933" xfId="22330" hidden="1"/>
    <cellStyle name="Comma [0] 7933" xfId="51717" hidden="1"/>
    <cellStyle name="Comma [0] 7934" xfId="22341" hidden="1"/>
    <cellStyle name="Comma [0] 7934" xfId="51728" hidden="1"/>
    <cellStyle name="Comma [0] 7935" xfId="22350" hidden="1"/>
    <cellStyle name="Comma [0] 7935" xfId="51737" hidden="1"/>
    <cellStyle name="Comma [0] 7936" xfId="22352" hidden="1"/>
    <cellStyle name="Comma [0] 7936" xfId="51739" hidden="1"/>
    <cellStyle name="Comma [0] 7937" xfId="22317" hidden="1"/>
    <cellStyle name="Comma [0] 7937" xfId="51704" hidden="1"/>
    <cellStyle name="Comma [0] 7938" xfId="22304" hidden="1"/>
    <cellStyle name="Comma [0] 7938" xfId="51691" hidden="1"/>
    <cellStyle name="Comma [0] 7939" xfId="22363" hidden="1"/>
    <cellStyle name="Comma [0] 7939" xfId="51750" hidden="1"/>
    <cellStyle name="Comma [0] 794" xfId="6087" hidden="1"/>
    <cellStyle name="Comma [0] 794" xfId="35475" hidden="1"/>
    <cellStyle name="Comma [0] 7940" xfId="22372" hidden="1"/>
    <cellStyle name="Comma [0] 7940" xfId="51759" hidden="1"/>
    <cellStyle name="Comma [0] 7941" xfId="22383" hidden="1"/>
    <cellStyle name="Comma [0] 7941" xfId="51770" hidden="1"/>
    <cellStyle name="Comma [0] 7942" xfId="22389" hidden="1"/>
    <cellStyle name="Comma [0] 7942" xfId="51776" hidden="1"/>
    <cellStyle name="Comma [0] 7943" xfId="22371" hidden="1"/>
    <cellStyle name="Comma [0] 7943" xfId="51758" hidden="1"/>
    <cellStyle name="Comma [0] 7944" xfId="22381" hidden="1"/>
    <cellStyle name="Comma [0] 7944" xfId="51768" hidden="1"/>
    <cellStyle name="Comma [0] 7945" xfId="22401" hidden="1"/>
    <cellStyle name="Comma [0] 7945" xfId="51788" hidden="1"/>
    <cellStyle name="Comma [0] 7946" xfId="22403" hidden="1"/>
    <cellStyle name="Comma [0] 7946" xfId="51790" hidden="1"/>
    <cellStyle name="Comma [0] 7947" xfId="22354" hidden="1"/>
    <cellStyle name="Comma [0] 7947" xfId="51741" hidden="1"/>
    <cellStyle name="Comma [0] 7948" xfId="22307" hidden="1"/>
    <cellStyle name="Comma [0] 7948" xfId="51694" hidden="1"/>
    <cellStyle name="Comma [0] 7949" xfId="22357" hidden="1"/>
    <cellStyle name="Comma [0] 7949" xfId="51744" hidden="1"/>
    <cellStyle name="Comma [0] 795" xfId="6036" hidden="1"/>
    <cellStyle name="Comma [0] 795" xfId="35424" hidden="1"/>
    <cellStyle name="Comma [0] 7950" xfId="22313" hidden="1"/>
    <cellStyle name="Comma [0] 7950" xfId="51700" hidden="1"/>
    <cellStyle name="Comma [0] 7951" xfId="22315" hidden="1"/>
    <cellStyle name="Comma [0] 7951" xfId="51702" hidden="1"/>
    <cellStyle name="Comma [0] 7952" xfId="22408" hidden="1"/>
    <cellStyle name="Comma [0] 7952" xfId="51795" hidden="1"/>
    <cellStyle name="Comma [0] 7953" xfId="22303" hidden="1"/>
    <cellStyle name="Comma [0] 7953" xfId="51690" hidden="1"/>
    <cellStyle name="Comma [0] 7954" xfId="22311" hidden="1"/>
    <cellStyle name="Comma [0] 7954" xfId="51698" hidden="1"/>
    <cellStyle name="Comma [0] 7955" xfId="22420" hidden="1"/>
    <cellStyle name="Comma [0] 7955" xfId="51807" hidden="1"/>
    <cellStyle name="Comma [0] 7956" xfId="22422" hidden="1"/>
    <cellStyle name="Comma [0] 7956" xfId="51809" hidden="1"/>
    <cellStyle name="Comma [0] 7957" xfId="22411" hidden="1"/>
    <cellStyle name="Comma [0] 7957" xfId="51798" hidden="1"/>
    <cellStyle name="Comma [0] 7958" xfId="22419" hidden="1"/>
    <cellStyle name="Comma [0] 7958" xfId="51806" hidden="1"/>
    <cellStyle name="Comma [0] 7959" xfId="22309" hidden="1"/>
    <cellStyle name="Comma [0] 7959" xfId="51696" hidden="1"/>
    <cellStyle name="Comma [0] 796" xfId="6012" hidden="1"/>
    <cellStyle name="Comma [0] 796" xfId="35400" hidden="1"/>
    <cellStyle name="Comma [0] 7960" xfId="22405" hidden="1"/>
    <cellStyle name="Comma [0] 7960" xfId="51792" hidden="1"/>
    <cellStyle name="Comma [0] 7961" xfId="22438" hidden="1"/>
    <cellStyle name="Comma [0] 7961" xfId="51825" hidden="1"/>
    <cellStyle name="Comma [0] 7962" xfId="22446" hidden="1"/>
    <cellStyle name="Comma [0] 7962" xfId="51833" hidden="1"/>
    <cellStyle name="Comma [0] 7963" xfId="22355" hidden="1"/>
    <cellStyle name="Comma [0] 7963" xfId="51742" hidden="1"/>
    <cellStyle name="Comma [0] 7964" xfId="22434" hidden="1"/>
    <cellStyle name="Comma [0] 7964" xfId="51821" hidden="1"/>
    <cellStyle name="Comma [0] 7965" xfId="22455" hidden="1"/>
    <cellStyle name="Comma [0] 7965" xfId="51842" hidden="1"/>
    <cellStyle name="Comma [0] 7966" xfId="22457" hidden="1"/>
    <cellStyle name="Comma [0] 7966" xfId="51844" hidden="1"/>
    <cellStyle name="Comma [0] 7967" xfId="22416" hidden="1"/>
    <cellStyle name="Comma [0] 7967" xfId="51803" hidden="1"/>
    <cellStyle name="Comma [0] 7968" xfId="22361" hidden="1"/>
    <cellStyle name="Comma [0] 7968" xfId="51748" hidden="1"/>
    <cellStyle name="Comma [0] 7969" xfId="22414" hidden="1"/>
    <cellStyle name="Comma [0] 7969" xfId="51801" hidden="1"/>
    <cellStyle name="Comma [0] 797" xfId="6047" hidden="1"/>
    <cellStyle name="Comma [0] 797" xfId="35435" hidden="1"/>
    <cellStyle name="Comma [0] 7970" xfId="22398" hidden="1"/>
    <cellStyle name="Comma [0] 7970" xfId="51785" hidden="1"/>
    <cellStyle name="Comma [0] 7971" xfId="22394" hidden="1"/>
    <cellStyle name="Comma [0] 7971" xfId="51781" hidden="1"/>
    <cellStyle name="Comma [0] 7972" xfId="22465" hidden="1"/>
    <cellStyle name="Comma [0] 7972" xfId="51852" hidden="1"/>
    <cellStyle name="Comma [0] 7973" xfId="22328" hidden="1"/>
    <cellStyle name="Comma [0] 7973" xfId="51715" hidden="1"/>
    <cellStyle name="Comma [0] 7974" xfId="22320" hidden="1"/>
    <cellStyle name="Comma [0] 7974" xfId="51707" hidden="1"/>
    <cellStyle name="Comma [0] 7975" xfId="22473" hidden="1"/>
    <cellStyle name="Comma [0] 7975" xfId="51860" hidden="1"/>
    <cellStyle name="Comma [0] 7976" xfId="22475" hidden="1"/>
    <cellStyle name="Comma [0] 7976" xfId="51862" hidden="1"/>
    <cellStyle name="Comma [0] 7977" xfId="22424" hidden="1"/>
    <cellStyle name="Comma [0] 7977" xfId="51811" hidden="1"/>
    <cellStyle name="Comma [0] 7978" xfId="22400" hidden="1"/>
    <cellStyle name="Comma [0] 7978" xfId="51787" hidden="1"/>
    <cellStyle name="Comma [0] 7979" xfId="22435" hidden="1"/>
    <cellStyle name="Comma [0] 7979" xfId="51822" hidden="1"/>
    <cellStyle name="Comma [0] 798" xfId="5979" hidden="1"/>
    <cellStyle name="Comma [0] 798" xfId="35367" hidden="1"/>
    <cellStyle name="Comma [0] 7980" xfId="22367" hidden="1"/>
    <cellStyle name="Comma [0] 7980" xfId="51754" hidden="1"/>
    <cellStyle name="Comma [0] 7981" xfId="22437" hidden="1"/>
    <cellStyle name="Comma [0] 7981" xfId="51824" hidden="1"/>
    <cellStyle name="Comma [0] 7982" xfId="22482" hidden="1"/>
    <cellStyle name="Comma [0] 7982" xfId="51869" hidden="1"/>
    <cellStyle name="Comma [0] 7983" xfId="22425" hidden="1"/>
    <cellStyle name="Comma [0] 7983" xfId="51812" hidden="1"/>
    <cellStyle name="Comma [0] 7984" xfId="22382" hidden="1"/>
    <cellStyle name="Comma [0] 7984" xfId="51769" hidden="1"/>
    <cellStyle name="Comma [0] 7985" xfId="22488" hidden="1"/>
    <cellStyle name="Comma [0] 7985" xfId="51875" hidden="1"/>
    <cellStyle name="Comma [0] 7986" xfId="22490" hidden="1"/>
    <cellStyle name="Comma [0] 7986" xfId="51877" hidden="1"/>
    <cellStyle name="Comma [0] 7987" xfId="22443" hidden="1"/>
    <cellStyle name="Comma [0] 7987" xfId="51830" hidden="1"/>
    <cellStyle name="Comma [0] 7988" xfId="22449" hidden="1"/>
    <cellStyle name="Comma [0] 7988" xfId="51836" hidden="1"/>
    <cellStyle name="Comma [0] 7989" xfId="22327" hidden="1"/>
    <cellStyle name="Comma [0] 7989" xfId="51714" hidden="1"/>
    <cellStyle name="Comma [0] 799" xfId="6049" hidden="1"/>
    <cellStyle name="Comma [0] 799" xfId="35437" hidden="1"/>
    <cellStyle name="Comma [0] 7990" xfId="22399" hidden="1"/>
    <cellStyle name="Comma [0] 7990" xfId="51786" hidden="1"/>
    <cellStyle name="Comma [0] 7991" xfId="22407" hidden="1"/>
    <cellStyle name="Comma [0] 7991" xfId="51794" hidden="1"/>
    <cellStyle name="Comma [0] 7992" xfId="22496" hidden="1"/>
    <cellStyle name="Comma [0] 7992" xfId="51883" hidden="1"/>
    <cellStyle name="Comma [0] 7993" xfId="22410" hidden="1"/>
    <cellStyle name="Comma [0] 7993" xfId="51797" hidden="1"/>
    <cellStyle name="Comma [0] 7994" xfId="22370" hidden="1"/>
    <cellStyle name="Comma [0] 7994" xfId="51757" hidden="1"/>
    <cellStyle name="Comma [0] 7995" xfId="22501" hidden="1"/>
    <cellStyle name="Comma [0] 7995" xfId="51888" hidden="1"/>
    <cellStyle name="Comma [0] 7996" xfId="22503" hidden="1"/>
    <cellStyle name="Comma [0] 7996" xfId="51890" hidden="1"/>
    <cellStyle name="Comma [0] 7997" xfId="22462" hidden="1"/>
    <cellStyle name="Comma [0] 7997" xfId="51849" hidden="1"/>
    <cellStyle name="Comma [0] 7998" xfId="22468" hidden="1"/>
    <cellStyle name="Comma [0] 7998" xfId="51855" hidden="1"/>
    <cellStyle name="Comma [0] 7999" xfId="22369" hidden="1"/>
    <cellStyle name="Comma [0] 7999" xfId="51756" hidden="1"/>
    <cellStyle name="Comma [0] 8" xfId="121" hidden="1"/>
    <cellStyle name="Comma [0] 8" xfId="286" hidden="1"/>
    <cellStyle name="Comma [0] 8" xfId="258" hidden="1"/>
    <cellStyle name="Comma [0] 8" xfId="94" hidden="1"/>
    <cellStyle name="Comma [0] 8" xfId="469" hidden="1"/>
    <cellStyle name="Comma [0] 8" xfId="634" hidden="1"/>
    <cellStyle name="Comma [0] 8" xfId="606" hidden="1"/>
    <cellStyle name="Comma [0] 8" xfId="442" hidden="1"/>
    <cellStyle name="Comma [0] 8" xfId="807" hidden="1"/>
    <cellStyle name="Comma [0] 8" xfId="972" hidden="1"/>
    <cellStyle name="Comma [0] 8" xfId="944" hidden="1"/>
    <cellStyle name="Comma [0] 8" xfId="780" hidden="1"/>
    <cellStyle name="Comma [0] 8" xfId="1149" hidden="1"/>
    <cellStyle name="Comma [0] 8" xfId="1314" hidden="1"/>
    <cellStyle name="Comma [0] 8" xfId="1286" hidden="1"/>
    <cellStyle name="Comma [0] 8" xfId="1122" hidden="1"/>
    <cellStyle name="Comma [0] 8" xfId="1477" hidden="1"/>
    <cellStyle name="Comma [0] 8" xfId="1642" hidden="1"/>
    <cellStyle name="Comma [0] 8" xfId="1614" hidden="1"/>
    <cellStyle name="Comma [0] 8" xfId="1450" hidden="1"/>
    <cellStyle name="Comma [0] 8" xfId="1805" hidden="1"/>
    <cellStyle name="Comma [0] 8" xfId="1970" hidden="1"/>
    <cellStyle name="Comma [0] 8" xfId="1942" hidden="1"/>
    <cellStyle name="Comma [0] 8" xfId="1778" hidden="1"/>
    <cellStyle name="Comma [0] 8" xfId="2136" hidden="1"/>
    <cellStyle name="Comma [0] 8" xfId="2300" hidden="1"/>
    <cellStyle name="Comma [0] 8" xfId="2273" hidden="1"/>
    <cellStyle name="Comma [0] 8" xfId="2109" hidden="1"/>
    <cellStyle name="Comma [0] 8" xfId="4511" hidden="1"/>
    <cellStyle name="Comma [0] 8" xfId="33900" hidden="1"/>
    <cellStyle name="Comma [0] 8" xfId="61190" hidden="1"/>
    <cellStyle name="Comma [0] 8" xfId="61272" hidden="1"/>
    <cellStyle name="Comma [0] 8" xfId="61356" hidden="1"/>
    <cellStyle name="Comma [0] 8" xfId="61438" hidden="1"/>
    <cellStyle name="Comma [0] 8" xfId="61521" hidden="1"/>
    <cellStyle name="Comma [0] 8" xfId="61603" hidden="1"/>
    <cellStyle name="Comma [0] 8" xfId="61683" hidden="1"/>
    <cellStyle name="Comma [0] 8" xfId="61765" hidden="1"/>
    <cellStyle name="Comma [0] 8" xfId="61847" hidden="1"/>
    <cellStyle name="Comma [0] 8" xfId="61929" hidden="1"/>
    <cellStyle name="Comma [0] 8" xfId="62013" hidden="1"/>
    <cellStyle name="Comma [0] 8" xfId="62095" hidden="1"/>
    <cellStyle name="Comma [0] 8" xfId="62177" hidden="1"/>
    <cellStyle name="Comma [0] 8" xfId="62259" hidden="1"/>
    <cellStyle name="Comma [0] 8" xfId="62339" hidden="1"/>
    <cellStyle name="Comma [0] 8" xfId="62421" hidden="1"/>
    <cellStyle name="Comma [0] 8" xfId="62496" hidden="1"/>
    <cellStyle name="Comma [0] 8" xfId="62578" hidden="1"/>
    <cellStyle name="Comma [0] 8" xfId="62662" hidden="1"/>
    <cellStyle name="Comma [0] 8" xfId="62744" hidden="1"/>
    <cellStyle name="Comma [0] 8" xfId="62826" hidden="1"/>
    <cellStyle name="Comma [0] 8" xfId="62908" hidden="1"/>
    <cellStyle name="Comma [0] 8" xfId="62988" hidden="1"/>
    <cellStyle name="Comma [0] 8" xfId="63070" hidden="1"/>
    <cellStyle name="Comma [0] 80" xfId="4708" hidden="1"/>
    <cellStyle name="Comma [0] 80" xfId="34096" hidden="1"/>
    <cellStyle name="Comma [0] 800" xfId="6094" hidden="1"/>
    <cellStyle name="Comma [0] 800" xfId="35482" hidden="1"/>
    <cellStyle name="Comma [0] 8000" xfId="22450" hidden="1"/>
    <cellStyle name="Comma [0] 8000" xfId="51837" hidden="1"/>
    <cellStyle name="Comma [0] 8001" xfId="22429" hidden="1"/>
    <cellStyle name="Comma [0] 8001" xfId="51816" hidden="1"/>
    <cellStyle name="Comma [0] 8002" xfId="22507" hidden="1"/>
    <cellStyle name="Comma [0] 8002" xfId="51894" hidden="1"/>
    <cellStyle name="Comma [0] 8003" xfId="22448" hidden="1"/>
    <cellStyle name="Comma [0] 8003" xfId="51835" hidden="1"/>
    <cellStyle name="Comma [0] 8004" xfId="22386" hidden="1"/>
    <cellStyle name="Comma [0] 8004" xfId="51773" hidden="1"/>
    <cellStyle name="Comma [0] 8005" xfId="22514" hidden="1"/>
    <cellStyle name="Comma [0] 8005" xfId="51901" hidden="1"/>
    <cellStyle name="Comma [0] 8006" xfId="22516" hidden="1"/>
    <cellStyle name="Comma [0] 8006" xfId="51903" hidden="1"/>
    <cellStyle name="Comma [0] 8007" xfId="22480" hidden="1"/>
    <cellStyle name="Comma [0] 8007" xfId="51867" hidden="1"/>
    <cellStyle name="Comma [0] 8008" xfId="22485" hidden="1"/>
    <cellStyle name="Comma [0] 8008" xfId="51872" hidden="1"/>
    <cellStyle name="Comma [0] 8009" xfId="22306" hidden="1"/>
    <cellStyle name="Comma [0] 8009" xfId="51693" hidden="1"/>
    <cellStyle name="Comma [0] 801" xfId="6037" hidden="1"/>
    <cellStyle name="Comma [0] 801" xfId="35425" hidden="1"/>
    <cellStyle name="Comma [0] 8010" xfId="22469" hidden="1"/>
    <cellStyle name="Comma [0] 8010" xfId="51856" hidden="1"/>
    <cellStyle name="Comma [0] 8011" xfId="22374" hidden="1"/>
    <cellStyle name="Comma [0] 8011" xfId="51761" hidden="1"/>
    <cellStyle name="Comma [0] 8012" xfId="22520" hidden="1"/>
    <cellStyle name="Comma [0] 8012" xfId="51907" hidden="1"/>
    <cellStyle name="Comma [0] 8013" xfId="22467" hidden="1"/>
    <cellStyle name="Comma [0] 8013" xfId="51854" hidden="1"/>
    <cellStyle name="Comma [0] 8014" xfId="22406" hidden="1"/>
    <cellStyle name="Comma [0] 8014" xfId="51793" hidden="1"/>
    <cellStyle name="Comma [0] 8015" xfId="22524" hidden="1"/>
    <cellStyle name="Comma [0] 8015" xfId="51911" hidden="1"/>
    <cellStyle name="Comma [0] 8016" xfId="22526" hidden="1"/>
    <cellStyle name="Comma [0] 8016" xfId="51913" hidden="1"/>
    <cellStyle name="Comma [0] 8017" xfId="22494" hidden="1"/>
    <cellStyle name="Comma [0] 8017" xfId="51881" hidden="1"/>
    <cellStyle name="Comma [0] 8018" xfId="22498" hidden="1"/>
    <cellStyle name="Comma [0] 8018" xfId="51885" hidden="1"/>
    <cellStyle name="Comma [0] 8019" xfId="22388" hidden="1"/>
    <cellStyle name="Comma [0] 8019" xfId="51775" hidden="1"/>
    <cellStyle name="Comma [0] 802" xfId="5994" hidden="1"/>
    <cellStyle name="Comma [0] 802" xfId="35382" hidden="1"/>
    <cellStyle name="Comma [0] 8020" xfId="22486" hidden="1"/>
    <cellStyle name="Comma [0] 8020" xfId="51873" hidden="1"/>
    <cellStyle name="Comma [0] 8021" xfId="22378" hidden="1"/>
    <cellStyle name="Comma [0] 8021" xfId="51765" hidden="1"/>
    <cellStyle name="Comma [0] 8022" xfId="22530" hidden="1"/>
    <cellStyle name="Comma [0] 8022" xfId="51917" hidden="1"/>
    <cellStyle name="Comma [0] 8023" xfId="22484" hidden="1"/>
    <cellStyle name="Comma [0] 8023" xfId="51871" hidden="1"/>
    <cellStyle name="Comma [0] 8024" xfId="22453" hidden="1"/>
    <cellStyle name="Comma [0] 8024" xfId="51840" hidden="1"/>
    <cellStyle name="Comma [0] 8025" xfId="22534" hidden="1"/>
    <cellStyle name="Comma [0] 8025" xfId="51921" hidden="1"/>
    <cellStyle name="Comma [0] 8026" xfId="22536" hidden="1"/>
    <cellStyle name="Comma [0] 8026" xfId="51923" hidden="1"/>
    <cellStyle name="Comma [0] 8027" xfId="22522" hidden="1"/>
    <cellStyle name="Comma [0] 8027" xfId="51909" hidden="1"/>
    <cellStyle name="Comma [0] 8028" xfId="22509" hidden="1"/>
    <cellStyle name="Comma [0] 8028" xfId="51896" hidden="1"/>
    <cellStyle name="Comma [0] 8029" xfId="22533" hidden="1"/>
    <cellStyle name="Comma [0] 8029" xfId="51920" hidden="1"/>
    <cellStyle name="Comma [0] 803" xfId="6100" hidden="1"/>
    <cellStyle name="Comma [0] 803" xfId="35488" hidden="1"/>
    <cellStyle name="Comma [0] 8030" xfId="22499" hidden="1"/>
    <cellStyle name="Comma [0] 8030" xfId="51886" hidden="1"/>
    <cellStyle name="Comma [0] 8031" xfId="22471" hidden="1"/>
    <cellStyle name="Comma [0] 8031" xfId="51858" hidden="1"/>
    <cellStyle name="Comma [0] 8032" xfId="22538" hidden="1"/>
    <cellStyle name="Comma [0] 8032" xfId="51925" hidden="1"/>
    <cellStyle name="Comma [0] 8033" xfId="22495" hidden="1"/>
    <cellStyle name="Comma [0] 8033" xfId="51882" hidden="1"/>
    <cellStyle name="Comma [0] 8034" xfId="22529" hidden="1"/>
    <cellStyle name="Comma [0] 8034" xfId="51916" hidden="1"/>
    <cellStyle name="Comma [0] 8035" xfId="22542" hidden="1"/>
    <cellStyle name="Comma [0] 8035" xfId="51929" hidden="1"/>
    <cellStyle name="Comma [0] 8036" xfId="22544" hidden="1"/>
    <cellStyle name="Comma [0] 8036" xfId="51931" hidden="1"/>
    <cellStyle name="Comma [0] 8037" xfId="22412" hidden="1"/>
    <cellStyle name="Comma [0] 8037" xfId="51799" hidden="1"/>
    <cellStyle name="Comma [0] 8038" xfId="22532" hidden="1"/>
    <cellStyle name="Comma [0] 8038" xfId="51919" hidden="1"/>
    <cellStyle name="Comma [0] 8039" xfId="22472" hidden="1"/>
    <cellStyle name="Comma [0] 8039" xfId="51859" hidden="1"/>
    <cellStyle name="Comma [0] 804" xfId="6102" hidden="1"/>
    <cellStyle name="Comma [0] 804" xfId="35490" hidden="1"/>
    <cellStyle name="Comma [0] 8040" xfId="22506" hidden="1"/>
    <cellStyle name="Comma [0] 8040" xfId="51893" hidden="1"/>
    <cellStyle name="Comma [0] 8041" xfId="22519" hidden="1"/>
    <cellStyle name="Comma [0] 8041" xfId="51906" hidden="1"/>
    <cellStyle name="Comma [0] 8042" xfId="22547" hidden="1"/>
    <cellStyle name="Comma [0] 8042" xfId="51934" hidden="1"/>
    <cellStyle name="Comma [0] 8043" xfId="22510" hidden="1"/>
    <cellStyle name="Comma [0] 8043" xfId="51897" hidden="1"/>
    <cellStyle name="Comma [0] 8044" xfId="22470" hidden="1"/>
    <cellStyle name="Comma [0] 8044" xfId="51857" hidden="1"/>
    <cellStyle name="Comma [0] 8045" xfId="22549" hidden="1"/>
    <cellStyle name="Comma [0] 8045" xfId="51936" hidden="1"/>
    <cellStyle name="Comma [0] 8046" xfId="22551" hidden="1"/>
    <cellStyle name="Comma [0] 8046" xfId="51938" hidden="1"/>
    <cellStyle name="Comma [0] 8047" xfId="22611" hidden="1"/>
    <cellStyle name="Comma [0] 8047" xfId="51998" hidden="1"/>
    <cellStyle name="Comma [0] 8048" xfId="22630" hidden="1"/>
    <cellStyle name="Comma [0] 8048" xfId="52017" hidden="1"/>
    <cellStyle name="Comma [0] 8049" xfId="22637" hidden="1"/>
    <cellStyle name="Comma [0] 8049" xfId="52024" hidden="1"/>
    <cellStyle name="Comma [0] 805" xfId="6055" hidden="1"/>
    <cellStyle name="Comma [0] 805" xfId="35443" hidden="1"/>
    <cellStyle name="Comma [0] 8050" xfId="22644" hidden="1"/>
    <cellStyle name="Comma [0] 8050" xfId="52031" hidden="1"/>
    <cellStyle name="Comma [0] 8051" xfId="22649" hidden="1"/>
    <cellStyle name="Comma [0] 8051" xfId="52036" hidden="1"/>
    <cellStyle name="Comma [0] 8052" xfId="22636" hidden="1"/>
    <cellStyle name="Comma [0] 8052" xfId="52023" hidden="1"/>
    <cellStyle name="Comma [0] 8053" xfId="22641" hidden="1"/>
    <cellStyle name="Comma [0] 8053" xfId="52028" hidden="1"/>
    <cellStyle name="Comma [0] 8054" xfId="22653" hidden="1"/>
    <cellStyle name="Comma [0] 8054" xfId="52040" hidden="1"/>
    <cellStyle name="Comma [0] 8055" xfId="22655" hidden="1"/>
    <cellStyle name="Comma [0] 8055" xfId="52042" hidden="1"/>
    <cellStyle name="Comma [0] 8056" xfId="22626" hidden="1"/>
    <cellStyle name="Comma [0] 8056" xfId="52013" hidden="1"/>
    <cellStyle name="Comma [0] 8057" xfId="22615" hidden="1"/>
    <cellStyle name="Comma [0] 8057" xfId="52002" hidden="1"/>
    <cellStyle name="Comma [0] 8058" xfId="22666" hidden="1"/>
    <cellStyle name="Comma [0] 8058" xfId="52053" hidden="1"/>
    <cellStyle name="Comma [0] 8059" xfId="22675" hidden="1"/>
    <cellStyle name="Comma [0] 8059" xfId="52062" hidden="1"/>
    <cellStyle name="Comma [0] 806" xfId="6061" hidden="1"/>
    <cellStyle name="Comma [0] 806" xfId="35449" hidden="1"/>
    <cellStyle name="Comma [0] 8060" xfId="22686" hidden="1"/>
    <cellStyle name="Comma [0] 8060" xfId="52073" hidden="1"/>
    <cellStyle name="Comma [0] 8061" xfId="22692" hidden="1"/>
    <cellStyle name="Comma [0] 8061" xfId="52079" hidden="1"/>
    <cellStyle name="Comma [0] 8062" xfId="22674" hidden="1"/>
    <cellStyle name="Comma [0] 8062" xfId="52061" hidden="1"/>
    <cellStyle name="Comma [0] 8063" xfId="22684" hidden="1"/>
    <cellStyle name="Comma [0] 8063" xfId="52071" hidden="1"/>
    <cellStyle name="Comma [0] 8064" xfId="22704" hidden="1"/>
    <cellStyle name="Comma [0] 8064" xfId="52091" hidden="1"/>
    <cellStyle name="Comma [0] 8065" xfId="22706" hidden="1"/>
    <cellStyle name="Comma [0] 8065" xfId="52093" hidden="1"/>
    <cellStyle name="Comma [0] 8066" xfId="22657" hidden="1"/>
    <cellStyle name="Comma [0] 8066" xfId="52044" hidden="1"/>
    <cellStyle name="Comma [0] 8067" xfId="22618" hidden="1"/>
    <cellStyle name="Comma [0] 8067" xfId="52005" hidden="1"/>
    <cellStyle name="Comma [0] 8068" xfId="22660" hidden="1"/>
    <cellStyle name="Comma [0] 8068" xfId="52047" hidden="1"/>
    <cellStyle name="Comma [0] 8069" xfId="22623" hidden="1"/>
    <cellStyle name="Comma [0] 8069" xfId="52010" hidden="1"/>
    <cellStyle name="Comma [0] 807" xfId="5948" hidden="1"/>
    <cellStyle name="Comma [0] 807" xfId="35336" hidden="1"/>
    <cellStyle name="Comma [0] 8070" xfId="22625" hidden="1"/>
    <cellStyle name="Comma [0] 8070" xfId="52012" hidden="1"/>
    <cellStyle name="Comma [0] 8071" xfId="22711" hidden="1"/>
    <cellStyle name="Comma [0] 8071" xfId="52098" hidden="1"/>
    <cellStyle name="Comma [0] 8072" xfId="22614" hidden="1"/>
    <cellStyle name="Comma [0] 8072" xfId="52001" hidden="1"/>
    <cellStyle name="Comma [0] 8073" xfId="22622" hidden="1"/>
    <cellStyle name="Comma [0] 8073" xfId="52009" hidden="1"/>
    <cellStyle name="Comma [0] 8074" xfId="22723" hidden="1"/>
    <cellStyle name="Comma [0] 8074" xfId="52110" hidden="1"/>
    <cellStyle name="Comma [0] 8075" xfId="22725" hidden="1"/>
    <cellStyle name="Comma [0] 8075" xfId="52112" hidden="1"/>
    <cellStyle name="Comma [0] 8076" xfId="22714" hidden="1"/>
    <cellStyle name="Comma [0] 8076" xfId="52101" hidden="1"/>
    <cellStyle name="Comma [0] 8077" xfId="22722" hidden="1"/>
    <cellStyle name="Comma [0] 8077" xfId="52109" hidden="1"/>
    <cellStyle name="Comma [0] 8078" xfId="22620" hidden="1"/>
    <cellStyle name="Comma [0] 8078" xfId="52007" hidden="1"/>
    <cellStyle name="Comma [0] 8079" xfId="22708" hidden="1"/>
    <cellStyle name="Comma [0] 8079" xfId="52095" hidden="1"/>
    <cellStyle name="Comma [0] 808" xfId="6011" hidden="1"/>
    <cellStyle name="Comma [0] 808" xfId="35399" hidden="1"/>
    <cellStyle name="Comma [0] 8080" xfId="22741" hidden="1"/>
    <cellStyle name="Comma [0] 8080" xfId="52128" hidden="1"/>
    <cellStyle name="Comma [0] 8081" xfId="22749" hidden="1"/>
    <cellStyle name="Comma [0] 8081" xfId="52136" hidden="1"/>
    <cellStyle name="Comma [0] 8082" xfId="22658" hidden="1"/>
    <cellStyle name="Comma [0] 8082" xfId="52045" hidden="1"/>
    <cellStyle name="Comma [0] 8083" xfId="22737" hidden="1"/>
    <cellStyle name="Comma [0] 8083" xfId="52124" hidden="1"/>
    <cellStyle name="Comma [0] 8084" xfId="22758" hidden="1"/>
    <cellStyle name="Comma [0] 8084" xfId="52145" hidden="1"/>
    <cellStyle name="Comma [0] 8085" xfId="22760" hidden="1"/>
    <cellStyle name="Comma [0] 8085" xfId="52147" hidden="1"/>
    <cellStyle name="Comma [0] 8086" xfId="22719" hidden="1"/>
    <cellStyle name="Comma [0] 8086" xfId="52106" hidden="1"/>
    <cellStyle name="Comma [0] 8087" xfId="22664" hidden="1"/>
    <cellStyle name="Comma [0] 8087" xfId="52051" hidden="1"/>
    <cellStyle name="Comma [0] 8088" xfId="22717" hidden="1"/>
    <cellStyle name="Comma [0] 8088" xfId="52104" hidden="1"/>
    <cellStyle name="Comma [0] 8089" xfId="22701" hidden="1"/>
    <cellStyle name="Comma [0] 8089" xfId="52088" hidden="1"/>
    <cellStyle name="Comma [0] 809" xfId="6019" hidden="1"/>
    <cellStyle name="Comma [0] 809" xfId="35407" hidden="1"/>
    <cellStyle name="Comma [0] 8090" xfId="22697" hidden="1"/>
    <cellStyle name="Comma [0] 8090" xfId="52084" hidden="1"/>
    <cellStyle name="Comma [0] 8091" xfId="22768" hidden="1"/>
    <cellStyle name="Comma [0] 8091" xfId="52155" hidden="1"/>
    <cellStyle name="Comma [0] 8092" xfId="22634" hidden="1"/>
    <cellStyle name="Comma [0] 8092" xfId="52021" hidden="1"/>
    <cellStyle name="Comma [0] 8093" xfId="22627" hidden="1"/>
    <cellStyle name="Comma [0] 8093" xfId="52014" hidden="1"/>
    <cellStyle name="Comma [0] 8094" xfId="22776" hidden="1"/>
    <cellStyle name="Comma [0] 8094" xfId="52163" hidden="1"/>
    <cellStyle name="Comma [0] 8095" xfId="22778" hidden="1"/>
    <cellStyle name="Comma [0] 8095" xfId="52165" hidden="1"/>
    <cellStyle name="Comma [0] 8096" xfId="22727" hidden="1"/>
    <cellStyle name="Comma [0] 8096" xfId="52114" hidden="1"/>
    <cellStyle name="Comma [0] 8097" xfId="22703" hidden="1"/>
    <cellStyle name="Comma [0] 8097" xfId="52090" hidden="1"/>
    <cellStyle name="Comma [0] 8098" xfId="22738" hidden="1"/>
    <cellStyle name="Comma [0] 8098" xfId="52125" hidden="1"/>
    <cellStyle name="Comma [0] 8099" xfId="22670" hidden="1"/>
    <cellStyle name="Comma [0] 8099" xfId="52057" hidden="1"/>
    <cellStyle name="Comma [0] 81" xfId="4657" hidden="1"/>
    <cellStyle name="Comma [0] 81" xfId="34045" hidden="1"/>
    <cellStyle name="Comma [0] 810" xfId="6108" hidden="1"/>
    <cellStyle name="Comma [0] 810" xfId="35496" hidden="1"/>
    <cellStyle name="Comma [0] 8100" xfId="22740" hidden="1"/>
    <cellStyle name="Comma [0] 8100" xfId="52127" hidden="1"/>
    <cellStyle name="Comma [0] 8101" xfId="22785" hidden="1"/>
    <cellStyle name="Comma [0] 8101" xfId="52172" hidden="1"/>
    <cellStyle name="Comma [0] 8102" xfId="22728" hidden="1"/>
    <cellStyle name="Comma [0] 8102" xfId="52115" hidden="1"/>
    <cellStyle name="Comma [0] 8103" xfId="22685" hidden="1"/>
    <cellStyle name="Comma [0] 8103" xfId="52072" hidden="1"/>
    <cellStyle name="Comma [0] 8104" xfId="22791" hidden="1"/>
    <cellStyle name="Comma [0] 8104" xfId="52178" hidden="1"/>
    <cellStyle name="Comma [0] 8105" xfId="22793" hidden="1"/>
    <cellStyle name="Comma [0] 8105" xfId="52180" hidden="1"/>
    <cellStyle name="Comma [0] 8106" xfId="22746" hidden="1"/>
    <cellStyle name="Comma [0] 8106" xfId="52133" hidden="1"/>
    <cellStyle name="Comma [0] 8107" xfId="22752" hidden="1"/>
    <cellStyle name="Comma [0] 8107" xfId="52139" hidden="1"/>
    <cellStyle name="Comma [0] 8108" xfId="22633" hidden="1"/>
    <cellStyle name="Comma [0] 8108" xfId="52020" hidden="1"/>
    <cellStyle name="Comma [0] 8109" xfId="22702" hidden="1"/>
    <cellStyle name="Comma [0] 8109" xfId="52089" hidden="1"/>
    <cellStyle name="Comma [0] 811" xfId="6022" hidden="1"/>
    <cellStyle name="Comma [0] 811" xfId="35410" hidden="1"/>
    <cellStyle name="Comma [0] 8110" xfId="22710" hidden="1"/>
    <cellStyle name="Comma [0] 8110" xfId="52097" hidden="1"/>
    <cellStyle name="Comma [0] 8111" xfId="22799" hidden="1"/>
    <cellStyle name="Comma [0] 8111" xfId="52186" hidden="1"/>
    <cellStyle name="Comma [0] 8112" xfId="22713" hidden="1"/>
    <cellStyle name="Comma [0] 8112" xfId="52100" hidden="1"/>
    <cellStyle name="Comma [0] 8113" xfId="22673" hidden="1"/>
    <cellStyle name="Comma [0] 8113" xfId="52060" hidden="1"/>
    <cellStyle name="Comma [0] 8114" xfId="22804" hidden="1"/>
    <cellStyle name="Comma [0] 8114" xfId="52191" hidden="1"/>
    <cellStyle name="Comma [0] 8115" xfId="22806" hidden="1"/>
    <cellStyle name="Comma [0] 8115" xfId="52193" hidden="1"/>
    <cellStyle name="Comma [0] 8116" xfId="22765" hidden="1"/>
    <cellStyle name="Comma [0] 8116" xfId="52152" hidden="1"/>
    <cellStyle name="Comma [0] 8117" xfId="22771" hidden="1"/>
    <cellStyle name="Comma [0] 8117" xfId="52158" hidden="1"/>
    <cellStyle name="Comma [0] 8118" xfId="22672" hidden="1"/>
    <cellStyle name="Comma [0] 8118" xfId="52059" hidden="1"/>
    <cellStyle name="Comma [0] 8119" xfId="22753" hidden="1"/>
    <cellStyle name="Comma [0] 8119" xfId="52140" hidden="1"/>
    <cellStyle name="Comma [0] 812" xfId="5982" hidden="1"/>
    <cellStyle name="Comma [0] 812" xfId="35370" hidden="1"/>
    <cellStyle name="Comma [0] 8120" xfId="22732" hidden="1"/>
    <cellStyle name="Comma [0] 8120" xfId="52119" hidden="1"/>
    <cellStyle name="Comma [0] 8121" xfId="22810" hidden="1"/>
    <cellStyle name="Comma [0] 8121" xfId="52197" hidden="1"/>
    <cellStyle name="Comma [0] 8122" xfId="22751" hidden="1"/>
    <cellStyle name="Comma [0] 8122" xfId="52138" hidden="1"/>
    <cellStyle name="Comma [0] 8123" xfId="22689" hidden="1"/>
    <cellStyle name="Comma [0] 8123" xfId="52076" hidden="1"/>
    <cellStyle name="Comma [0] 8124" xfId="22817" hidden="1"/>
    <cellStyle name="Comma [0] 8124" xfId="52204" hidden="1"/>
    <cellStyle name="Comma [0] 8125" xfId="22819" hidden="1"/>
    <cellStyle name="Comma [0] 8125" xfId="52206" hidden="1"/>
    <cellStyle name="Comma [0] 8126" xfId="22783" hidden="1"/>
    <cellStyle name="Comma [0] 8126" xfId="52170" hidden="1"/>
    <cellStyle name="Comma [0] 8127" xfId="22788" hidden="1"/>
    <cellStyle name="Comma [0] 8127" xfId="52175" hidden="1"/>
    <cellStyle name="Comma [0] 8128" xfId="22617" hidden="1"/>
    <cellStyle name="Comma [0] 8128" xfId="52004" hidden="1"/>
    <cellStyle name="Comma [0] 8129" xfId="22772" hidden="1"/>
    <cellStyle name="Comma [0] 8129" xfId="52159" hidden="1"/>
    <cellStyle name="Comma [0] 813" xfId="6113" hidden="1"/>
    <cellStyle name="Comma [0] 813" xfId="35501" hidden="1"/>
    <cellStyle name="Comma [0] 8130" xfId="22677" hidden="1"/>
    <cellStyle name="Comma [0] 8130" xfId="52064" hidden="1"/>
    <cellStyle name="Comma [0] 8131" xfId="22823" hidden="1"/>
    <cellStyle name="Comma [0] 8131" xfId="52210" hidden="1"/>
    <cellStyle name="Comma [0] 8132" xfId="22770" hidden="1"/>
    <cellStyle name="Comma [0] 8132" xfId="52157" hidden="1"/>
    <cellStyle name="Comma [0] 8133" xfId="22709" hidden="1"/>
    <cellStyle name="Comma [0] 8133" xfId="52096" hidden="1"/>
    <cellStyle name="Comma [0] 8134" xfId="22827" hidden="1"/>
    <cellStyle name="Comma [0] 8134" xfId="52214" hidden="1"/>
    <cellStyle name="Comma [0] 8135" xfId="22829" hidden="1"/>
    <cellStyle name="Comma [0] 8135" xfId="52216" hidden="1"/>
    <cellStyle name="Comma [0] 8136" xfId="22797" hidden="1"/>
    <cellStyle name="Comma [0] 8136" xfId="52184" hidden="1"/>
    <cellStyle name="Comma [0] 8137" xfId="22801" hidden="1"/>
    <cellStyle name="Comma [0] 8137" xfId="52188" hidden="1"/>
    <cellStyle name="Comma [0] 8138" xfId="22691" hidden="1"/>
    <cellStyle name="Comma [0] 8138" xfId="52078" hidden="1"/>
    <cellStyle name="Comma [0] 8139" xfId="22789" hidden="1"/>
    <cellStyle name="Comma [0] 8139" xfId="52176" hidden="1"/>
    <cellStyle name="Comma [0] 814" xfId="6115" hidden="1"/>
    <cellStyle name="Comma [0] 814" xfId="35503" hidden="1"/>
    <cellStyle name="Comma [0] 8140" xfId="22681" hidden="1"/>
    <cellStyle name="Comma [0] 8140" xfId="52068" hidden="1"/>
    <cellStyle name="Comma [0] 8141" xfId="22833" hidden="1"/>
    <cellStyle name="Comma [0] 8141" xfId="52220" hidden="1"/>
    <cellStyle name="Comma [0] 8142" xfId="22787" hidden="1"/>
    <cellStyle name="Comma [0] 8142" xfId="52174" hidden="1"/>
    <cellStyle name="Comma [0] 8143" xfId="22756" hidden="1"/>
    <cellStyle name="Comma [0] 8143" xfId="52143" hidden="1"/>
    <cellStyle name="Comma [0] 8144" xfId="22837" hidden="1"/>
    <cellStyle name="Comma [0] 8144" xfId="52224" hidden="1"/>
    <cellStyle name="Comma [0] 8145" xfId="22839" hidden="1"/>
    <cellStyle name="Comma [0] 8145" xfId="52226" hidden="1"/>
    <cellStyle name="Comma [0] 8146" xfId="22825" hidden="1"/>
    <cellStyle name="Comma [0] 8146" xfId="52212" hidden="1"/>
    <cellStyle name="Comma [0] 8147" xfId="22812" hidden="1"/>
    <cellStyle name="Comma [0] 8147" xfId="52199" hidden="1"/>
    <cellStyle name="Comma [0] 8148" xfId="22836" hidden="1"/>
    <cellStyle name="Comma [0] 8148" xfId="52223" hidden="1"/>
    <cellStyle name="Comma [0] 8149" xfId="22802" hidden="1"/>
    <cellStyle name="Comma [0] 8149" xfId="52189" hidden="1"/>
    <cellStyle name="Comma [0] 815" xfId="6074" hidden="1"/>
    <cellStyle name="Comma [0] 815" xfId="35462" hidden="1"/>
    <cellStyle name="Comma [0] 8150" xfId="22774" hidden="1"/>
    <cellStyle name="Comma [0] 8150" xfId="52161" hidden="1"/>
    <cellStyle name="Comma [0] 8151" xfId="22841" hidden="1"/>
    <cellStyle name="Comma [0] 8151" xfId="52228" hidden="1"/>
    <cellStyle name="Comma [0] 8152" xfId="22798" hidden="1"/>
    <cellStyle name="Comma [0] 8152" xfId="52185" hidden="1"/>
    <cellStyle name="Comma [0] 8153" xfId="22832" hidden="1"/>
    <cellStyle name="Comma [0] 8153" xfId="52219" hidden="1"/>
    <cellStyle name="Comma [0] 8154" xfId="22845" hidden="1"/>
    <cellStyle name="Comma [0] 8154" xfId="52232" hidden="1"/>
    <cellStyle name="Comma [0] 8155" xfId="22847" hidden="1"/>
    <cellStyle name="Comma [0] 8155" xfId="52234" hidden="1"/>
    <cellStyle name="Comma [0] 8156" xfId="22715" hidden="1"/>
    <cellStyle name="Comma [0] 8156" xfId="52102" hidden="1"/>
    <cellStyle name="Comma [0] 8157" xfId="22835" hidden="1"/>
    <cellStyle name="Comma [0] 8157" xfId="52222" hidden="1"/>
    <cellStyle name="Comma [0] 8158" xfId="22775" hidden="1"/>
    <cellStyle name="Comma [0] 8158" xfId="52162" hidden="1"/>
    <cellStyle name="Comma [0] 8159" xfId="22809" hidden="1"/>
    <cellStyle name="Comma [0] 8159" xfId="52196" hidden="1"/>
    <cellStyle name="Comma [0] 816" xfId="6080" hidden="1"/>
    <cellStyle name="Comma [0] 816" xfId="35468" hidden="1"/>
    <cellStyle name="Comma [0] 8160" xfId="22822" hidden="1"/>
    <cellStyle name="Comma [0] 8160" xfId="52209" hidden="1"/>
    <cellStyle name="Comma [0] 8161" xfId="22850" hidden="1"/>
    <cellStyle name="Comma [0] 8161" xfId="52237" hidden="1"/>
    <cellStyle name="Comma [0] 8162" xfId="22813" hidden="1"/>
    <cellStyle name="Comma [0] 8162" xfId="52200" hidden="1"/>
    <cellStyle name="Comma [0] 8163" xfId="22773" hidden="1"/>
    <cellStyle name="Comma [0] 8163" xfId="52160" hidden="1"/>
    <cellStyle name="Comma [0] 8164" xfId="22853" hidden="1"/>
    <cellStyle name="Comma [0] 8164" xfId="52240" hidden="1"/>
    <cellStyle name="Comma [0] 8165" xfId="22855" hidden="1"/>
    <cellStyle name="Comma [0] 8165" xfId="52242" hidden="1"/>
    <cellStyle name="Comma [0] 8166" xfId="22574" hidden="1"/>
    <cellStyle name="Comma [0] 8166" xfId="51961" hidden="1"/>
    <cellStyle name="Comma [0] 8167" xfId="22556" hidden="1"/>
    <cellStyle name="Comma [0] 8167" xfId="51943" hidden="1"/>
    <cellStyle name="Comma [0] 8168" xfId="22859" hidden="1"/>
    <cellStyle name="Comma [0] 8168" xfId="52246" hidden="1"/>
    <cellStyle name="Comma [0] 8169" xfId="22866" hidden="1"/>
    <cellStyle name="Comma [0] 8169" xfId="52253" hidden="1"/>
    <cellStyle name="Comma [0] 817" xfId="5981" hidden="1"/>
    <cellStyle name="Comma [0] 817" xfId="35369" hidden="1"/>
    <cellStyle name="Comma [0] 8170" xfId="22868" hidden="1"/>
    <cellStyle name="Comma [0] 8170" xfId="52255" hidden="1"/>
    <cellStyle name="Comma [0] 8171" xfId="22858" hidden="1"/>
    <cellStyle name="Comma [0] 8171" xfId="52245" hidden="1"/>
    <cellStyle name="Comma [0] 8172" xfId="22864" hidden="1"/>
    <cellStyle name="Comma [0] 8172" xfId="52251" hidden="1"/>
    <cellStyle name="Comma [0] 8173" xfId="22871" hidden="1"/>
    <cellStyle name="Comma [0] 8173" xfId="52258" hidden="1"/>
    <cellStyle name="Comma [0] 8174" xfId="22873" hidden="1"/>
    <cellStyle name="Comma [0] 8174" xfId="52260" hidden="1"/>
    <cellStyle name="Comma [0] 8175" xfId="22648" hidden="1"/>
    <cellStyle name="Comma [0] 8175" xfId="52035" hidden="1"/>
    <cellStyle name="Comma [0] 8176" xfId="22604" hidden="1"/>
    <cellStyle name="Comma [0] 8176" xfId="51991" hidden="1"/>
    <cellStyle name="Comma [0] 8177" xfId="22884" hidden="1"/>
    <cellStyle name="Comma [0] 8177" xfId="52271" hidden="1"/>
    <cellStyle name="Comma [0] 8178" xfId="22893" hidden="1"/>
    <cellStyle name="Comma [0] 8178" xfId="52280" hidden="1"/>
    <cellStyle name="Comma [0] 8179" xfId="22904" hidden="1"/>
    <cellStyle name="Comma [0] 8179" xfId="52291" hidden="1"/>
    <cellStyle name="Comma [0] 818" xfId="6062" hidden="1"/>
    <cellStyle name="Comma [0] 818" xfId="35450" hidden="1"/>
    <cellStyle name="Comma [0] 8180" xfId="22910" hidden="1"/>
    <cellStyle name="Comma [0] 8180" xfId="52297" hidden="1"/>
    <cellStyle name="Comma [0] 8181" xfId="22892" hidden="1"/>
    <cellStyle name="Comma [0] 8181" xfId="52279" hidden="1"/>
    <cellStyle name="Comma [0] 8182" xfId="22902" hidden="1"/>
    <cellStyle name="Comma [0] 8182" xfId="52289" hidden="1"/>
    <cellStyle name="Comma [0] 8183" xfId="22922" hidden="1"/>
    <cellStyle name="Comma [0] 8183" xfId="52309" hidden="1"/>
    <cellStyle name="Comma [0] 8184" xfId="22924" hidden="1"/>
    <cellStyle name="Comma [0] 8184" xfId="52311" hidden="1"/>
    <cellStyle name="Comma [0] 8185" xfId="22875" hidden="1"/>
    <cellStyle name="Comma [0] 8185" xfId="52262" hidden="1"/>
    <cellStyle name="Comma [0] 8186" xfId="22569" hidden="1"/>
    <cellStyle name="Comma [0] 8186" xfId="51956" hidden="1"/>
    <cellStyle name="Comma [0] 8187" xfId="22878" hidden="1"/>
    <cellStyle name="Comma [0] 8187" xfId="52265" hidden="1"/>
    <cellStyle name="Comma [0] 8188" xfId="22603" hidden="1"/>
    <cellStyle name="Comma [0] 8188" xfId="51990" hidden="1"/>
    <cellStyle name="Comma [0] 8189" xfId="22602" hidden="1"/>
    <cellStyle name="Comma [0] 8189" xfId="51989" hidden="1"/>
    <cellStyle name="Comma [0] 819" xfId="6041" hidden="1"/>
    <cellStyle name="Comma [0] 819" xfId="35429" hidden="1"/>
    <cellStyle name="Comma [0] 8190" xfId="22929" hidden="1"/>
    <cellStyle name="Comma [0] 8190" xfId="52316" hidden="1"/>
    <cellStyle name="Comma [0] 8191" xfId="22571" hidden="1"/>
    <cellStyle name="Comma [0] 8191" xfId="51958" hidden="1"/>
    <cellStyle name="Comma [0] 8192" xfId="22605" hidden="1"/>
    <cellStyle name="Comma [0] 8192" xfId="51992" hidden="1"/>
    <cellStyle name="Comma [0] 8193" xfId="22941" hidden="1"/>
    <cellStyle name="Comma [0] 8193" xfId="52328" hidden="1"/>
    <cellStyle name="Comma [0] 8194" xfId="22943" hidden="1"/>
    <cellStyle name="Comma [0] 8194" xfId="52330" hidden="1"/>
    <cellStyle name="Comma [0] 8195" xfId="22932" hidden="1"/>
    <cellStyle name="Comma [0] 8195" xfId="52319" hidden="1"/>
    <cellStyle name="Comma [0] 8196" xfId="22940" hidden="1"/>
    <cellStyle name="Comma [0] 8196" xfId="52327" hidden="1"/>
    <cellStyle name="Comma [0] 8197" xfId="22567" hidden="1"/>
    <cellStyle name="Comma [0] 8197" xfId="51954" hidden="1"/>
    <cellStyle name="Comma [0] 8198" xfId="22926" hidden="1"/>
    <cellStyle name="Comma [0] 8198" xfId="52313" hidden="1"/>
    <cellStyle name="Comma [0] 8199" xfId="22959" hidden="1"/>
    <cellStyle name="Comma [0] 8199" xfId="52346" hidden="1"/>
    <cellStyle name="Comma [0] 82" xfId="4633" hidden="1"/>
    <cellStyle name="Comma [0] 82" xfId="34021" hidden="1"/>
    <cellStyle name="Comma [0] 820" xfId="6119" hidden="1"/>
    <cellStyle name="Comma [0] 820" xfId="35507" hidden="1"/>
    <cellStyle name="Comma [0] 8200" xfId="22967" hidden="1"/>
    <cellStyle name="Comma [0] 8200" xfId="52354" hidden="1"/>
    <cellStyle name="Comma [0] 8201" xfId="22876" hidden="1"/>
    <cellStyle name="Comma [0] 8201" xfId="52263" hidden="1"/>
    <cellStyle name="Comma [0] 8202" xfId="22955" hidden="1"/>
    <cellStyle name="Comma [0] 8202" xfId="52342" hidden="1"/>
    <cellStyle name="Comma [0] 8203" xfId="22976" hidden="1"/>
    <cellStyle name="Comma [0] 8203" xfId="52363" hidden="1"/>
    <cellStyle name="Comma [0] 8204" xfId="22978" hidden="1"/>
    <cellStyle name="Comma [0] 8204" xfId="52365" hidden="1"/>
    <cellStyle name="Comma [0] 8205" xfId="22937" hidden="1"/>
    <cellStyle name="Comma [0] 8205" xfId="52324" hidden="1"/>
    <cellStyle name="Comma [0] 8206" xfId="22882" hidden="1"/>
    <cellStyle name="Comma [0] 8206" xfId="52269" hidden="1"/>
    <cellStyle name="Comma [0] 8207" xfId="22935" hidden="1"/>
    <cellStyle name="Comma [0] 8207" xfId="52322" hidden="1"/>
    <cellStyle name="Comma [0] 8208" xfId="22919" hidden="1"/>
    <cellStyle name="Comma [0] 8208" xfId="52306" hidden="1"/>
    <cellStyle name="Comma [0] 8209" xfId="22915" hidden="1"/>
    <cellStyle name="Comma [0] 8209" xfId="52302" hidden="1"/>
    <cellStyle name="Comma [0] 821" xfId="6060" hidden="1"/>
    <cellStyle name="Comma [0] 821" xfId="35448" hidden="1"/>
    <cellStyle name="Comma [0] 8210" xfId="22986" hidden="1"/>
    <cellStyle name="Comma [0] 8210" xfId="52373" hidden="1"/>
    <cellStyle name="Comma [0] 8211" xfId="22559" hidden="1"/>
    <cellStyle name="Comma [0] 8211" xfId="51946" hidden="1"/>
    <cellStyle name="Comma [0] 8212" xfId="22647" hidden="1"/>
    <cellStyle name="Comma [0] 8212" xfId="52034" hidden="1"/>
    <cellStyle name="Comma [0] 8213" xfId="22994" hidden="1"/>
    <cellStyle name="Comma [0] 8213" xfId="52381" hidden="1"/>
    <cellStyle name="Comma [0] 8214" xfId="22996" hidden="1"/>
    <cellStyle name="Comma [0] 8214" xfId="52383" hidden="1"/>
    <cellStyle name="Comma [0] 8215" xfId="22945" hidden="1"/>
    <cellStyle name="Comma [0] 8215" xfId="52332" hidden="1"/>
    <cellStyle name="Comma [0] 8216" xfId="22921" hidden="1"/>
    <cellStyle name="Comma [0] 8216" xfId="52308" hidden="1"/>
    <cellStyle name="Comma [0] 8217" xfId="22956" hidden="1"/>
    <cellStyle name="Comma [0] 8217" xfId="52343" hidden="1"/>
    <cellStyle name="Comma [0] 8218" xfId="22888" hidden="1"/>
    <cellStyle name="Comma [0] 8218" xfId="52275" hidden="1"/>
    <cellStyle name="Comma [0] 8219" xfId="22958" hidden="1"/>
    <cellStyle name="Comma [0] 8219" xfId="52345" hidden="1"/>
    <cellStyle name="Comma [0] 822" xfId="5998" hidden="1"/>
    <cellStyle name="Comma [0] 822" xfId="35386" hidden="1"/>
    <cellStyle name="Comma [0] 8220" xfId="23003" hidden="1"/>
    <cellStyle name="Comma [0] 8220" xfId="52390" hidden="1"/>
    <cellStyle name="Comma [0] 8221" xfId="22946" hidden="1"/>
    <cellStyle name="Comma [0] 8221" xfId="52333" hidden="1"/>
    <cellStyle name="Comma [0] 8222" xfId="22903" hidden="1"/>
    <cellStyle name="Comma [0] 8222" xfId="52290" hidden="1"/>
    <cellStyle name="Comma [0] 8223" xfId="23009" hidden="1"/>
    <cellStyle name="Comma [0] 8223" xfId="52396" hidden="1"/>
    <cellStyle name="Comma [0] 8224" xfId="23011" hidden="1"/>
    <cellStyle name="Comma [0] 8224" xfId="52398" hidden="1"/>
    <cellStyle name="Comma [0] 8225" xfId="22964" hidden="1"/>
    <cellStyle name="Comma [0] 8225" xfId="52351" hidden="1"/>
    <cellStyle name="Comma [0] 8226" xfId="22970" hidden="1"/>
    <cellStyle name="Comma [0] 8226" xfId="52357" hidden="1"/>
    <cellStyle name="Comma [0] 8227" xfId="22596" hidden="1"/>
    <cellStyle name="Comma [0] 8227" xfId="51983" hidden="1"/>
    <cellStyle name="Comma [0] 8228" xfId="22920" hidden="1"/>
    <cellStyle name="Comma [0] 8228" xfId="52307" hidden="1"/>
    <cellStyle name="Comma [0] 8229" xfId="22928" hidden="1"/>
    <cellStyle name="Comma [0] 8229" xfId="52315" hidden="1"/>
    <cellStyle name="Comma [0] 823" xfId="6126" hidden="1"/>
    <cellStyle name="Comma [0] 823" xfId="35514" hidden="1"/>
    <cellStyle name="Comma [0] 8230" xfId="23017" hidden="1"/>
    <cellStyle name="Comma [0] 8230" xfId="52404" hidden="1"/>
    <cellStyle name="Comma [0] 8231" xfId="22931" hidden="1"/>
    <cellStyle name="Comma [0] 8231" xfId="52318" hidden="1"/>
    <cellStyle name="Comma [0] 8232" xfId="22891" hidden="1"/>
    <cellStyle name="Comma [0] 8232" xfId="52278" hidden="1"/>
    <cellStyle name="Comma [0] 8233" xfId="23022" hidden="1"/>
    <cellStyle name="Comma [0] 8233" xfId="52409" hidden="1"/>
    <cellStyle name="Comma [0] 8234" xfId="23024" hidden="1"/>
    <cellStyle name="Comma [0] 8234" xfId="52411" hidden="1"/>
    <cellStyle name="Comma [0] 8235" xfId="22983" hidden="1"/>
    <cellStyle name="Comma [0] 8235" xfId="52370" hidden="1"/>
    <cellStyle name="Comma [0] 8236" xfId="22989" hidden="1"/>
    <cellStyle name="Comma [0] 8236" xfId="52376" hidden="1"/>
    <cellStyle name="Comma [0] 8237" xfId="22890" hidden="1"/>
    <cellStyle name="Comma [0] 8237" xfId="52277" hidden="1"/>
    <cellStyle name="Comma [0] 8238" xfId="22971" hidden="1"/>
    <cellStyle name="Comma [0] 8238" xfId="52358" hidden="1"/>
    <cellStyle name="Comma [0] 8239" xfId="22950" hidden="1"/>
    <cellStyle name="Comma [0] 8239" xfId="52337" hidden="1"/>
    <cellStyle name="Comma [0] 824" xfId="6128" hidden="1"/>
    <cellStyle name="Comma [0] 824" xfId="35516" hidden="1"/>
    <cellStyle name="Comma [0] 8240" xfId="23028" hidden="1"/>
    <cellStyle name="Comma [0] 8240" xfId="52415" hidden="1"/>
    <cellStyle name="Comma [0] 8241" xfId="22969" hidden="1"/>
    <cellStyle name="Comma [0] 8241" xfId="52356" hidden="1"/>
    <cellStyle name="Comma [0] 8242" xfId="22907" hidden="1"/>
    <cellStyle name="Comma [0] 8242" xfId="52294" hidden="1"/>
    <cellStyle name="Comma [0] 8243" xfId="23035" hidden="1"/>
    <cellStyle name="Comma [0] 8243" xfId="52422" hidden="1"/>
    <cellStyle name="Comma [0] 8244" xfId="23037" hidden="1"/>
    <cellStyle name="Comma [0] 8244" xfId="52424" hidden="1"/>
    <cellStyle name="Comma [0] 8245" xfId="23001" hidden="1"/>
    <cellStyle name="Comma [0] 8245" xfId="52388" hidden="1"/>
    <cellStyle name="Comma [0] 8246" xfId="23006" hidden="1"/>
    <cellStyle name="Comma [0] 8246" xfId="52393" hidden="1"/>
    <cellStyle name="Comma [0] 8247" xfId="22570" hidden="1"/>
    <cellStyle name="Comma [0] 8247" xfId="51957" hidden="1"/>
    <cellStyle name="Comma [0] 8248" xfId="22990" hidden="1"/>
    <cellStyle name="Comma [0] 8248" xfId="52377" hidden="1"/>
    <cellStyle name="Comma [0] 8249" xfId="22895" hidden="1"/>
    <cellStyle name="Comma [0] 8249" xfId="52282" hidden="1"/>
    <cellStyle name="Comma [0] 825" xfId="6092" hidden="1"/>
    <cellStyle name="Comma [0] 825" xfId="35480" hidden="1"/>
    <cellStyle name="Comma [0] 8250" xfId="23041" hidden="1"/>
    <cellStyle name="Comma [0] 8250" xfId="52428" hidden="1"/>
    <cellStyle name="Comma [0] 8251" xfId="22988" hidden="1"/>
    <cellStyle name="Comma [0] 8251" xfId="52375" hidden="1"/>
    <cellStyle name="Comma [0] 8252" xfId="22927" hidden="1"/>
    <cellStyle name="Comma [0] 8252" xfId="52314" hidden="1"/>
    <cellStyle name="Comma [0] 8253" xfId="23045" hidden="1"/>
    <cellStyle name="Comma [0] 8253" xfId="52432" hidden="1"/>
    <cellStyle name="Comma [0] 8254" xfId="23047" hidden="1"/>
    <cellStyle name="Comma [0] 8254" xfId="52434" hidden="1"/>
    <cellStyle name="Comma [0] 8255" xfId="23015" hidden="1"/>
    <cellStyle name="Comma [0] 8255" xfId="52402" hidden="1"/>
    <cellStyle name="Comma [0] 8256" xfId="23019" hidden="1"/>
    <cellStyle name="Comma [0] 8256" xfId="52406" hidden="1"/>
    <cellStyle name="Comma [0] 8257" xfId="22909" hidden="1"/>
    <cellStyle name="Comma [0] 8257" xfId="52296" hidden="1"/>
    <cellStyle name="Comma [0] 8258" xfId="23007" hidden="1"/>
    <cellStyle name="Comma [0] 8258" xfId="52394" hidden="1"/>
    <cellStyle name="Comma [0] 8259" xfId="22899" hidden="1"/>
    <cellStyle name="Comma [0] 8259" xfId="52286" hidden="1"/>
    <cellStyle name="Comma [0] 826" xfId="6097" hidden="1"/>
    <cellStyle name="Comma [0] 826" xfId="35485" hidden="1"/>
    <cellStyle name="Comma [0] 8260" xfId="23051" hidden="1"/>
    <cellStyle name="Comma [0] 8260" xfId="52438" hidden="1"/>
    <cellStyle name="Comma [0] 8261" xfId="23005" hidden="1"/>
    <cellStyle name="Comma [0] 8261" xfId="52392" hidden="1"/>
    <cellStyle name="Comma [0] 8262" xfId="22974" hidden="1"/>
    <cellStyle name="Comma [0] 8262" xfId="52361" hidden="1"/>
    <cellStyle name="Comma [0] 8263" xfId="23055" hidden="1"/>
    <cellStyle name="Comma [0] 8263" xfId="52442" hidden="1"/>
    <cellStyle name="Comma [0] 8264" xfId="23057" hidden="1"/>
    <cellStyle name="Comma [0] 8264" xfId="52444" hidden="1"/>
    <cellStyle name="Comma [0] 8265" xfId="23043" hidden="1"/>
    <cellStyle name="Comma [0] 8265" xfId="52430" hidden="1"/>
    <cellStyle name="Comma [0] 8266" xfId="23030" hidden="1"/>
    <cellStyle name="Comma [0] 8266" xfId="52417" hidden="1"/>
    <cellStyle name="Comma [0] 8267" xfId="23054" hidden="1"/>
    <cellStyle name="Comma [0] 8267" xfId="52441" hidden="1"/>
    <cellStyle name="Comma [0] 8268" xfId="23020" hidden="1"/>
    <cellStyle name="Comma [0] 8268" xfId="52407" hidden="1"/>
    <cellStyle name="Comma [0] 8269" xfId="22992" hidden="1"/>
    <cellStyle name="Comma [0] 8269" xfId="52379" hidden="1"/>
    <cellStyle name="Comma [0] 827" xfId="5462" hidden="1"/>
    <cellStyle name="Comma [0] 827" xfId="34850" hidden="1"/>
    <cellStyle name="Comma [0] 8270" xfId="23059" hidden="1"/>
    <cellStyle name="Comma [0] 8270" xfId="52446" hidden="1"/>
    <cellStyle name="Comma [0] 8271" xfId="23016" hidden="1"/>
    <cellStyle name="Comma [0] 8271" xfId="52403" hidden="1"/>
    <cellStyle name="Comma [0] 8272" xfId="23050" hidden="1"/>
    <cellStyle name="Comma [0] 8272" xfId="52437" hidden="1"/>
    <cellStyle name="Comma [0] 8273" xfId="23063" hidden="1"/>
    <cellStyle name="Comma [0] 8273" xfId="52450" hidden="1"/>
    <cellStyle name="Comma [0] 8274" xfId="23065" hidden="1"/>
    <cellStyle name="Comma [0] 8274" xfId="52452" hidden="1"/>
    <cellStyle name="Comma [0] 8275" xfId="22933" hidden="1"/>
    <cellStyle name="Comma [0] 8275" xfId="52320" hidden="1"/>
    <cellStyle name="Comma [0] 8276" xfId="23053" hidden="1"/>
    <cellStyle name="Comma [0] 8276" xfId="52440" hidden="1"/>
    <cellStyle name="Comma [0] 8277" xfId="22993" hidden="1"/>
    <cellStyle name="Comma [0] 8277" xfId="52380" hidden="1"/>
    <cellStyle name="Comma [0] 8278" xfId="23027" hidden="1"/>
    <cellStyle name="Comma [0] 8278" xfId="52414" hidden="1"/>
    <cellStyle name="Comma [0] 8279" xfId="23040" hidden="1"/>
    <cellStyle name="Comma [0] 8279" xfId="52427" hidden="1"/>
    <cellStyle name="Comma [0] 828" xfId="6081" hidden="1"/>
    <cellStyle name="Comma [0] 828" xfId="35469" hidden="1"/>
    <cellStyle name="Comma [0] 8280" xfId="23068" hidden="1"/>
    <cellStyle name="Comma [0] 8280" xfId="52455" hidden="1"/>
    <cellStyle name="Comma [0] 8281" xfId="23031" hidden="1"/>
    <cellStyle name="Comma [0] 8281" xfId="52418" hidden="1"/>
    <cellStyle name="Comma [0] 8282" xfId="22991" hidden="1"/>
    <cellStyle name="Comma [0] 8282" xfId="52378" hidden="1"/>
    <cellStyle name="Comma [0] 8283" xfId="23070" hidden="1"/>
    <cellStyle name="Comma [0] 8283" xfId="52457" hidden="1"/>
    <cellStyle name="Comma [0] 8284" xfId="23072" hidden="1"/>
    <cellStyle name="Comma [0] 8284" xfId="52459" hidden="1"/>
    <cellStyle name="Comma [0] 8285" xfId="22584" hidden="1"/>
    <cellStyle name="Comma [0] 8285" xfId="51971" hidden="1"/>
    <cellStyle name="Comma [0] 8286" xfId="22581" hidden="1"/>
    <cellStyle name="Comma [0] 8286" xfId="51968" hidden="1"/>
    <cellStyle name="Comma [0] 8287" xfId="23078" hidden="1"/>
    <cellStyle name="Comma [0] 8287" xfId="52465" hidden="1"/>
    <cellStyle name="Comma [0] 8288" xfId="23084" hidden="1"/>
    <cellStyle name="Comma [0] 8288" xfId="52471" hidden="1"/>
    <cellStyle name="Comma [0] 8289" xfId="23086" hidden="1"/>
    <cellStyle name="Comma [0] 8289" xfId="52473" hidden="1"/>
    <cellStyle name="Comma [0] 829" xfId="5986" hidden="1"/>
    <cellStyle name="Comma [0] 829" xfId="35374" hidden="1"/>
    <cellStyle name="Comma [0] 8290" xfId="23077" hidden="1"/>
    <cellStyle name="Comma [0] 8290" xfId="52464" hidden="1"/>
    <cellStyle name="Comma [0] 8291" xfId="23082" hidden="1"/>
    <cellStyle name="Comma [0] 8291" xfId="52469" hidden="1"/>
    <cellStyle name="Comma [0] 8292" xfId="23088" hidden="1"/>
    <cellStyle name="Comma [0] 8292" xfId="52475" hidden="1"/>
    <cellStyle name="Comma [0] 8293" xfId="23090" hidden="1"/>
    <cellStyle name="Comma [0] 8293" xfId="52477" hidden="1"/>
    <cellStyle name="Comma [0] 8294" xfId="22607" hidden="1"/>
    <cellStyle name="Comma [0] 8294" xfId="51994" hidden="1"/>
    <cellStyle name="Comma [0] 8295" xfId="22609" hidden="1"/>
    <cellStyle name="Comma [0] 8295" xfId="51996" hidden="1"/>
    <cellStyle name="Comma [0] 8296" xfId="23101" hidden="1"/>
    <cellStyle name="Comma [0] 8296" xfId="52488" hidden="1"/>
    <cellStyle name="Comma [0] 8297" xfId="23110" hidden="1"/>
    <cellStyle name="Comma [0] 8297" xfId="52497" hidden="1"/>
    <cellStyle name="Comma [0] 8298" xfId="23121" hidden="1"/>
    <cellStyle name="Comma [0] 8298" xfId="52508" hidden="1"/>
    <cellStyle name="Comma [0] 8299" xfId="23127" hidden="1"/>
    <cellStyle name="Comma [0] 8299" xfId="52514" hidden="1"/>
    <cellStyle name="Comma [0] 83" xfId="4668" hidden="1"/>
    <cellStyle name="Comma [0] 83" xfId="34056" hidden="1"/>
    <cellStyle name="Comma [0] 830" xfId="6132" hidden="1"/>
    <cellStyle name="Comma [0] 830" xfId="35520" hidden="1"/>
    <cellStyle name="Comma [0] 8300" xfId="23109" hidden="1"/>
    <cellStyle name="Comma [0] 8300" xfId="52496" hidden="1"/>
    <cellStyle name="Comma [0] 8301" xfId="23119" hidden="1"/>
    <cellStyle name="Comma [0] 8301" xfId="52506" hidden="1"/>
    <cellStyle name="Comma [0] 8302" xfId="23139" hidden="1"/>
    <cellStyle name="Comma [0] 8302" xfId="52526" hidden="1"/>
    <cellStyle name="Comma [0] 8303" xfId="23141" hidden="1"/>
    <cellStyle name="Comma [0] 8303" xfId="52528" hidden="1"/>
    <cellStyle name="Comma [0] 8304" xfId="23092" hidden="1"/>
    <cellStyle name="Comma [0] 8304" xfId="52479" hidden="1"/>
    <cellStyle name="Comma [0] 8305" xfId="22589" hidden="1"/>
    <cellStyle name="Comma [0] 8305" xfId="51976" hidden="1"/>
    <cellStyle name="Comma [0] 8306" xfId="23095" hidden="1"/>
    <cellStyle name="Comma [0] 8306" xfId="52482" hidden="1"/>
    <cellStyle name="Comma [0] 8307" xfId="22594" hidden="1"/>
    <cellStyle name="Comma [0] 8307" xfId="51981" hidden="1"/>
    <cellStyle name="Comma [0] 8308" xfId="22578" hidden="1"/>
    <cellStyle name="Comma [0] 8308" xfId="51965" hidden="1"/>
    <cellStyle name="Comma [0] 8309" xfId="23146" hidden="1"/>
    <cellStyle name="Comma [0] 8309" xfId="52533" hidden="1"/>
    <cellStyle name="Comma [0] 831" xfId="6079" hidden="1"/>
    <cellStyle name="Comma [0] 831" xfId="35467" hidden="1"/>
    <cellStyle name="Comma [0] 8310" xfId="22587" hidden="1"/>
    <cellStyle name="Comma [0] 8310" xfId="51974" hidden="1"/>
    <cellStyle name="Comma [0] 8311" xfId="22608" hidden="1"/>
    <cellStyle name="Comma [0] 8311" xfId="51995" hidden="1"/>
    <cellStyle name="Comma [0] 8312" xfId="23158" hidden="1"/>
    <cellStyle name="Comma [0] 8312" xfId="52545" hidden="1"/>
    <cellStyle name="Comma [0] 8313" xfId="23160" hidden="1"/>
    <cellStyle name="Comma [0] 8313" xfId="52547" hidden="1"/>
    <cellStyle name="Comma [0] 8314" xfId="23149" hidden="1"/>
    <cellStyle name="Comma [0] 8314" xfId="52536" hidden="1"/>
    <cellStyle name="Comma [0] 8315" xfId="23157" hidden="1"/>
    <cellStyle name="Comma [0] 8315" xfId="52544" hidden="1"/>
    <cellStyle name="Comma [0] 8316" xfId="22591" hidden="1"/>
    <cellStyle name="Comma [0] 8316" xfId="51978" hidden="1"/>
    <cellStyle name="Comma [0] 8317" xfId="23143" hidden="1"/>
    <cellStyle name="Comma [0] 8317" xfId="52530" hidden="1"/>
    <cellStyle name="Comma [0] 8318" xfId="23176" hidden="1"/>
    <cellStyle name="Comma [0] 8318" xfId="52563" hidden="1"/>
    <cellStyle name="Comma [0] 8319" xfId="23184" hidden="1"/>
    <cellStyle name="Comma [0] 8319" xfId="52571" hidden="1"/>
    <cellStyle name="Comma [0] 832" xfId="6018" hidden="1"/>
    <cellStyle name="Comma [0] 832" xfId="35406" hidden="1"/>
    <cellStyle name="Comma [0] 8320" xfId="23093" hidden="1"/>
    <cellStyle name="Comma [0] 8320" xfId="52480" hidden="1"/>
    <cellStyle name="Comma [0] 8321" xfId="23172" hidden="1"/>
    <cellStyle name="Comma [0] 8321" xfId="52559" hidden="1"/>
    <cellStyle name="Comma [0] 8322" xfId="23193" hidden="1"/>
    <cellStyle name="Comma [0] 8322" xfId="52580" hidden="1"/>
    <cellStyle name="Comma [0] 8323" xfId="23195" hidden="1"/>
    <cellStyle name="Comma [0] 8323" xfId="52582" hidden="1"/>
    <cellStyle name="Comma [0] 8324" xfId="23154" hidden="1"/>
    <cellStyle name="Comma [0] 8324" xfId="52541" hidden="1"/>
    <cellStyle name="Comma [0] 8325" xfId="23099" hidden="1"/>
    <cellStyle name="Comma [0] 8325" xfId="52486" hidden="1"/>
    <cellStyle name="Comma [0] 8326" xfId="23152" hidden="1"/>
    <cellStyle name="Comma [0] 8326" xfId="52539" hidden="1"/>
    <cellStyle name="Comma [0] 8327" xfId="23136" hidden="1"/>
    <cellStyle name="Comma [0] 8327" xfId="52523" hidden="1"/>
    <cellStyle name="Comma [0] 8328" xfId="23132" hidden="1"/>
    <cellStyle name="Comma [0] 8328" xfId="52519" hidden="1"/>
    <cellStyle name="Comma [0] 8329" xfId="23203" hidden="1"/>
    <cellStyle name="Comma [0] 8329" xfId="52590" hidden="1"/>
    <cellStyle name="Comma [0] 833" xfId="6136" hidden="1"/>
    <cellStyle name="Comma [0] 833" xfId="35524" hidden="1"/>
    <cellStyle name="Comma [0] 8330" xfId="23075" hidden="1"/>
    <cellStyle name="Comma [0] 8330" xfId="52462" hidden="1"/>
    <cellStyle name="Comma [0] 8331" xfId="22557" hidden="1"/>
    <cellStyle name="Comma [0] 8331" xfId="51944" hidden="1"/>
    <cellStyle name="Comma [0] 8332" xfId="23211" hidden="1"/>
    <cellStyle name="Comma [0] 8332" xfId="52598" hidden="1"/>
    <cellStyle name="Comma [0] 8333" xfId="23213" hidden="1"/>
    <cellStyle name="Comma [0] 8333" xfId="52600" hidden="1"/>
    <cellStyle name="Comma [0] 8334" xfId="23162" hidden="1"/>
    <cellStyle name="Comma [0] 8334" xfId="52549" hidden="1"/>
    <cellStyle name="Comma [0] 8335" xfId="23138" hidden="1"/>
    <cellStyle name="Comma [0] 8335" xfId="52525" hidden="1"/>
    <cellStyle name="Comma [0] 8336" xfId="23173" hidden="1"/>
    <cellStyle name="Comma [0] 8336" xfId="52560" hidden="1"/>
    <cellStyle name="Comma [0] 8337" xfId="23105" hidden="1"/>
    <cellStyle name="Comma [0] 8337" xfId="52492" hidden="1"/>
    <cellStyle name="Comma [0] 8338" xfId="23175" hidden="1"/>
    <cellStyle name="Comma [0] 8338" xfId="52562" hidden="1"/>
    <cellStyle name="Comma [0] 8339" xfId="23220" hidden="1"/>
    <cellStyle name="Comma [0] 8339" xfId="52607" hidden="1"/>
    <cellStyle name="Comma [0] 834" xfId="6138" hidden="1"/>
    <cellStyle name="Comma [0] 834" xfId="35526" hidden="1"/>
    <cellStyle name="Comma [0] 8340" xfId="23163" hidden="1"/>
    <cellStyle name="Comma [0] 8340" xfId="52550" hidden="1"/>
    <cellStyle name="Comma [0] 8341" xfId="23120" hidden="1"/>
    <cellStyle name="Comma [0] 8341" xfId="52507" hidden="1"/>
    <cellStyle name="Comma [0] 8342" xfId="23226" hidden="1"/>
    <cellStyle name="Comma [0] 8342" xfId="52613" hidden="1"/>
    <cellStyle name="Comma [0] 8343" xfId="23228" hidden="1"/>
    <cellStyle name="Comma [0] 8343" xfId="52615" hidden="1"/>
    <cellStyle name="Comma [0] 8344" xfId="23181" hidden="1"/>
    <cellStyle name="Comma [0] 8344" xfId="52568" hidden="1"/>
    <cellStyle name="Comma [0] 8345" xfId="23187" hidden="1"/>
    <cellStyle name="Comma [0] 8345" xfId="52574" hidden="1"/>
    <cellStyle name="Comma [0] 8346" xfId="23074" hidden="1"/>
    <cellStyle name="Comma [0] 8346" xfId="52461" hidden="1"/>
    <cellStyle name="Comma [0] 8347" xfId="23137" hidden="1"/>
    <cellStyle name="Comma [0] 8347" xfId="52524" hidden="1"/>
    <cellStyle name="Comma [0] 8348" xfId="23145" hidden="1"/>
    <cellStyle name="Comma [0] 8348" xfId="52532" hidden="1"/>
    <cellStyle name="Comma [0] 8349" xfId="23234" hidden="1"/>
    <cellStyle name="Comma [0] 8349" xfId="52621" hidden="1"/>
    <cellStyle name="Comma [0] 835" xfId="6106" hidden="1"/>
    <cellStyle name="Comma [0] 835" xfId="35494" hidden="1"/>
    <cellStyle name="Comma [0] 8350" xfId="23148" hidden="1"/>
    <cellStyle name="Comma [0] 8350" xfId="52535" hidden="1"/>
    <cellStyle name="Comma [0] 8351" xfId="23108" hidden="1"/>
    <cellStyle name="Comma [0] 8351" xfId="52495" hidden="1"/>
    <cellStyle name="Comma [0] 8352" xfId="23239" hidden="1"/>
    <cellStyle name="Comma [0] 8352" xfId="52626" hidden="1"/>
    <cellStyle name="Comma [0] 8353" xfId="23241" hidden="1"/>
    <cellStyle name="Comma [0] 8353" xfId="52628" hidden="1"/>
    <cellStyle name="Comma [0] 8354" xfId="23200" hidden="1"/>
    <cellStyle name="Comma [0] 8354" xfId="52587" hidden="1"/>
    <cellStyle name="Comma [0] 8355" xfId="23206" hidden="1"/>
    <cellStyle name="Comma [0] 8355" xfId="52593" hidden="1"/>
    <cellStyle name="Comma [0] 8356" xfId="23107" hidden="1"/>
    <cellStyle name="Comma [0] 8356" xfId="52494" hidden="1"/>
    <cellStyle name="Comma [0] 8357" xfId="23188" hidden="1"/>
    <cellStyle name="Comma [0] 8357" xfId="52575" hidden="1"/>
    <cellStyle name="Comma [0] 8358" xfId="23167" hidden="1"/>
    <cellStyle name="Comma [0] 8358" xfId="52554" hidden="1"/>
    <cellStyle name="Comma [0] 8359" xfId="23245" hidden="1"/>
    <cellStyle name="Comma [0] 8359" xfId="52632" hidden="1"/>
    <cellStyle name="Comma [0] 836" xfId="6110" hidden="1"/>
    <cellStyle name="Comma [0] 836" xfId="35498" hidden="1"/>
    <cellStyle name="Comma [0] 8360" xfId="23186" hidden="1"/>
    <cellStyle name="Comma [0] 8360" xfId="52573" hidden="1"/>
    <cellStyle name="Comma [0] 8361" xfId="23124" hidden="1"/>
    <cellStyle name="Comma [0] 8361" xfId="52511" hidden="1"/>
    <cellStyle name="Comma [0] 8362" xfId="23252" hidden="1"/>
    <cellStyle name="Comma [0] 8362" xfId="52639" hidden="1"/>
    <cellStyle name="Comma [0] 8363" xfId="23254" hidden="1"/>
    <cellStyle name="Comma [0] 8363" xfId="52641" hidden="1"/>
    <cellStyle name="Comma [0] 8364" xfId="23218" hidden="1"/>
    <cellStyle name="Comma [0] 8364" xfId="52605" hidden="1"/>
    <cellStyle name="Comma [0] 8365" xfId="23223" hidden="1"/>
    <cellStyle name="Comma [0] 8365" xfId="52610" hidden="1"/>
    <cellStyle name="Comma [0] 8366" xfId="22588" hidden="1"/>
    <cellStyle name="Comma [0] 8366" xfId="51975" hidden="1"/>
    <cellStyle name="Comma [0] 8367" xfId="23207" hidden="1"/>
    <cellStyle name="Comma [0] 8367" xfId="52594" hidden="1"/>
    <cellStyle name="Comma [0] 8368" xfId="23112" hidden="1"/>
    <cellStyle name="Comma [0] 8368" xfId="52499" hidden="1"/>
    <cellStyle name="Comma [0] 8369" xfId="23258" hidden="1"/>
    <cellStyle name="Comma [0] 8369" xfId="52645" hidden="1"/>
    <cellStyle name="Comma [0] 837" xfId="6000" hidden="1"/>
    <cellStyle name="Comma [0] 837" xfId="35388" hidden="1"/>
    <cellStyle name="Comma [0] 8370" xfId="23205" hidden="1"/>
    <cellStyle name="Comma [0] 8370" xfId="52592" hidden="1"/>
    <cellStyle name="Comma [0] 8371" xfId="23144" hidden="1"/>
    <cellStyle name="Comma [0] 8371" xfId="52531" hidden="1"/>
    <cellStyle name="Comma [0] 8372" xfId="23262" hidden="1"/>
    <cellStyle name="Comma [0] 8372" xfId="52649" hidden="1"/>
    <cellStyle name="Comma [0] 8373" xfId="23264" hidden="1"/>
    <cellStyle name="Comma [0] 8373" xfId="52651" hidden="1"/>
    <cellStyle name="Comma [0] 8374" xfId="23232" hidden="1"/>
    <cellStyle name="Comma [0] 8374" xfId="52619" hidden="1"/>
    <cellStyle name="Comma [0] 8375" xfId="23236" hidden="1"/>
    <cellStyle name="Comma [0] 8375" xfId="52623" hidden="1"/>
    <cellStyle name="Comma [0] 8376" xfId="23126" hidden="1"/>
    <cellStyle name="Comma [0] 8376" xfId="52513" hidden="1"/>
    <cellStyle name="Comma [0] 8377" xfId="23224" hidden="1"/>
    <cellStyle name="Comma [0] 8377" xfId="52611" hidden="1"/>
    <cellStyle name="Comma [0] 8378" xfId="23116" hidden="1"/>
    <cellStyle name="Comma [0] 8378" xfId="52503" hidden="1"/>
    <cellStyle name="Comma [0] 8379" xfId="23268" hidden="1"/>
    <cellStyle name="Comma [0] 8379" xfId="52655" hidden="1"/>
    <cellStyle name="Comma [0] 838" xfId="6098" hidden="1"/>
    <cellStyle name="Comma [0] 838" xfId="35486" hidden="1"/>
    <cellStyle name="Comma [0] 8380" xfId="23222" hidden="1"/>
    <cellStyle name="Comma [0] 8380" xfId="52609" hidden="1"/>
    <cellStyle name="Comma [0] 8381" xfId="23191" hidden="1"/>
    <cellStyle name="Comma [0] 8381" xfId="52578" hidden="1"/>
    <cellStyle name="Comma [0] 8382" xfId="23272" hidden="1"/>
    <cellStyle name="Comma [0] 8382" xfId="52659" hidden="1"/>
    <cellStyle name="Comma [0] 8383" xfId="23274" hidden="1"/>
    <cellStyle name="Comma [0] 8383" xfId="52661" hidden="1"/>
    <cellStyle name="Comma [0] 8384" xfId="23260" hidden="1"/>
    <cellStyle name="Comma [0] 8384" xfId="52647" hidden="1"/>
    <cellStyle name="Comma [0] 8385" xfId="23247" hidden="1"/>
    <cellStyle name="Comma [0] 8385" xfId="52634" hidden="1"/>
    <cellStyle name="Comma [0] 8386" xfId="23271" hidden="1"/>
    <cellStyle name="Comma [0] 8386" xfId="52658" hidden="1"/>
    <cellStyle name="Comma [0] 8387" xfId="23237" hidden="1"/>
    <cellStyle name="Comma [0] 8387" xfId="52624" hidden="1"/>
    <cellStyle name="Comma [0] 8388" xfId="23209" hidden="1"/>
    <cellStyle name="Comma [0] 8388" xfId="52596" hidden="1"/>
    <cellStyle name="Comma [0] 8389" xfId="23276" hidden="1"/>
    <cellStyle name="Comma [0] 8389" xfId="52663" hidden="1"/>
    <cellStyle name="Comma [0] 839" xfId="5990" hidden="1"/>
    <cellStyle name="Comma [0] 839" xfId="35378" hidden="1"/>
    <cellStyle name="Comma [0] 8390" xfId="23233" hidden="1"/>
    <cellStyle name="Comma [0] 8390" xfId="52620" hidden="1"/>
    <cellStyle name="Comma [0] 8391" xfId="23267" hidden="1"/>
    <cellStyle name="Comma [0] 8391" xfId="52654" hidden="1"/>
    <cellStyle name="Comma [0] 8392" xfId="23280" hidden="1"/>
    <cellStyle name="Comma [0] 8392" xfId="52667" hidden="1"/>
    <cellStyle name="Comma [0] 8393" xfId="23282" hidden="1"/>
    <cellStyle name="Comma [0] 8393" xfId="52669" hidden="1"/>
    <cellStyle name="Comma [0] 8394" xfId="23150" hidden="1"/>
    <cellStyle name="Comma [0] 8394" xfId="52537" hidden="1"/>
    <cellStyle name="Comma [0] 8395" xfId="23270" hidden="1"/>
    <cellStyle name="Comma [0] 8395" xfId="52657" hidden="1"/>
    <cellStyle name="Comma [0] 8396" xfId="23210" hidden="1"/>
    <cellStyle name="Comma [0] 8396" xfId="52597" hidden="1"/>
    <cellStyle name="Comma [0] 8397" xfId="23244" hidden="1"/>
    <cellStyle name="Comma [0] 8397" xfId="52631" hidden="1"/>
    <cellStyle name="Comma [0] 8398" xfId="23257" hidden="1"/>
    <cellStyle name="Comma [0] 8398" xfId="52644" hidden="1"/>
    <cellStyle name="Comma [0] 8399" xfId="23285" hidden="1"/>
    <cellStyle name="Comma [0] 8399" xfId="52672" hidden="1"/>
    <cellStyle name="Comma [0] 84" xfId="4600" hidden="1"/>
    <cellStyle name="Comma [0] 84" xfId="33988" hidden="1"/>
    <cellStyle name="Comma [0] 840" xfId="6142" hidden="1"/>
    <cellStyle name="Comma [0] 840" xfId="35530" hidden="1"/>
    <cellStyle name="Comma [0] 8400" xfId="23248" hidden="1"/>
    <cellStyle name="Comma [0] 8400" xfId="52635" hidden="1"/>
    <cellStyle name="Comma [0] 8401" xfId="23208" hidden="1"/>
    <cellStyle name="Comma [0] 8401" xfId="52595" hidden="1"/>
    <cellStyle name="Comma [0] 8402" xfId="23287" hidden="1"/>
    <cellStyle name="Comma [0] 8402" xfId="52674" hidden="1"/>
    <cellStyle name="Comma [0] 8403" xfId="23289" hidden="1"/>
    <cellStyle name="Comma [0] 8403" xfId="52676" hidden="1"/>
    <cellStyle name="Comma [0] 8404" xfId="22642" hidden="1"/>
    <cellStyle name="Comma [0] 8404" xfId="52029" hidden="1"/>
    <cellStyle name="Comma [0] 8405" xfId="22598" hidden="1"/>
    <cellStyle name="Comma [0] 8405" xfId="51985" hidden="1"/>
    <cellStyle name="Comma [0] 8406" xfId="23295" hidden="1"/>
    <cellStyle name="Comma [0] 8406" xfId="52682" hidden="1"/>
    <cellStyle name="Comma [0] 8407" xfId="23301" hidden="1"/>
    <cellStyle name="Comma [0] 8407" xfId="52688" hidden="1"/>
    <cellStyle name="Comma [0] 8408" xfId="23303" hidden="1"/>
    <cellStyle name="Comma [0] 8408" xfId="52690" hidden="1"/>
    <cellStyle name="Comma [0] 8409" xfId="23294" hidden="1"/>
    <cellStyle name="Comma [0] 8409" xfId="52681" hidden="1"/>
    <cellStyle name="Comma [0] 841" xfId="6096" hidden="1"/>
    <cellStyle name="Comma [0] 841" xfId="35484" hidden="1"/>
    <cellStyle name="Comma [0] 8410" xfId="23299" hidden="1"/>
    <cellStyle name="Comma [0] 8410" xfId="52686" hidden="1"/>
    <cellStyle name="Comma [0] 8411" xfId="23305" hidden="1"/>
    <cellStyle name="Comma [0] 8411" xfId="52692" hidden="1"/>
    <cellStyle name="Comma [0] 8412" xfId="23307" hidden="1"/>
    <cellStyle name="Comma [0] 8412" xfId="52694" hidden="1"/>
    <cellStyle name="Comma [0] 8413" xfId="22599" hidden="1"/>
    <cellStyle name="Comma [0] 8413" xfId="51986" hidden="1"/>
    <cellStyle name="Comma [0] 8414" xfId="22577" hidden="1"/>
    <cellStyle name="Comma [0] 8414" xfId="51964" hidden="1"/>
    <cellStyle name="Comma [0] 8415" xfId="23318" hidden="1"/>
    <cellStyle name="Comma [0] 8415" xfId="52705" hidden="1"/>
    <cellStyle name="Comma [0] 8416" xfId="23327" hidden="1"/>
    <cellStyle name="Comma [0] 8416" xfId="52714" hidden="1"/>
    <cellStyle name="Comma [0] 8417" xfId="23338" hidden="1"/>
    <cellStyle name="Comma [0] 8417" xfId="52725" hidden="1"/>
    <cellStyle name="Comma [0] 8418" xfId="23344" hidden="1"/>
    <cellStyle name="Comma [0] 8418" xfId="52731" hidden="1"/>
    <cellStyle name="Comma [0] 8419" xfId="23326" hidden="1"/>
    <cellStyle name="Comma [0] 8419" xfId="52713" hidden="1"/>
    <cellStyle name="Comma [0] 842" xfId="6065" hidden="1"/>
    <cellStyle name="Comma [0] 842" xfId="35453" hidden="1"/>
    <cellStyle name="Comma [0] 8420" xfId="23336" hidden="1"/>
    <cellStyle name="Comma [0] 8420" xfId="52723" hidden="1"/>
    <cellStyle name="Comma [0] 8421" xfId="23356" hidden="1"/>
    <cellStyle name="Comma [0] 8421" xfId="52743" hidden="1"/>
    <cellStyle name="Comma [0] 8422" xfId="23358" hidden="1"/>
    <cellStyle name="Comma [0] 8422" xfId="52745" hidden="1"/>
    <cellStyle name="Comma [0] 8423" xfId="23309" hidden="1"/>
    <cellStyle name="Comma [0] 8423" xfId="52696" hidden="1"/>
    <cellStyle name="Comma [0] 8424" xfId="22565" hidden="1"/>
    <cellStyle name="Comma [0] 8424" xfId="51952" hidden="1"/>
    <cellStyle name="Comma [0] 8425" xfId="23312" hidden="1"/>
    <cellStyle name="Comma [0] 8425" xfId="52699" hidden="1"/>
    <cellStyle name="Comma [0] 8426" xfId="22576" hidden="1"/>
    <cellStyle name="Comma [0] 8426" xfId="51963" hidden="1"/>
    <cellStyle name="Comma [0] 8427" xfId="22575" hidden="1"/>
    <cellStyle name="Comma [0] 8427" xfId="51962" hidden="1"/>
    <cellStyle name="Comma [0] 8428" xfId="23363" hidden="1"/>
    <cellStyle name="Comma [0] 8428" xfId="52750" hidden="1"/>
    <cellStyle name="Comma [0] 8429" xfId="22651" hidden="1"/>
    <cellStyle name="Comma [0] 8429" xfId="52038" hidden="1"/>
    <cellStyle name="Comma [0] 843" xfId="6146" hidden="1"/>
    <cellStyle name="Comma [0] 843" xfId="35534" hidden="1"/>
    <cellStyle name="Comma [0] 8430" xfId="22852" hidden="1"/>
    <cellStyle name="Comma [0] 8430" xfId="52239" hidden="1"/>
    <cellStyle name="Comma [0] 8431" xfId="23375" hidden="1"/>
    <cellStyle name="Comma [0] 8431" xfId="52762" hidden="1"/>
    <cellStyle name="Comma [0] 8432" xfId="23377" hidden="1"/>
    <cellStyle name="Comma [0] 8432" xfId="52764" hidden="1"/>
    <cellStyle name="Comma [0] 8433" xfId="23366" hidden="1"/>
    <cellStyle name="Comma [0] 8433" xfId="52753" hidden="1"/>
    <cellStyle name="Comma [0] 8434" xfId="23374" hidden="1"/>
    <cellStyle name="Comma [0] 8434" xfId="52761" hidden="1"/>
    <cellStyle name="Comma [0] 8435" xfId="22861" hidden="1"/>
    <cellStyle name="Comma [0] 8435" xfId="52248" hidden="1"/>
    <cellStyle name="Comma [0] 8436" xfId="23360" hidden="1"/>
    <cellStyle name="Comma [0] 8436" xfId="52747" hidden="1"/>
    <cellStyle name="Comma [0] 8437" xfId="23393" hidden="1"/>
    <cellStyle name="Comma [0] 8437" xfId="52780" hidden="1"/>
    <cellStyle name="Comma [0] 8438" xfId="23401" hidden="1"/>
    <cellStyle name="Comma [0] 8438" xfId="52788" hidden="1"/>
    <cellStyle name="Comma [0] 8439" xfId="23310" hidden="1"/>
    <cellStyle name="Comma [0] 8439" xfId="52697" hidden="1"/>
    <cellStyle name="Comma [0] 844" xfId="6148" hidden="1"/>
    <cellStyle name="Comma [0] 844" xfId="35536" hidden="1"/>
    <cellStyle name="Comma [0] 8440" xfId="23389" hidden="1"/>
    <cellStyle name="Comma [0] 8440" xfId="52776" hidden="1"/>
    <cellStyle name="Comma [0] 8441" xfId="23410" hidden="1"/>
    <cellStyle name="Comma [0] 8441" xfId="52797" hidden="1"/>
    <cellStyle name="Comma [0] 8442" xfId="23412" hidden="1"/>
    <cellStyle name="Comma [0] 8442" xfId="52799" hidden="1"/>
    <cellStyle name="Comma [0] 8443" xfId="23371" hidden="1"/>
    <cellStyle name="Comma [0] 8443" xfId="52758" hidden="1"/>
    <cellStyle name="Comma [0] 8444" xfId="23316" hidden="1"/>
    <cellStyle name="Comma [0] 8444" xfId="52703" hidden="1"/>
    <cellStyle name="Comma [0] 8445" xfId="23369" hidden="1"/>
    <cellStyle name="Comma [0] 8445" xfId="52756" hidden="1"/>
    <cellStyle name="Comma [0] 8446" xfId="23353" hidden="1"/>
    <cellStyle name="Comma [0] 8446" xfId="52740" hidden="1"/>
    <cellStyle name="Comma [0] 8447" xfId="23349" hidden="1"/>
    <cellStyle name="Comma [0] 8447" xfId="52736" hidden="1"/>
    <cellStyle name="Comma [0] 8448" xfId="23420" hidden="1"/>
    <cellStyle name="Comma [0] 8448" xfId="52807" hidden="1"/>
    <cellStyle name="Comma [0] 8449" xfId="23292" hidden="1"/>
    <cellStyle name="Comma [0] 8449" xfId="52679" hidden="1"/>
    <cellStyle name="Comma [0] 845" xfId="6134" hidden="1"/>
    <cellStyle name="Comma [0] 845" xfId="35522" hidden="1"/>
    <cellStyle name="Comma [0] 8450" xfId="22600" hidden="1"/>
    <cellStyle name="Comma [0] 8450" xfId="51987" hidden="1"/>
    <cellStyle name="Comma [0] 8451" xfId="23428" hidden="1"/>
    <cellStyle name="Comma [0] 8451" xfId="52815" hidden="1"/>
    <cellStyle name="Comma [0] 8452" xfId="23430" hidden="1"/>
    <cellStyle name="Comma [0] 8452" xfId="52817" hidden="1"/>
    <cellStyle name="Comma [0] 8453" xfId="23379" hidden="1"/>
    <cellStyle name="Comma [0] 8453" xfId="52766" hidden="1"/>
    <cellStyle name="Comma [0] 8454" xfId="23355" hidden="1"/>
    <cellStyle name="Comma [0] 8454" xfId="52742" hidden="1"/>
    <cellStyle name="Comma [0] 8455" xfId="23390" hidden="1"/>
    <cellStyle name="Comma [0] 8455" xfId="52777" hidden="1"/>
    <cellStyle name="Comma [0] 8456" xfId="23322" hidden="1"/>
    <cellStyle name="Comma [0] 8456" xfId="52709" hidden="1"/>
    <cellStyle name="Comma [0] 8457" xfId="23392" hidden="1"/>
    <cellStyle name="Comma [0] 8457" xfId="52779" hidden="1"/>
    <cellStyle name="Comma [0] 8458" xfId="23437" hidden="1"/>
    <cellStyle name="Comma [0] 8458" xfId="52824" hidden="1"/>
    <cellStyle name="Comma [0] 8459" xfId="23380" hidden="1"/>
    <cellStyle name="Comma [0] 8459" xfId="52767" hidden="1"/>
    <cellStyle name="Comma [0] 846" xfId="6121" hidden="1"/>
    <cellStyle name="Comma [0] 846" xfId="35509" hidden="1"/>
    <cellStyle name="Comma [0] 8460" xfId="23337" hidden="1"/>
    <cellStyle name="Comma [0] 8460" xfId="52724" hidden="1"/>
    <cellStyle name="Comma [0] 8461" xfId="23443" hidden="1"/>
    <cellStyle name="Comma [0] 8461" xfId="52830" hidden="1"/>
    <cellStyle name="Comma [0] 8462" xfId="23445" hidden="1"/>
    <cellStyle name="Comma [0] 8462" xfId="52832" hidden="1"/>
    <cellStyle name="Comma [0] 8463" xfId="23398" hidden="1"/>
    <cellStyle name="Comma [0] 8463" xfId="52785" hidden="1"/>
    <cellStyle name="Comma [0] 8464" xfId="23404" hidden="1"/>
    <cellStyle name="Comma [0] 8464" xfId="52791" hidden="1"/>
    <cellStyle name="Comma [0] 8465" xfId="23291" hidden="1"/>
    <cellStyle name="Comma [0] 8465" xfId="52678" hidden="1"/>
    <cellStyle name="Comma [0] 8466" xfId="23354" hidden="1"/>
    <cellStyle name="Comma [0] 8466" xfId="52741" hidden="1"/>
    <cellStyle name="Comma [0] 8467" xfId="23362" hidden="1"/>
    <cellStyle name="Comma [0] 8467" xfId="52749" hidden="1"/>
    <cellStyle name="Comma [0] 8468" xfId="23451" hidden="1"/>
    <cellStyle name="Comma [0] 8468" xfId="52838" hidden="1"/>
    <cellStyle name="Comma [0] 8469" xfId="23365" hidden="1"/>
    <cellStyle name="Comma [0] 8469" xfId="52752" hidden="1"/>
    <cellStyle name="Comma [0] 847" xfId="6145" hidden="1"/>
    <cellStyle name="Comma [0] 847" xfId="35533" hidden="1"/>
    <cellStyle name="Comma [0] 8470" xfId="23325" hidden="1"/>
    <cellStyle name="Comma [0] 8470" xfId="52712" hidden="1"/>
    <cellStyle name="Comma [0] 8471" xfId="23456" hidden="1"/>
    <cellStyle name="Comma [0] 8471" xfId="52843" hidden="1"/>
    <cellStyle name="Comma [0] 8472" xfId="23458" hidden="1"/>
    <cellStyle name="Comma [0] 8472" xfId="52845" hidden="1"/>
    <cellStyle name="Comma [0] 8473" xfId="23417" hidden="1"/>
    <cellStyle name="Comma [0] 8473" xfId="52804" hidden="1"/>
    <cellStyle name="Comma [0] 8474" xfId="23423" hidden="1"/>
    <cellStyle name="Comma [0] 8474" xfId="52810" hidden="1"/>
    <cellStyle name="Comma [0] 8475" xfId="23324" hidden="1"/>
    <cellStyle name="Comma [0] 8475" xfId="52711" hidden="1"/>
    <cellStyle name="Comma [0] 8476" xfId="23405" hidden="1"/>
    <cellStyle name="Comma [0] 8476" xfId="52792" hidden="1"/>
    <cellStyle name="Comma [0] 8477" xfId="23384" hidden="1"/>
    <cellStyle name="Comma [0] 8477" xfId="52771" hidden="1"/>
    <cellStyle name="Comma [0] 8478" xfId="23462" hidden="1"/>
    <cellStyle name="Comma [0] 8478" xfId="52849" hidden="1"/>
    <cellStyle name="Comma [0] 8479" xfId="23403" hidden="1"/>
    <cellStyle name="Comma [0] 8479" xfId="52790" hidden="1"/>
    <cellStyle name="Comma [0] 848" xfId="6111" hidden="1"/>
    <cellStyle name="Comma [0] 848" xfId="35499" hidden="1"/>
    <cellStyle name="Comma [0] 8480" xfId="23341" hidden="1"/>
    <cellStyle name="Comma [0] 8480" xfId="52728" hidden="1"/>
    <cellStyle name="Comma [0] 8481" xfId="23469" hidden="1"/>
    <cellStyle name="Comma [0] 8481" xfId="52856" hidden="1"/>
    <cellStyle name="Comma [0] 8482" xfId="23471" hidden="1"/>
    <cellStyle name="Comma [0] 8482" xfId="52858" hidden="1"/>
    <cellStyle name="Comma [0] 8483" xfId="23435" hidden="1"/>
    <cellStyle name="Comma [0] 8483" xfId="52822" hidden="1"/>
    <cellStyle name="Comma [0] 8484" xfId="23440" hidden="1"/>
    <cellStyle name="Comma [0] 8484" xfId="52827" hidden="1"/>
    <cellStyle name="Comma [0] 8485" xfId="22870" hidden="1"/>
    <cellStyle name="Comma [0] 8485" xfId="52257" hidden="1"/>
    <cellStyle name="Comma [0] 8486" xfId="23424" hidden="1"/>
    <cellStyle name="Comma [0] 8486" xfId="52811" hidden="1"/>
    <cellStyle name="Comma [0] 8487" xfId="23329" hidden="1"/>
    <cellStyle name="Comma [0] 8487" xfId="52716" hidden="1"/>
    <cellStyle name="Comma [0] 8488" xfId="23475" hidden="1"/>
    <cellStyle name="Comma [0] 8488" xfId="52862" hidden="1"/>
    <cellStyle name="Comma [0] 8489" xfId="23422" hidden="1"/>
    <cellStyle name="Comma [0] 8489" xfId="52809" hidden="1"/>
    <cellStyle name="Comma [0] 849" xfId="6083" hidden="1"/>
    <cellStyle name="Comma [0] 849" xfId="35471" hidden="1"/>
    <cellStyle name="Comma [0] 8490" xfId="23361" hidden="1"/>
    <cellStyle name="Comma [0] 8490" xfId="52748" hidden="1"/>
    <cellStyle name="Comma [0] 8491" xfId="23479" hidden="1"/>
    <cellStyle name="Comma [0] 8491" xfId="52866" hidden="1"/>
    <cellStyle name="Comma [0] 8492" xfId="23481" hidden="1"/>
    <cellStyle name="Comma [0] 8492" xfId="52868" hidden="1"/>
    <cellStyle name="Comma [0] 8493" xfId="23449" hidden="1"/>
    <cellStyle name="Comma [0] 8493" xfId="52836" hidden="1"/>
    <cellStyle name="Comma [0] 8494" xfId="23453" hidden="1"/>
    <cellStyle name="Comma [0] 8494" xfId="52840" hidden="1"/>
    <cellStyle name="Comma [0] 8495" xfId="23343" hidden="1"/>
    <cellStyle name="Comma [0] 8495" xfId="52730" hidden="1"/>
    <cellStyle name="Comma [0] 8496" xfId="23441" hidden="1"/>
    <cellStyle name="Comma [0] 8496" xfId="52828" hidden="1"/>
    <cellStyle name="Comma [0] 8497" xfId="23333" hidden="1"/>
    <cellStyle name="Comma [0] 8497" xfId="52720" hidden="1"/>
    <cellStyle name="Comma [0] 8498" xfId="23485" hidden="1"/>
    <cellStyle name="Comma [0] 8498" xfId="52872" hidden="1"/>
    <cellStyle name="Comma [0] 8499" xfId="23439" hidden="1"/>
    <cellStyle name="Comma [0] 8499" xfId="52826" hidden="1"/>
    <cellStyle name="Comma [0] 85" xfId="4670" hidden="1"/>
    <cellStyle name="Comma [0] 85" xfId="34058" hidden="1"/>
    <cellStyle name="Comma [0] 850" xfId="6150" hidden="1"/>
    <cellStyle name="Comma [0] 850" xfId="35538" hidden="1"/>
    <cellStyle name="Comma [0] 8500" xfId="23408" hidden="1"/>
    <cellStyle name="Comma [0] 8500" xfId="52795" hidden="1"/>
    <cellStyle name="Comma [0] 8501" xfId="23489" hidden="1"/>
    <cellStyle name="Comma [0] 8501" xfId="52876" hidden="1"/>
    <cellStyle name="Comma [0] 8502" xfId="23491" hidden="1"/>
    <cellStyle name="Comma [0] 8502" xfId="52878" hidden="1"/>
    <cellStyle name="Comma [0] 8503" xfId="23477" hidden="1"/>
    <cellStyle name="Comma [0] 8503" xfId="52864" hidden="1"/>
    <cellStyle name="Comma [0] 8504" xfId="23464" hidden="1"/>
    <cellStyle name="Comma [0] 8504" xfId="52851" hidden="1"/>
    <cellStyle name="Comma [0] 8505" xfId="23488" hidden="1"/>
    <cellStyle name="Comma [0] 8505" xfId="52875" hidden="1"/>
    <cellStyle name="Comma [0] 8506" xfId="23454" hidden="1"/>
    <cellStyle name="Comma [0] 8506" xfId="52841" hidden="1"/>
    <cellStyle name="Comma [0] 8507" xfId="23426" hidden="1"/>
    <cellStyle name="Comma [0] 8507" xfId="52813" hidden="1"/>
    <cellStyle name="Comma [0] 8508" xfId="23493" hidden="1"/>
    <cellStyle name="Comma [0] 8508" xfId="52880" hidden="1"/>
    <cellStyle name="Comma [0] 8509" xfId="23450" hidden="1"/>
    <cellStyle name="Comma [0] 8509" xfId="52837" hidden="1"/>
    <cellStyle name="Comma [0] 851" xfId="6107" hidden="1"/>
    <cellStyle name="Comma [0] 851" xfId="35495" hidden="1"/>
    <cellStyle name="Comma [0] 8510" xfId="23484" hidden="1"/>
    <cellStyle name="Comma [0] 8510" xfId="52871" hidden="1"/>
    <cellStyle name="Comma [0] 8511" xfId="23497" hidden="1"/>
    <cellStyle name="Comma [0] 8511" xfId="52884" hidden="1"/>
    <cellStyle name="Comma [0] 8512" xfId="23499" hidden="1"/>
    <cellStyle name="Comma [0] 8512" xfId="52886" hidden="1"/>
    <cellStyle name="Comma [0] 8513" xfId="23367" hidden="1"/>
    <cellStyle name="Comma [0] 8513" xfId="52754" hidden="1"/>
    <cellStyle name="Comma [0] 8514" xfId="23487" hidden="1"/>
    <cellStyle name="Comma [0] 8514" xfId="52874" hidden="1"/>
    <cellStyle name="Comma [0] 8515" xfId="23427" hidden="1"/>
    <cellStyle name="Comma [0] 8515" xfId="52814" hidden="1"/>
    <cellStyle name="Comma [0] 8516" xfId="23461" hidden="1"/>
    <cellStyle name="Comma [0] 8516" xfId="52848" hidden="1"/>
    <cellStyle name="Comma [0] 8517" xfId="23474" hidden="1"/>
    <cellStyle name="Comma [0] 8517" xfId="52861" hidden="1"/>
    <cellStyle name="Comma [0] 8518" xfId="23502" hidden="1"/>
    <cellStyle name="Comma [0] 8518" xfId="52889" hidden="1"/>
    <cellStyle name="Comma [0] 8519" xfId="23465" hidden="1"/>
    <cellStyle name="Comma [0] 8519" xfId="52852" hidden="1"/>
    <cellStyle name="Comma [0] 852" xfId="6141" hidden="1"/>
    <cellStyle name="Comma [0] 852" xfId="35529" hidden="1"/>
    <cellStyle name="Comma [0] 8520" xfId="23425" hidden="1"/>
    <cellStyle name="Comma [0] 8520" xfId="52812" hidden="1"/>
    <cellStyle name="Comma [0] 8521" xfId="23504" hidden="1"/>
    <cellStyle name="Comma [0] 8521" xfId="52891" hidden="1"/>
    <cellStyle name="Comma [0] 8522" xfId="23506" hidden="1"/>
    <cellStyle name="Comma [0] 8522" xfId="52893" hidden="1"/>
    <cellStyle name="Comma [0] 8523" xfId="22266" hidden="1"/>
    <cellStyle name="Comma [0] 8523" xfId="51653" hidden="1"/>
    <cellStyle name="Comma [0] 8524" xfId="22252" hidden="1"/>
    <cellStyle name="Comma [0] 8524" xfId="51639" hidden="1"/>
    <cellStyle name="Comma [0] 8525" xfId="22246" hidden="1"/>
    <cellStyle name="Comma [0] 8525" xfId="51633" hidden="1"/>
    <cellStyle name="Comma [0] 8526" xfId="23513" hidden="1"/>
    <cellStyle name="Comma [0] 8526" xfId="52900" hidden="1"/>
    <cellStyle name="Comma [0] 8527" xfId="23516" hidden="1"/>
    <cellStyle name="Comma [0] 8527" xfId="52903" hidden="1"/>
    <cellStyle name="Comma [0] 8528" xfId="22247" hidden="1"/>
    <cellStyle name="Comma [0] 8528" xfId="51634" hidden="1"/>
    <cellStyle name="Comma [0] 8529" xfId="23511" hidden="1"/>
    <cellStyle name="Comma [0] 8529" xfId="52898" hidden="1"/>
    <cellStyle name="Comma [0] 853" xfId="6154" hidden="1"/>
    <cellStyle name="Comma [0] 853" xfId="35542" hidden="1"/>
    <cellStyle name="Comma [0] 8530" xfId="23518" hidden="1"/>
    <cellStyle name="Comma [0] 8530" xfId="52905" hidden="1"/>
    <cellStyle name="Comma [0] 8531" xfId="23520" hidden="1"/>
    <cellStyle name="Comma [0] 8531" xfId="52907" hidden="1"/>
    <cellStyle name="Comma [0] 8532" xfId="22256" hidden="1"/>
    <cellStyle name="Comma [0] 8532" xfId="51643" hidden="1"/>
    <cellStyle name="Comma [0] 8533" xfId="22553" hidden="1"/>
    <cellStyle name="Comma [0] 8533" xfId="51940" hidden="1"/>
    <cellStyle name="Comma [0] 8534" xfId="23531" hidden="1"/>
    <cellStyle name="Comma [0] 8534" xfId="52918" hidden="1"/>
    <cellStyle name="Comma [0] 8535" xfId="23540" hidden="1"/>
    <cellStyle name="Comma [0] 8535" xfId="52927" hidden="1"/>
    <cellStyle name="Comma [0] 8536" xfId="23551" hidden="1"/>
    <cellStyle name="Comma [0] 8536" xfId="52938" hidden="1"/>
    <cellStyle name="Comma [0] 8537" xfId="23557" hidden="1"/>
    <cellStyle name="Comma [0] 8537" xfId="52944" hidden="1"/>
    <cellStyle name="Comma [0] 8538" xfId="23539" hidden="1"/>
    <cellStyle name="Comma [0] 8538" xfId="52926" hidden="1"/>
    <cellStyle name="Comma [0] 8539" xfId="23549" hidden="1"/>
    <cellStyle name="Comma [0] 8539" xfId="52936" hidden="1"/>
    <cellStyle name="Comma [0] 854" xfId="6156" hidden="1"/>
    <cellStyle name="Comma [0] 854" xfId="35544" hidden="1"/>
    <cellStyle name="Comma [0] 8540" xfId="23569" hidden="1"/>
    <cellStyle name="Comma [0] 8540" xfId="52956" hidden="1"/>
    <cellStyle name="Comma [0] 8541" xfId="23571" hidden="1"/>
    <cellStyle name="Comma [0] 8541" xfId="52958" hidden="1"/>
    <cellStyle name="Comma [0] 8542" xfId="23522" hidden="1"/>
    <cellStyle name="Comma [0] 8542" xfId="52909" hidden="1"/>
    <cellStyle name="Comma [0] 8543" xfId="22291" hidden="1"/>
    <cellStyle name="Comma [0] 8543" xfId="51678" hidden="1"/>
    <cellStyle name="Comma [0] 8544" xfId="23525" hidden="1"/>
    <cellStyle name="Comma [0] 8544" xfId="52912" hidden="1"/>
    <cellStyle name="Comma [0] 8545" xfId="22259" hidden="1"/>
    <cellStyle name="Comma [0] 8545" xfId="51646" hidden="1"/>
    <cellStyle name="Comma [0] 8546" xfId="22257" hidden="1"/>
    <cellStyle name="Comma [0] 8546" xfId="51644" hidden="1"/>
    <cellStyle name="Comma [0] 8547" xfId="23576" hidden="1"/>
    <cellStyle name="Comma [0] 8547" xfId="52963" hidden="1"/>
    <cellStyle name="Comma [0] 8548" xfId="22555" hidden="1"/>
    <cellStyle name="Comma [0] 8548" xfId="51942" hidden="1"/>
    <cellStyle name="Comma [0] 8549" xfId="22261" hidden="1"/>
    <cellStyle name="Comma [0] 8549" xfId="51648" hidden="1"/>
    <cellStyle name="Comma [0] 855" xfId="6024" hidden="1"/>
    <cellStyle name="Comma [0] 855" xfId="35412" hidden="1"/>
    <cellStyle name="Comma [0] 8550" xfId="23588" hidden="1"/>
    <cellStyle name="Comma [0] 8550" xfId="52975" hidden="1"/>
    <cellStyle name="Comma [0] 8551" xfId="23590" hidden="1"/>
    <cellStyle name="Comma [0] 8551" xfId="52977" hidden="1"/>
    <cellStyle name="Comma [0] 8552" xfId="23579" hidden="1"/>
    <cellStyle name="Comma [0] 8552" xfId="52966" hidden="1"/>
    <cellStyle name="Comma [0] 8553" xfId="23587" hidden="1"/>
    <cellStyle name="Comma [0] 8553" xfId="52974" hidden="1"/>
    <cellStyle name="Comma [0] 8554" xfId="22262" hidden="1"/>
    <cellStyle name="Comma [0] 8554" xfId="51649" hidden="1"/>
    <cellStyle name="Comma [0] 8555" xfId="23573" hidden="1"/>
    <cellStyle name="Comma [0] 8555" xfId="52960" hidden="1"/>
    <cellStyle name="Comma [0] 8556" xfId="23606" hidden="1"/>
    <cellStyle name="Comma [0] 8556" xfId="52993" hidden="1"/>
    <cellStyle name="Comma [0] 8557" xfId="23614" hidden="1"/>
    <cellStyle name="Comma [0] 8557" xfId="53001" hidden="1"/>
    <cellStyle name="Comma [0] 8558" xfId="23523" hidden="1"/>
    <cellStyle name="Comma [0] 8558" xfId="52910" hidden="1"/>
    <cellStyle name="Comma [0] 8559" xfId="23602" hidden="1"/>
    <cellStyle name="Comma [0] 8559" xfId="52989" hidden="1"/>
    <cellStyle name="Comma [0] 856" xfId="6144" hidden="1"/>
    <cellStyle name="Comma [0] 856" xfId="35532" hidden="1"/>
    <cellStyle name="Comma [0] 8560" xfId="23623" hidden="1"/>
    <cellStyle name="Comma [0] 8560" xfId="53010" hidden="1"/>
    <cellStyle name="Comma [0] 8561" xfId="23625" hidden="1"/>
    <cellStyle name="Comma [0] 8561" xfId="53012" hidden="1"/>
    <cellStyle name="Comma [0] 8562" xfId="23584" hidden="1"/>
    <cellStyle name="Comma [0] 8562" xfId="52971" hidden="1"/>
    <cellStyle name="Comma [0] 8563" xfId="23529" hidden="1"/>
    <cellStyle name="Comma [0] 8563" xfId="52916" hidden="1"/>
    <cellStyle name="Comma [0] 8564" xfId="23582" hidden="1"/>
    <cellStyle name="Comma [0] 8564" xfId="52969" hidden="1"/>
    <cellStyle name="Comma [0] 8565" xfId="23566" hidden="1"/>
    <cellStyle name="Comma [0] 8565" xfId="52953" hidden="1"/>
    <cellStyle name="Comma [0] 8566" xfId="23562" hidden="1"/>
    <cellStyle name="Comma [0] 8566" xfId="52949" hidden="1"/>
    <cellStyle name="Comma [0] 8567" xfId="23633" hidden="1"/>
    <cellStyle name="Comma [0] 8567" xfId="53020" hidden="1"/>
    <cellStyle name="Comma [0] 8568" xfId="22249" hidden="1"/>
    <cellStyle name="Comma [0] 8568" xfId="51636" hidden="1"/>
    <cellStyle name="Comma [0] 8569" xfId="22255" hidden="1"/>
    <cellStyle name="Comma [0] 8569" xfId="51642" hidden="1"/>
    <cellStyle name="Comma [0] 857" xfId="6084" hidden="1"/>
    <cellStyle name="Comma [0] 857" xfId="35472" hidden="1"/>
    <cellStyle name="Comma [0] 8570" xfId="23641" hidden="1"/>
    <cellStyle name="Comma [0] 8570" xfId="53028" hidden="1"/>
    <cellStyle name="Comma [0] 8571" xfId="23643" hidden="1"/>
    <cellStyle name="Comma [0] 8571" xfId="53030" hidden="1"/>
    <cellStyle name="Comma [0] 8572" xfId="23592" hidden="1"/>
    <cellStyle name="Comma [0] 8572" xfId="52979" hidden="1"/>
    <cellStyle name="Comma [0] 8573" xfId="23568" hidden="1"/>
    <cellStyle name="Comma [0] 8573" xfId="52955" hidden="1"/>
    <cellStyle name="Comma [0] 8574" xfId="23603" hidden="1"/>
    <cellStyle name="Comma [0] 8574" xfId="52990" hidden="1"/>
    <cellStyle name="Comma [0] 8575" xfId="23535" hidden="1"/>
    <cellStyle name="Comma [0] 8575" xfId="52922" hidden="1"/>
    <cellStyle name="Comma [0] 8576" xfId="23605" hidden="1"/>
    <cellStyle name="Comma [0] 8576" xfId="52992" hidden="1"/>
    <cellStyle name="Comma [0] 8577" xfId="23650" hidden="1"/>
    <cellStyle name="Comma [0] 8577" xfId="53037" hidden="1"/>
    <cellStyle name="Comma [0] 8578" xfId="23593" hidden="1"/>
    <cellStyle name="Comma [0] 8578" xfId="52980" hidden="1"/>
    <cellStyle name="Comma [0] 8579" xfId="23550" hidden="1"/>
    <cellStyle name="Comma [0] 8579" xfId="52937" hidden="1"/>
    <cellStyle name="Comma [0] 858" xfId="6118" hidden="1"/>
    <cellStyle name="Comma [0] 858" xfId="35506" hidden="1"/>
    <cellStyle name="Comma [0] 8580" xfId="23656" hidden="1"/>
    <cellStyle name="Comma [0] 8580" xfId="53043" hidden="1"/>
    <cellStyle name="Comma [0] 8581" xfId="23658" hidden="1"/>
    <cellStyle name="Comma [0] 8581" xfId="53045" hidden="1"/>
    <cellStyle name="Comma [0] 8582" xfId="23611" hidden="1"/>
    <cellStyle name="Comma [0] 8582" xfId="52998" hidden="1"/>
    <cellStyle name="Comma [0] 8583" xfId="23617" hidden="1"/>
    <cellStyle name="Comma [0] 8583" xfId="53004" hidden="1"/>
    <cellStyle name="Comma [0] 8584" xfId="22250" hidden="1"/>
    <cellStyle name="Comma [0] 8584" xfId="51637" hidden="1"/>
    <cellStyle name="Comma [0] 8585" xfId="23567" hidden="1"/>
    <cellStyle name="Comma [0] 8585" xfId="52954" hidden="1"/>
    <cellStyle name="Comma [0] 8586" xfId="23575" hidden="1"/>
    <cellStyle name="Comma [0] 8586" xfId="52962" hidden="1"/>
    <cellStyle name="Comma [0] 8587" xfId="23664" hidden="1"/>
    <cellStyle name="Comma [0] 8587" xfId="53051" hidden="1"/>
    <cellStyle name="Comma [0] 8588" xfId="23578" hidden="1"/>
    <cellStyle name="Comma [0] 8588" xfId="52965" hidden="1"/>
    <cellStyle name="Comma [0] 8589" xfId="23538" hidden="1"/>
    <cellStyle name="Comma [0] 8589" xfId="52925" hidden="1"/>
    <cellStyle name="Comma [0] 859" xfId="6131" hidden="1"/>
    <cellStyle name="Comma [0] 859" xfId="35519" hidden="1"/>
    <cellStyle name="Comma [0] 8590" xfId="23669" hidden="1"/>
    <cellStyle name="Comma [0] 8590" xfId="53056" hidden="1"/>
    <cellStyle name="Comma [0] 8591" xfId="23671" hidden="1"/>
    <cellStyle name="Comma [0] 8591" xfId="53058" hidden="1"/>
    <cellStyle name="Comma [0] 8592" xfId="23630" hidden="1"/>
    <cellStyle name="Comma [0] 8592" xfId="53017" hidden="1"/>
    <cellStyle name="Comma [0] 8593" xfId="23636" hidden="1"/>
    <cellStyle name="Comma [0] 8593" xfId="53023" hidden="1"/>
    <cellStyle name="Comma [0] 8594" xfId="23537" hidden="1"/>
    <cellStyle name="Comma [0] 8594" xfId="52924" hidden="1"/>
    <cellStyle name="Comma [0] 8595" xfId="23618" hidden="1"/>
    <cellStyle name="Comma [0] 8595" xfId="53005" hidden="1"/>
    <cellStyle name="Comma [0] 8596" xfId="23597" hidden="1"/>
    <cellStyle name="Comma [0] 8596" xfId="52984" hidden="1"/>
    <cellStyle name="Comma [0] 8597" xfId="23675" hidden="1"/>
    <cellStyle name="Comma [0] 8597" xfId="53062" hidden="1"/>
    <cellStyle name="Comma [0] 8598" xfId="23616" hidden="1"/>
    <cellStyle name="Comma [0] 8598" xfId="53003" hidden="1"/>
    <cellStyle name="Comma [0] 8599" xfId="23554" hidden="1"/>
    <cellStyle name="Comma [0] 8599" xfId="52941" hidden="1"/>
    <cellStyle name="Comma [0] 86" xfId="4715" hidden="1"/>
    <cellStyle name="Comma [0] 86" xfId="34103" hidden="1"/>
    <cellStyle name="Comma [0] 860" xfId="6159" hidden="1"/>
    <cellStyle name="Comma [0] 860" xfId="35547" hidden="1"/>
    <cellStyle name="Comma [0] 8600" xfId="23682" hidden="1"/>
    <cellStyle name="Comma [0] 8600" xfId="53069" hidden="1"/>
    <cellStyle name="Comma [0] 8601" xfId="23684" hidden="1"/>
    <cellStyle name="Comma [0] 8601" xfId="53071" hidden="1"/>
    <cellStyle name="Comma [0] 8602" xfId="23648" hidden="1"/>
    <cellStyle name="Comma [0] 8602" xfId="53035" hidden="1"/>
    <cellStyle name="Comma [0] 8603" xfId="23653" hidden="1"/>
    <cellStyle name="Comma [0] 8603" xfId="53040" hidden="1"/>
    <cellStyle name="Comma [0] 8604" xfId="22264" hidden="1"/>
    <cellStyle name="Comma [0] 8604" xfId="51651" hidden="1"/>
    <cellStyle name="Comma [0] 8605" xfId="23637" hidden="1"/>
    <cellStyle name="Comma [0] 8605" xfId="53024" hidden="1"/>
    <cellStyle name="Comma [0] 8606" xfId="23542" hidden="1"/>
    <cellStyle name="Comma [0] 8606" xfId="52929" hidden="1"/>
    <cellStyle name="Comma [0] 8607" xfId="23688" hidden="1"/>
    <cellStyle name="Comma [0] 8607" xfId="53075" hidden="1"/>
    <cellStyle name="Comma [0] 8608" xfId="23635" hidden="1"/>
    <cellStyle name="Comma [0] 8608" xfId="53022" hidden="1"/>
    <cellStyle name="Comma [0] 8609" xfId="23574" hidden="1"/>
    <cellStyle name="Comma [0] 8609" xfId="52961" hidden="1"/>
    <cellStyle name="Comma [0] 861" xfId="6122" hidden="1"/>
    <cellStyle name="Comma [0] 861" xfId="35510" hidden="1"/>
    <cellStyle name="Comma [0] 8610" xfId="23692" hidden="1"/>
    <cellStyle name="Comma [0] 8610" xfId="53079" hidden="1"/>
    <cellStyle name="Comma [0] 8611" xfId="23694" hidden="1"/>
    <cellStyle name="Comma [0] 8611" xfId="53081" hidden="1"/>
    <cellStyle name="Comma [0] 8612" xfId="23662" hidden="1"/>
    <cellStyle name="Comma [0] 8612" xfId="53049" hidden="1"/>
    <cellStyle name="Comma [0] 8613" xfId="23666" hidden="1"/>
    <cellStyle name="Comma [0] 8613" xfId="53053" hidden="1"/>
    <cellStyle name="Comma [0] 8614" xfId="23556" hidden="1"/>
    <cellStyle name="Comma [0] 8614" xfId="52943" hidden="1"/>
    <cellStyle name="Comma [0] 8615" xfId="23654" hidden="1"/>
    <cellStyle name="Comma [0] 8615" xfId="53041" hidden="1"/>
    <cellStyle name="Comma [0] 8616" xfId="23546" hidden="1"/>
    <cellStyle name="Comma [0] 8616" xfId="52933" hidden="1"/>
    <cellStyle name="Comma [0] 8617" xfId="23698" hidden="1"/>
    <cellStyle name="Comma [0] 8617" xfId="53085" hidden="1"/>
    <cellStyle name="Comma [0] 8618" xfId="23652" hidden="1"/>
    <cellStyle name="Comma [0] 8618" xfId="53039" hidden="1"/>
    <cellStyle name="Comma [0] 8619" xfId="23621" hidden="1"/>
    <cellStyle name="Comma [0] 8619" xfId="53008" hidden="1"/>
    <cellStyle name="Comma [0] 862" xfId="6082" hidden="1"/>
    <cellStyle name="Comma [0] 862" xfId="35470" hidden="1"/>
    <cellStyle name="Comma [0] 8620" xfId="23702" hidden="1"/>
    <cellStyle name="Comma [0] 8620" xfId="53089" hidden="1"/>
    <cellStyle name="Comma [0] 8621" xfId="23704" hidden="1"/>
    <cellStyle name="Comma [0] 8621" xfId="53091" hidden="1"/>
    <cellStyle name="Comma [0] 8622" xfId="23690" hidden="1"/>
    <cellStyle name="Comma [0] 8622" xfId="53077" hidden="1"/>
    <cellStyle name="Comma [0] 8623" xfId="23677" hidden="1"/>
    <cellStyle name="Comma [0] 8623" xfId="53064" hidden="1"/>
    <cellStyle name="Comma [0] 8624" xfId="23701" hidden="1"/>
    <cellStyle name="Comma [0] 8624" xfId="53088" hidden="1"/>
    <cellStyle name="Comma [0] 8625" xfId="23667" hidden="1"/>
    <cellStyle name="Comma [0] 8625" xfId="53054" hidden="1"/>
    <cellStyle name="Comma [0] 8626" xfId="23639" hidden="1"/>
    <cellStyle name="Comma [0] 8626" xfId="53026" hidden="1"/>
    <cellStyle name="Comma [0] 8627" xfId="23706" hidden="1"/>
    <cellStyle name="Comma [0] 8627" xfId="53093" hidden="1"/>
    <cellStyle name="Comma [0] 8628" xfId="23663" hidden="1"/>
    <cellStyle name="Comma [0] 8628" xfId="53050" hidden="1"/>
    <cellStyle name="Comma [0] 8629" xfId="23697" hidden="1"/>
    <cellStyle name="Comma [0] 8629" xfId="53084" hidden="1"/>
    <cellStyle name="Comma [0] 863" xfId="6161" hidden="1"/>
    <cellStyle name="Comma [0] 863" xfId="35549" hidden="1"/>
    <cellStyle name="Comma [0] 8630" xfId="23710" hidden="1"/>
    <cellStyle name="Comma [0] 8630" xfId="53097" hidden="1"/>
    <cellStyle name="Comma [0] 8631" xfId="23712" hidden="1"/>
    <cellStyle name="Comma [0] 8631" xfId="53099" hidden="1"/>
    <cellStyle name="Comma [0] 8632" xfId="23580" hidden="1"/>
    <cellStyle name="Comma [0] 8632" xfId="52967" hidden="1"/>
    <cellStyle name="Comma [0] 8633" xfId="23700" hidden="1"/>
    <cellStyle name="Comma [0] 8633" xfId="53087" hidden="1"/>
    <cellStyle name="Comma [0] 8634" xfId="23640" hidden="1"/>
    <cellStyle name="Comma [0] 8634" xfId="53027" hidden="1"/>
    <cellStyle name="Comma [0] 8635" xfId="23674" hidden="1"/>
    <cellStyle name="Comma [0] 8635" xfId="53061" hidden="1"/>
    <cellStyle name="Comma [0] 8636" xfId="23687" hidden="1"/>
    <cellStyle name="Comma [0] 8636" xfId="53074" hidden="1"/>
    <cellStyle name="Comma [0] 8637" xfId="23715" hidden="1"/>
    <cellStyle name="Comma [0] 8637" xfId="53102" hidden="1"/>
    <cellStyle name="Comma [0] 8638" xfId="23678" hidden="1"/>
    <cellStyle name="Comma [0] 8638" xfId="53065" hidden="1"/>
    <cellStyle name="Comma [0] 8639" xfId="23638" hidden="1"/>
    <cellStyle name="Comma [0] 8639" xfId="53025" hidden="1"/>
    <cellStyle name="Comma [0] 864" xfId="6163" hidden="1"/>
    <cellStyle name="Comma [0] 864" xfId="35551" hidden="1"/>
    <cellStyle name="Comma [0] 8640" xfId="23717" hidden="1"/>
    <cellStyle name="Comma [0] 8640" xfId="53104" hidden="1"/>
    <cellStyle name="Comma [0] 8641" xfId="23719" hidden="1"/>
    <cellStyle name="Comma [0] 8641" xfId="53106" hidden="1"/>
    <cellStyle name="Comma [0] 8642" xfId="23779" hidden="1"/>
    <cellStyle name="Comma [0] 8642" xfId="53166" hidden="1"/>
    <cellStyle name="Comma [0] 8643" xfId="23798" hidden="1"/>
    <cellStyle name="Comma [0] 8643" xfId="53185" hidden="1"/>
    <cellStyle name="Comma [0] 8644" xfId="23805" hidden="1"/>
    <cellStyle name="Comma [0] 8644" xfId="53192" hidden="1"/>
    <cellStyle name="Comma [0] 8645" xfId="23812" hidden="1"/>
    <cellStyle name="Comma [0] 8645" xfId="53199" hidden="1"/>
    <cellStyle name="Comma [0] 8646" xfId="23817" hidden="1"/>
    <cellStyle name="Comma [0] 8646" xfId="53204" hidden="1"/>
    <cellStyle name="Comma [0] 8647" xfId="23804" hidden="1"/>
    <cellStyle name="Comma [0] 8647" xfId="53191" hidden="1"/>
    <cellStyle name="Comma [0] 8648" xfId="23809" hidden="1"/>
    <cellStyle name="Comma [0] 8648" xfId="53196" hidden="1"/>
    <cellStyle name="Comma [0] 8649" xfId="23821" hidden="1"/>
    <cellStyle name="Comma [0] 8649" xfId="53208" hidden="1"/>
    <cellStyle name="Comma [0] 865" xfId="5516" hidden="1"/>
    <cellStyle name="Comma [0] 865" xfId="34904" hidden="1"/>
    <cellStyle name="Comma [0] 8650" xfId="23823" hidden="1"/>
    <cellStyle name="Comma [0] 8650" xfId="53210" hidden="1"/>
    <cellStyle name="Comma [0] 8651" xfId="23794" hidden="1"/>
    <cellStyle name="Comma [0] 8651" xfId="53181" hidden="1"/>
    <cellStyle name="Comma [0] 8652" xfId="23783" hidden="1"/>
    <cellStyle name="Comma [0] 8652" xfId="53170" hidden="1"/>
    <cellStyle name="Comma [0] 8653" xfId="23834" hidden="1"/>
    <cellStyle name="Comma [0] 8653" xfId="53221" hidden="1"/>
    <cellStyle name="Comma [0] 8654" xfId="23843" hidden="1"/>
    <cellStyle name="Comma [0] 8654" xfId="53230" hidden="1"/>
    <cellStyle name="Comma [0] 8655" xfId="23854" hidden="1"/>
    <cellStyle name="Comma [0] 8655" xfId="53241" hidden="1"/>
    <cellStyle name="Comma [0] 8656" xfId="23860" hidden="1"/>
    <cellStyle name="Comma [0] 8656" xfId="53247" hidden="1"/>
    <cellStyle name="Comma [0] 8657" xfId="23842" hidden="1"/>
    <cellStyle name="Comma [0] 8657" xfId="53229" hidden="1"/>
    <cellStyle name="Comma [0] 8658" xfId="23852" hidden="1"/>
    <cellStyle name="Comma [0] 8658" xfId="53239" hidden="1"/>
    <cellStyle name="Comma [0] 8659" xfId="23872" hidden="1"/>
    <cellStyle name="Comma [0] 8659" xfId="53259" hidden="1"/>
    <cellStyle name="Comma [0] 866" xfId="5472" hidden="1"/>
    <cellStyle name="Comma [0] 866" xfId="34860" hidden="1"/>
    <cellStyle name="Comma [0] 8660" xfId="23874" hidden="1"/>
    <cellStyle name="Comma [0] 8660" xfId="53261" hidden="1"/>
    <cellStyle name="Comma [0] 8661" xfId="23825" hidden="1"/>
    <cellStyle name="Comma [0] 8661" xfId="53212" hidden="1"/>
    <cellStyle name="Comma [0] 8662" xfId="23786" hidden="1"/>
    <cellStyle name="Comma [0] 8662" xfId="53173" hidden="1"/>
    <cellStyle name="Comma [0] 8663" xfId="23828" hidden="1"/>
    <cellStyle name="Comma [0] 8663" xfId="53215" hidden="1"/>
    <cellStyle name="Comma [0] 8664" xfId="23791" hidden="1"/>
    <cellStyle name="Comma [0] 8664" xfId="53178" hidden="1"/>
    <cellStyle name="Comma [0] 8665" xfId="23793" hidden="1"/>
    <cellStyle name="Comma [0] 8665" xfId="53180" hidden="1"/>
    <cellStyle name="Comma [0] 8666" xfId="23879" hidden="1"/>
    <cellStyle name="Comma [0] 8666" xfId="53266" hidden="1"/>
    <cellStyle name="Comma [0] 8667" xfId="23782" hidden="1"/>
    <cellStyle name="Comma [0] 8667" xfId="53169" hidden="1"/>
    <cellStyle name="Comma [0] 8668" xfId="23790" hidden="1"/>
    <cellStyle name="Comma [0] 8668" xfId="53177" hidden="1"/>
    <cellStyle name="Comma [0] 8669" xfId="23891" hidden="1"/>
    <cellStyle name="Comma [0] 8669" xfId="53278" hidden="1"/>
    <cellStyle name="Comma [0] 867" xfId="6169" hidden="1"/>
    <cellStyle name="Comma [0] 867" xfId="35557" hidden="1"/>
    <cellStyle name="Comma [0] 8670" xfId="23893" hidden="1"/>
    <cellStyle name="Comma [0] 8670" xfId="53280" hidden="1"/>
    <cellStyle name="Comma [0] 8671" xfId="23882" hidden="1"/>
    <cellStyle name="Comma [0] 8671" xfId="53269" hidden="1"/>
    <cellStyle name="Comma [0] 8672" xfId="23890" hidden="1"/>
    <cellStyle name="Comma [0] 8672" xfId="53277" hidden="1"/>
    <cellStyle name="Comma [0] 8673" xfId="23788" hidden="1"/>
    <cellStyle name="Comma [0] 8673" xfId="53175" hidden="1"/>
    <cellStyle name="Comma [0] 8674" xfId="23876" hidden="1"/>
    <cellStyle name="Comma [0] 8674" xfId="53263" hidden="1"/>
    <cellStyle name="Comma [0] 8675" xfId="23909" hidden="1"/>
    <cellStyle name="Comma [0] 8675" xfId="53296" hidden="1"/>
    <cellStyle name="Comma [0] 8676" xfId="23917" hidden="1"/>
    <cellStyle name="Comma [0] 8676" xfId="53304" hidden="1"/>
    <cellStyle name="Comma [0] 8677" xfId="23826" hidden="1"/>
    <cellStyle name="Comma [0] 8677" xfId="53213" hidden="1"/>
    <cellStyle name="Comma [0] 8678" xfId="23905" hidden="1"/>
    <cellStyle name="Comma [0] 8678" xfId="53292" hidden="1"/>
    <cellStyle name="Comma [0] 8679" xfId="23926" hidden="1"/>
    <cellStyle name="Comma [0] 8679" xfId="53313" hidden="1"/>
    <cellStyle name="Comma [0] 868" xfId="6175" hidden="1"/>
    <cellStyle name="Comma [0] 868" xfId="35563" hidden="1"/>
    <cellStyle name="Comma [0] 8680" xfId="23928" hidden="1"/>
    <cellStyle name="Comma [0] 8680" xfId="53315" hidden="1"/>
    <cellStyle name="Comma [0] 8681" xfId="23887" hidden="1"/>
    <cellStyle name="Comma [0] 8681" xfId="53274" hidden="1"/>
    <cellStyle name="Comma [0] 8682" xfId="23832" hidden="1"/>
    <cellStyle name="Comma [0] 8682" xfId="53219" hidden="1"/>
    <cellStyle name="Comma [0] 8683" xfId="23885" hidden="1"/>
    <cellStyle name="Comma [0] 8683" xfId="53272" hidden="1"/>
    <cellStyle name="Comma [0] 8684" xfId="23869" hidden="1"/>
    <cellStyle name="Comma [0] 8684" xfId="53256" hidden="1"/>
    <cellStyle name="Comma [0] 8685" xfId="23865" hidden="1"/>
    <cellStyle name="Comma [0] 8685" xfId="53252" hidden="1"/>
    <cellStyle name="Comma [0] 8686" xfId="23936" hidden="1"/>
    <cellStyle name="Comma [0] 8686" xfId="53323" hidden="1"/>
    <cellStyle name="Comma [0] 8687" xfId="23802" hidden="1"/>
    <cellStyle name="Comma [0] 8687" xfId="53189" hidden="1"/>
    <cellStyle name="Comma [0] 8688" xfId="23795" hidden="1"/>
    <cellStyle name="Comma [0] 8688" xfId="53182" hidden="1"/>
    <cellStyle name="Comma [0] 8689" xfId="23944" hidden="1"/>
    <cellStyle name="Comma [0] 8689" xfId="53331" hidden="1"/>
    <cellStyle name="Comma [0] 869" xfId="6177" hidden="1"/>
    <cellStyle name="Comma [0] 869" xfId="35565" hidden="1"/>
    <cellStyle name="Comma [0] 8690" xfId="23946" hidden="1"/>
    <cellStyle name="Comma [0] 8690" xfId="53333" hidden="1"/>
    <cellStyle name="Comma [0] 8691" xfId="23895" hidden="1"/>
    <cellStyle name="Comma [0] 8691" xfId="53282" hidden="1"/>
    <cellStyle name="Comma [0] 8692" xfId="23871" hidden="1"/>
    <cellStyle name="Comma [0] 8692" xfId="53258" hidden="1"/>
    <cellStyle name="Comma [0] 8693" xfId="23906" hidden="1"/>
    <cellStyle name="Comma [0] 8693" xfId="53293" hidden="1"/>
    <cellStyle name="Comma [0] 8694" xfId="23838" hidden="1"/>
    <cellStyle name="Comma [0] 8694" xfId="53225" hidden="1"/>
    <cellStyle name="Comma [0] 8695" xfId="23908" hidden="1"/>
    <cellStyle name="Comma [0] 8695" xfId="53295" hidden="1"/>
    <cellStyle name="Comma [0] 8696" xfId="23953" hidden="1"/>
    <cellStyle name="Comma [0] 8696" xfId="53340" hidden="1"/>
    <cellStyle name="Comma [0] 8697" xfId="23896" hidden="1"/>
    <cellStyle name="Comma [0] 8697" xfId="53283" hidden="1"/>
    <cellStyle name="Comma [0] 8698" xfId="23853" hidden="1"/>
    <cellStyle name="Comma [0] 8698" xfId="53240" hidden="1"/>
    <cellStyle name="Comma [0] 8699" xfId="23959" hidden="1"/>
    <cellStyle name="Comma [0] 8699" xfId="53346" hidden="1"/>
    <cellStyle name="Comma [0] 87" xfId="4658" hidden="1"/>
    <cellStyle name="Comma [0] 87" xfId="34046" hidden="1"/>
    <cellStyle name="Comma [0] 870" xfId="6168" hidden="1"/>
    <cellStyle name="Comma [0] 870" xfId="35556" hidden="1"/>
    <cellStyle name="Comma [0] 8700" xfId="23961" hidden="1"/>
    <cellStyle name="Comma [0] 8700" xfId="53348" hidden="1"/>
    <cellStyle name="Comma [0] 8701" xfId="23914" hidden="1"/>
    <cellStyle name="Comma [0] 8701" xfId="53301" hidden="1"/>
    <cellStyle name="Comma [0] 8702" xfId="23920" hidden="1"/>
    <cellStyle name="Comma [0] 8702" xfId="53307" hidden="1"/>
    <cellStyle name="Comma [0] 8703" xfId="23801" hidden="1"/>
    <cellStyle name="Comma [0] 8703" xfId="53188" hidden="1"/>
    <cellStyle name="Comma [0] 8704" xfId="23870" hidden="1"/>
    <cellStyle name="Comma [0] 8704" xfId="53257" hidden="1"/>
    <cellStyle name="Comma [0] 8705" xfId="23878" hidden="1"/>
    <cellStyle name="Comma [0] 8705" xfId="53265" hidden="1"/>
    <cellStyle name="Comma [0] 8706" xfId="23967" hidden="1"/>
    <cellStyle name="Comma [0] 8706" xfId="53354" hidden="1"/>
    <cellStyle name="Comma [0] 8707" xfId="23881" hidden="1"/>
    <cellStyle name="Comma [0] 8707" xfId="53268" hidden="1"/>
    <cellStyle name="Comma [0] 8708" xfId="23841" hidden="1"/>
    <cellStyle name="Comma [0] 8708" xfId="53228" hidden="1"/>
    <cellStyle name="Comma [0] 8709" xfId="23972" hidden="1"/>
    <cellStyle name="Comma [0] 8709" xfId="53359" hidden="1"/>
    <cellStyle name="Comma [0] 871" xfId="6173" hidden="1"/>
    <cellStyle name="Comma [0] 871" xfId="35561" hidden="1"/>
    <cellStyle name="Comma [0] 8710" xfId="23974" hidden="1"/>
    <cellStyle name="Comma [0] 8710" xfId="53361" hidden="1"/>
    <cellStyle name="Comma [0] 8711" xfId="23933" hidden="1"/>
    <cellStyle name="Comma [0] 8711" xfId="53320" hidden="1"/>
    <cellStyle name="Comma [0] 8712" xfId="23939" hidden="1"/>
    <cellStyle name="Comma [0] 8712" xfId="53326" hidden="1"/>
    <cellStyle name="Comma [0] 8713" xfId="23840" hidden="1"/>
    <cellStyle name="Comma [0] 8713" xfId="53227" hidden="1"/>
    <cellStyle name="Comma [0] 8714" xfId="23921" hidden="1"/>
    <cellStyle name="Comma [0] 8714" xfId="53308" hidden="1"/>
    <cellStyle name="Comma [0] 8715" xfId="23900" hidden="1"/>
    <cellStyle name="Comma [0] 8715" xfId="53287" hidden="1"/>
    <cellStyle name="Comma [0] 8716" xfId="23978" hidden="1"/>
    <cellStyle name="Comma [0] 8716" xfId="53365" hidden="1"/>
    <cellStyle name="Comma [0] 8717" xfId="23919" hidden="1"/>
    <cellStyle name="Comma [0] 8717" xfId="53306" hidden="1"/>
    <cellStyle name="Comma [0] 8718" xfId="23857" hidden="1"/>
    <cellStyle name="Comma [0] 8718" xfId="53244" hidden="1"/>
    <cellStyle name="Comma [0] 8719" xfId="23985" hidden="1"/>
    <cellStyle name="Comma [0] 8719" xfId="53372" hidden="1"/>
    <cellStyle name="Comma [0] 872" xfId="6179" hidden="1"/>
    <cellStyle name="Comma [0] 872" xfId="35567" hidden="1"/>
    <cellStyle name="Comma [0] 8720" xfId="23987" hidden="1"/>
    <cellStyle name="Comma [0] 8720" xfId="53374" hidden="1"/>
    <cellStyle name="Comma [0] 8721" xfId="23951" hidden="1"/>
    <cellStyle name="Comma [0] 8721" xfId="53338" hidden="1"/>
    <cellStyle name="Comma [0] 8722" xfId="23956" hidden="1"/>
    <cellStyle name="Comma [0] 8722" xfId="53343" hidden="1"/>
    <cellStyle name="Comma [0] 8723" xfId="23785" hidden="1"/>
    <cellStyle name="Comma [0] 8723" xfId="53172" hidden="1"/>
    <cellStyle name="Comma [0] 8724" xfId="23940" hidden="1"/>
    <cellStyle name="Comma [0] 8724" xfId="53327" hidden="1"/>
    <cellStyle name="Comma [0] 8725" xfId="23845" hidden="1"/>
    <cellStyle name="Comma [0] 8725" xfId="53232" hidden="1"/>
    <cellStyle name="Comma [0] 8726" xfId="23991" hidden="1"/>
    <cellStyle name="Comma [0] 8726" xfId="53378" hidden="1"/>
    <cellStyle name="Comma [0] 8727" xfId="23938" hidden="1"/>
    <cellStyle name="Comma [0] 8727" xfId="53325" hidden="1"/>
    <cellStyle name="Comma [0] 8728" xfId="23877" hidden="1"/>
    <cellStyle name="Comma [0] 8728" xfId="53264" hidden="1"/>
    <cellStyle name="Comma [0] 8729" xfId="23995" hidden="1"/>
    <cellStyle name="Comma [0] 8729" xfId="53382" hidden="1"/>
    <cellStyle name="Comma [0] 873" xfId="6181" hidden="1"/>
    <cellStyle name="Comma [0] 873" xfId="35569" hidden="1"/>
    <cellStyle name="Comma [0] 8730" xfId="23997" hidden="1"/>
    <cellStyle name="Comma [0] 8730" xfId="53384" hidden="1"/>
    <cellStyle name="Comma [0] 8731" xfId="23965" hidden="1"/>
    <cellStyle name="Comma [0] 8731" xfId="53352" hidden="1"/>
    <cellStyle name="Comma [0] 8732" xfId="23969" hidden="1"/>
    <cellStyle name="Comma [0] 8732" xfId="53356" hidden="1"/>
    <cellStyle name="Comma [0] 8733" xfId="23859" hidden="1"/>
    <cellStyle name="Comma [0] 8733" xfId="53246" hidden="1"/>
    <cellStyle name="Comma [0] 8734" xfId="23957" hidden="1"/>
    <cellStyle name="Comma [0] 8734" xfId="53344" hidden="1"/>
    <cellStyle name="Comma [0] 8735" xfId="23849" hidden="1"/>
    <cellStyle name="Comma [0] 8735" xfId="53236" hidden="1"/>
    <cellStyle name="Comma [0] 8736" xfId="24001" hidden="1"/>
    <cellStyle name="Comma [0] 8736" xfId="53388" hidden="1"/>
    <cellStyle name="Comma [0] 8737" xfId="23955" hidden="1"/>
    <cellStyle name="Comma [0] 8737" xfId="53342" hidden="1"/>
    <cellStyle name="Comma [0] 8738" xfId="23924" hidden="1"/>
    <cellStyle name="Comma [0] 8738" xfId="53311" hidden="1"/>
    <cellStyle name="Comma [0] 8739" xfId="24005" hidden="1"/>
    <cellStyle name="Comma [0] 8739" xfId="53392" hidden="1"/>
    <cellStyle name="Comma [0] 874" xfId="5473" hidden="1"/>
    <cellStyle name="Comma [0] 874" xfId="34861" hidden="1"/>
    <cellStyle name="Comma [0] 8740" xfId="24007" hidden="1"/>
    <cellStyle name="Comma [0] 8740" xfId="53394" hidden="1"/>
    <cellStyle name="Comma [0] 8741" xfId="23993" hidden="1"/>
    <cellStyle name="Comma [0] 8741" xfId="53380" hidden="1"/>
    <cellStyle name="Comma [0] 8742" xfId="23980" hidden="1"/>
    <cellStyle name="Comma [0] 8742" xfId="53367" hidden="1"/>
    <cellStyle name="Comma [0] 8743" xfId="24004" hidden="1"/>
    <cellStyle name="Comma [0] 8743" xfId="53391" hidden="1"/>
    <cellStyle name="Comma [0] 8744" xfId="23970" hidden="1"/>
    <cellStyle name="Comma [0] 8744" xfId="53357" hidden="1"/>
    <cellStyle name="Comma [0] 8745" xfId="23942" hidden="1"/>
    <cellStyle name="Comma [0] 8745" xfId="53329" hidden="1"/>
    <cellStyle name="Comma [0] 8746" xfId="24009" hidden="1"/>
    <cellStyle name="Comma [0] 8746" xfId="53396" hidden="1"/>
    <cellStyle name="Comma [0] 8747" xfId="23966" hidden="1"/>
    <cellStyle name="Comma [0] 8747" xfId="53353" hidden="1"/>
    <cellStyle name="Comma [0] 8748" xfId="24000" hidden="1"/>
    <cellStyle name="Comma [0] 8748" xfId="53387" hidden="1"/>
    <cellStyle name="Comma [0] 8749" xfId="24013" hidden="1"/>
    <cellStyle name="Comma [0] 8749" xfId="53400" hidden="1"/>
    <cellStyle name="Comma [0] 875" xfId="5451" hidden="1"/>
    <cellStyle name="Comma [0] 875" xfId="34839" hidden="1"/>
    <cellStyle name="Comma [0] 8750" xfId="24015" hidden="1"/>
    <cellStyle name="Comma [0] 8750" xfId="53402" hidden="1"/>
    <cellStyle name="Comma [0] 8751" xfId="23883" hidden="1"/>
    <cellStyle name="Comma [0] 8751" xfId="53270" hidden="1"/>
    <cellStyle name="Comma [0] 8752" xfId="24003" hidden="1"/>
    <cellStyle name="Comma [0] 8752" xfId="53390" hidden="1"/>
    <cellStyle name="Comma [0] 8753" xfId="23943" hidden="1"/>
    <cellStyle name="Comma [0] 8753" xfId="53330" hidden="1"/>
    <cellStyle name="Comma [0] 8754" xfId="23977" hidden="1"/>
    <cellStyle name="Comma [0] 8754" xfId="53364" hidden="1"/>
    <cellStyle name="Comma [0] 8755" xfId="23990" hidden="1"/>
    <cellStyle name="Comma [0] 8755" xfId="53377" hidden="1"/>
    <cellStyle name="Comma [0] 8756" xfId="24018" hidden="1"/>
    <cellStyle name="Comma [0] 8756" xfId="53405" hidden="1"/>
    <cellStyle name="Comma [0] 8757" xfId="23981" hidden="1"/>
    <cellStyle name="Comma [0] 8757" xfId="53368" hidden="1"/>
    <cellStyle name="Comma [0] 8758" xfId="23941" hidden="1"/>
    <cellStyle name="Comma [0] 8758" xfId="53328" hidden="1"/>
    <cellStyle name="Comma [0] 8759" xfId="24021" hidden="1"/>
    <cellStyle name="Comma [0] 8759" xfId="53408" hidden="1"/>
    <cellStyle name="Comma [0] 876" xfId="6192" hidden="1"/>
    <cellStyle name="Comma [0] 876" xfId="35580" hidden="1"/>
    <cellStyle name="Comma [0] 8760" xfId="24023" hidden="1"/>
    <cellStyle name="Comma [0] 8760" xfId="53410" hidden="1"/>
    <cellStyle name="Comma [0] 8761" xfId="23742" hidden="1"/>
    <cellStyle name="Comma [0] 8761" xfId="53129" hidden="1"/>
    <cellStyle name="Comma [0] 8762" xfId="23724" hidden="1"/>
    <cellStyle name="Comma [0] 8762" xfId="53111" hidden="1"/>
    <cellStyle name="Comma [0] 8763" xfId="24027" hidden="1"/>
    <cellStyle name="Comma [0] 8763" xfId="53414" hidden="1"/>
    <cellStyle name="Comma [0] 8764" xfId="24034" hidden="1"/>
    <cellStyle name="Comma [0] 8764" xfId="53421" hidden="1"/>
    <cellStyle name="Comma [0] 8765" xfId="24036" hidden="1"/>
    <cellStyle name="Comma [0] 8765" xfId="53423" hidden="1"/>
    <cellStyle name="Comma [0] 8766" xfId="24026" hidden="1"/>
    <cellStyle name="Comma [0] 8766" xfId="53413" hidden="1"/>
    <cellStyle name="Comma [0] 8767" xfId="24032" hidden="1"/>
    <cellStyle name="Comma [0] 8767" xfId="53419" hidden="1"/>
    <cellStyle name="Comma [0] 8768" xfId="24039" hidden="1"/>
    <cellStyle name="Comma [0] 8768" xfId="53426" hidden="1"/>
    <cellStyle name="Comma [0] 8769" xfId="24041" hidden="1"/>
    <cellStyle name="Comma [0] 8769" xfId="53428" hidden="1"/>
    <cellStyle name="Comma [0] 877" xfId="6201" hidden="1"/>
    <cellStyle name="Comma [0] 877" xfId="35589" hidden="1"/>
    <cellStyle name="Comma [0] 8770" xfId="23816" hidden="1"/>
    <cellStyle name="Comma [0] 8770" xfId="53203" hidden="1"/>
    <cellStyle name="Comma [0] 8771" xfId="23772" hidden="1"/>
    <cellStyle name="Comma [0] 8771" xfId="53159" hidden="1"/>
    <cellStyle name="Comma [0] 8772" xfId="24052" hidden="1"/>
    <cellStyle name="Comma [0] 8772" xfId="53439" hidden="1"/>
    <cellStyle name="Comma [0] 8773" xfId="24061" hidden="1"/>
    <cellStyle name="Comma [0] 8773" xfId="53448" hidden="1"/>
    <cellStyle name="Comma [0] 8774" xfId="24072" hidden="1"/>
    <cellStyle name="Comma [0] 8774" xfId="53459" hidden="1"/>
    <cellStyle name="Comma [0] 8775" xfId="24078" hidden="1"/>
    <cellStyle name="Comma [0] 8775" xfId="53465" hidden="1"/>
    <cellStyle name="Comma [0] 8776" xfId="24060" hidden="1"/>
    <cellStyle name="Comma [0] 8776" xfId="53447" hidden="1"/>
    <cellStyle name="Comma [0] 8777" xfId="24070" hidden="1"/>
    <cellStyle name="Comma [0] 8777" xfId="53457" hidden="1"/>
    <cellStyle name="Comma [0] 8778" xfId="24090" hidden="1"/>
    <cellStyle name="Comma [0] 8778" xfId="53477" hidden="1"/>
    <cellStyle name="Comma [0] 8779" xfId="24092" hidden="1"/>
    <cellStyle name="Comma [0] 8779" xfId="53479" hidden="1"/>
    <cellStyle name="Comma [0] 878" xfId="6212" hidden="1"/>
    <cellStyle name="Comma [0] 878" xfId="35600" hidden="1"/>
    <cellStyle name="Comma [0] 8780" xfId="24043" hidden="1"/>
    <cellStyle name="Comma [0] 8780" xfId="53430" hidden="1"/>
    <cellStyle name="Comma [0] 8781" xfId="23737" hidden="1"/>
    <cellStyle name="Comma [0] 8781" xfId="53124" hidden="1"/>
    <cellStyle name="Comma [0] 8782" xfId="24046" hidden="1"/>
    <cellStyle name="Comma [0] 8782" xfId="53433" hidden="1"/>
    <cellStyle name="Comma [0] 8783" xfId="23771" hidden="1"/>
    <cellStyle name="Comma [0] 8783" xfId="53158" hidden="1"/>
    <cellStyle name="Comma [0] 8784" xfId="23770" hidden="1"/>
    <cellStyle name="Comma [0] 8784" xfId="53157" hidden="1"/>
    <cellStyle name="Comma [0] 8785" xfId="24097" hidden="1"/>
    <cellStyle name="Comma [0] 8785" xfId="53484" hidden="1"/>
    <cellStyle name="Comma [0] 8786" xfId="23739" hidden="1"/>
    <cellStyle name="Comma [0] 8786" xfId="53126" hidden="1"/>
    <cellStyle name="Comma [0] 8787" xfId="23773" hidden="1"/>
    <cellStyle name="Comma [0] 8787" xfId="53160" hidden="1"/>
    <cellStyle name="Comma [0] 8788" xfId="24109" hidden="1"/>
    <cellStyle name="Comma [0] 8788" xfId="53496" hidden="1"/>
    <cellStyle name="Comma [0] 8789" xfId="24111" hidden="1"/>
    <cellStyle name="Comma [0] 8789" xfId="53498" hidden="1"/>
    <cellStyle name="Comma [0] 879" xfId="6218" hidden="1"/>
    <cellStyle name="Comma [0] 879" xfId="35606" hidden="1"/>
    <cellStyle name="Comma [0] 8790" xfId="24100" hidden="1"/>
    <cellStyle name="Comma [0] 8790" xfId="53487" hidden="1"/>
    <cellStyle name="Comma [0] 8791" xfId="24108" hidden="1"/>
    <cellStyle name="Comma [0] 8791" xfId="53495" hidden="1"/>
    <cellStyle name="Comma [0] 8792" xfId="23735" hidden="1"/>
    <cellStyle name="Comma [0] 8792" xfId="53122" hidden="1"/>
    <cellStyle name="Comma [0] 8793" xfId="24094" hidden="1"/>
    <cellStyle name="Comma [0] 8793" xfId="53481" hidden="1"/>
    <cellStyle name="Comma [0] 8794" xfId="24127" hidden="1"/>
    <cellStyle name="Comma [0] 8794" xfId="53514" hidden="1"/>
    <cellStyle name="Comma [0] 8795" xfId="24135" hidden="1"/>
    <cellStyle name="Comma [0] 8795" xfId="53522" hidden="1"/>
    <cellStyle name="Comma [0] 8796" xfId="24044" hidden="1"/>
    <cellStyle name="Comma [0] 8796" xfId="53431" hidden="1"/>
    <cellStyle name="Comma [0] 8797" xfId="24123" hidden="1"/>
    <cellStyle name="Comma [0] 8797" xfId="53510" hidden="1"/>
    <cellStyle name="Comma [0] 8798" xfId="24144" hidden="1"/>
    <cellStyle name="Comma [0] 8798" xfId="53531" hidden="1"/>
    <cellStyle name="Comma [0] 8799" xfId="24146" hidden="1"/>
    <cellStyle name="Comma [0] 8799" xfId="53533" hidden="1"/>
    <cellStyle name="Comma [0] 88" xfId="4615" hidden="1"/>
    <cellStyle name="Comma [0] 88" xfId="34003" hidden="1"/>
    <cellStyle name="Comma [0] 880" xfId="6200" hidden="1"/>
    <cellStyle name="Comma [0] 880" xfId="35588" hidden="1"/>
    <cellStyle name="Comma [0] 8800" xfId="24105" hidden="1"/>
    <cellStyle name="Comma [0] 8800" xfId="53492" hidden="1"/>
    <cellStyle name="Comma [0] 8801" xfId="24050" hidden="1"/>
    <cellStyle name="Comma [0] 8801" xfId="53437" hidden="1"/>
    <cellStyle name="Comma [0] 8802" xfId="24103" hidden="1"/>
    <cellStyle name="Comma [0] 8802" xfId="53490" hidden="1"/>
    <cellStyle name="Comma [0] 8803" xfId="24087" hidden="1"/>
    <cellStyle name="Comma [0] 8803" xfId="53474" hidden="1"/>
    <cellStyle name="Comma [0] 8804" xfId="24083" hidden="1"/>
    <cellStyle name="Comma [0] 8804" xfId="53470" hidden="1"/>
    <cellStyle name="Comma [0] 8805" xfId="24154" hidden="1"/>
    <cellStyle name="Comma [0] 8805" xfId="53541" hidden="1"/>
    <cellStyle name="Comma [0] 8806" xfId="23727" hidden="1"/>
    <cellStyle name="Comma [0] 8806" xfId="53114" hidden="1"/>
    <cellStyle name="Comma [0] 8807" xfId="23815" hidden="1"/>
    <cellStyle name="Comma [0] 8807" xfId="53202" hidden="1"/>
    <cellStyle name="Comma [0] 8808" xfId="24162" hidden="1"/>
    <cellStyle name="Comma [0] 8808" xfId="53549" hidden="1"/>
    <cellStyle name="Comma [0] 8809" xfId="24164" hidden="1"/>
    <cellStyle name="Comma [0] 8809" xfId="53551" hidden="1"/>
    <cellStyle name="Comma [0] 881" xfId="6210" hidden="1"/>
    <cellStyle name="Comma [0] 881" xfId="35598" hidden="1"/>
    <cellStyle name="Comma [0] 8810" xfId="24113" hidden="1"/>
    <cellStyle name="Comma [0] 8810" xfId="53500" hidden="1"/>
    <cellStyle name="Comma [0] 8811" xfId="24089" hidden="1"/>
    <cellStyle name="Comma [0] 8811" xfId="53476" hidden="1"/>
    <cellStyle name="Comma [0] 8812" xfId="24124" hidden="1"/>
    <cellStyle name="Comma [0] 8812" xfId="53511" hidden="1"/>
    <cellStyle name="Comma [0] 8813" xfId="24056" hidden="1"/>
    <cellStyle name="Comma [0] 8813" xfId="53443" hidden="1"/>
    <cellStyle name="Comma [0] 8814" xfId="24126" hidden="1"/>
    <cellStyle name="Comma [0] 8814" xfId="53513" hidden="1"/>
    <cellStyle name="Comma [0] 8815" xfId="24171" hidden="1"/>
    <cellStyle name="Comma [0] 8815" xfId="53558" hidden="1"/>
    <cellStyle name="Comma [0] 8816" xfId="24114" hidden="1"/>
    <cellStyle name="Comma [0] 8816" xfId="53501" hidden="1"/>
    <cellStyle name="Comma [0] 8817" xfId="24071" hidden="1"/>
    <cellStyle name="Comma [0] 8817" xfId="53458" hidden="1"/>
    <cellStyle name="Comma [0] 8818" xfId="24177" hidden="1"/>
    <cellStyle name="Comma [0] 8818" xfId="53564" hidden="1"/>
    <cellStyle name="Comma [0] 8819" xfId="24179" hidden="1"/>
    <cellStyle name="Comma [0] 8819" xfId="53566" hidden="1"/>
    <cellStyle name="Comma [0] 882" xfId="6230" hidden="1"/>
    <cellStyle name="Comma [0] 882" xfId="35618" hidden="1"/>
    <cellStyle name="Comma [0] 8820" xfId="24132" hidden="1"/>
    <cellStyle name="Comma [0] 8820" xfId="53519" hidden="1"/>
    <cellStyle name="Comma [0] 8821" xfId="24138" hidden="1"/>
    <cellStyle name="Comma [0] 8821" xfId="53525" hidden="1"/>
    <cellStyle name="Comma [0] 8822" xfId="23764" hidden="1"/>
    <cellStyle name="Comma [0] 8822" xfId="53151" hidden="1"/>
    <cellStyle name="Comma [0] 8823" xfId="24088" hidden="1"/>
    <cellStyle name="Comma [0] 8823" xfId="53475" hidden="1"/>
    <cellStyle name="Comma [0] 8824" xfId="24096" hidden="1"/>
    <cellStyle name="Comma [0] 8824" xfId="53483" hidden="1"/>
    <cellStyle name="Comma [0] 8825" xfId="24185" hidden="1"/>
    <cellStyle name="Comma [0] 8825" xfId="53572" hidden="1"/>
    <cellStyle name="Comma [0] 8826" xfId="24099" hidden="1"/>
    <cellStyle name="Comma [0] 8826" xfId="53486" hidden="1"/>
    <cellStyle name="Comma [0] 8827" xfId="24059" hidden="1"/>
    <cellStyle name="Comma [0] 8827" xfId="53446" hidden="1"/>
    <cellStyle name="Comma [0] 8828" xfId="24190" hidden="1"/>
    <cellStyle name="Comma [0] 8828" xfId="53577" hidden="1"/>
    <cellStyle name="Comma [0] 8829" xfId="24192" hidden="1"/>
    <cellStyle name="Comma [0] 8829" xfId="53579" hidden="1"/>
    <cellStyle name="Comma [0] 883" xfId="6232" hidden="1"/>
    <cellStyle name="Comma [0] 883" xfId="35620" hidden="1"/>
    <cellStyle name="Comma [0] 8830" xfId="24151" hidden="1"/>
    <cellStyle name="Comma [0] 8830" xfId="53538" hidden="1"/>
    <cellStyle name="Comma [0] 8831" xfId="24157" hidden="1"/>
    <cellStyle name="Comma [0] 8831" xfId="53544" hidden="1"/>
    <cellStyle name="Comma [0] 8832" xfId="24058" hidden="1"/>
    <cellStyle name="Comma [0] 8832" xfId="53445" hidden="1"/>
    <cellStyle name="Comma [0] 8833" xfId="24139" hidden="1"/>
    <cellStyle name="Comma [0] 8833" xfId="53526" hidden="1"/>
    <cellStyle name="Comma [0] 8834" xfId="24118" hidden="1"/>
    <cellStyle name="Comma [0] 8834" xfId="53505" hidden="1"/>
    <cellStyle name="Comma [0] 8835" xfId="24196" hidden="1"/>
    <cellStyle name="Comma [0] 8835" xfId="53583" hidden="1"/>
    <cellStyle name="Comma [0] 8836" xfId="24137" hidden="1"/>
    <cellStyle name="Comma [0] 8836" xfId="53524" hidden="1"/>
    <cellStyle name="Comma [0] 8837" xfId="24075" hidden="1"/>
    <cellStyle name="Comma [0] 8837" xfId="53462" hidden="1"/>
    <cellStyle name="Comma [0] 8838" xfId="24203" hidden="1"/>
    <cellStyle name="Comma [0] 8838" xfId="53590" hidden="1"/>
    <cellStyle name="Comma [0] 8839" xfId="24205" hidden="1"/>
    <cellStyle name="Comma [0] 8839" xfId="53592" hidden="1"/>
    <cellStyle name="Comma [0] 884" xfId="6183" hidden="1"/>
    <cellStyle name="Comma [0] 884" xfId="35571" hidden="1"/>
    <cellStyle name="Comma [0] 8840" xfId="24169" hidden="1"/>
    <cellStyle name="Comma [0] 8840" xfId="53556" hidden="1"/>
    <cellStyle name="Comma [0] 8841" xfId="24174" hidden="1"/>
    <cellStyle name="Comma [0] 8841" xfId="53561" hidden="1"/>
    <cellStyle name="Comma [0] 8842" xfId="23738" hidden="1"/>
    <cellStyle name="Comma [0] 8842" xfId="53125" hidden="1"/>
    <cellStyle name="Comma [0] 8843" xfId="24158" hidden="1"/>
    <cellStyle name="Comma [0] 8843" xfId="53545" hidden="1"/>
    <cellStyle name="Comma [0] 8844" xfId="24063" hidden="1"/>
    <cellStyle name="Comma [0] 8844" xfId="53450" hidden="1"/>
    <cellStyle name="Comma [0] 8845" xfId="24209" hidden="1"/>
    <cellStyle name="Comma [0] 8845" xfId="53596" hidden="1"/>
    <cellStyle name="Comma [0] 8846" xfId="24156" hidden="1"/>
    <cellStyle name="Comma [0] 8846" xfId="53543" hidden="1"/>
    <cellStyle name="Comma [0] 8847" xfId="24095" hidden="1"/>
    <cellStyle name="Comma [0] 8847" xfId="53482" hidden="1"/>
    <cellStyle name="Comma [0] 8848" xfId="24213" hidden="1"/>
    <cellStyle name="Comma [0] 8848" xfId="53600" hidden="1"/>
    <cellStyle name="Comma [0] 8849" xfId="24215" hidden="1"/>
    <cellStyle name="Comma [0] 8849" xfId="53602" hidden="1"/>
    <cellStyle name="Comma [0] 885" xfId="5439" hidden="1"/>
    <cellStyle name="Comma [0] 885" xfId="34827" hidden="1"/>
    <cellStyle name="Comma [0] 8850" xfId="24183" hidden="1"/>
    <cellStyle name="Comma [0] 8850" xfId="53570" hidden="1"/>
    <cellStyle name="Comma [0] 8851" xfId="24187" hidden="1"/>
    <cellStyle name="Comma [0] 8851" xfId="53574" hidden="1"/>
    <cellStyle name="Comma [0] 8852" xfId="24077" hidden="1"/>
    <cellStyle name="Comma [0] 8852" xfId="53464" hidden="1"/>
    <cellStyle name="Comma [0] 8853" xfId="24175" hidden="1"/>
    <cellStyle name="Comma [0] 8853" xfId="53562" hidden="1"/>
    <cellStyle name="Comma [0] 8854" xfId="24067" hidden="1"/>
    <cellStyle name="Comma [0] 8854" xfId="53454" hidden="1"/>
    <cellStyle name="Comma [0] 8855" xfId="24219" hidden="1"/>
    <cellStyle name="Comma [0] 8855" xfId="53606" hidden="1"/>
    <cellStyle name="Comma [0] 8856" xfId="24173" hidden="1"/>
    <cellStyle name="Comma [0] 8856" xfId="53560" hidden="1"/>
    <cellStyle name="Comma [0] 8857" xfId="24142" hidden="1"/>
    <cellStyle name="Comma [0] 8857" xfId="53529" hidden="1"/>
    <cellStyle name="Comma [0] 8858" xfId="24223" hidden="1"/>
    <cellStyle name="Comma [0] 8858" xfId="53610" hidden="1"/>
    <cellStyle name="Comma [0] 8859" xfId="24225" hidden="1"/>
    <cellStyle name="Comma [0] 8859" xfId="53612" hidden="1"/>
    <cellStyle name="Comma [0] 886" xfId="6186" hidden="1"/>
    <cellStyle name="Comma [0] 886" xfId="35574" hidden="1"/>
    <cellStyle name="Comma [0] 8860" xfId="24211" hidden="1"/>
    <cellStyle name="Comma [0] 8860" xfId="53598" hidden="1"/>
    <cellStyle name="Comma [0] 8861" xfId="24198" hidden="1"/>
    <cellStyle name="Comma [0] 8861" xfId="53585" hidden="1"/>
    <cellStyle name="Comma [0] 8862" xfId="24222" hidden="1"/>
    <cellStyle name="Comma [0] 8862" xfId="53609" hidden="1"/>
    <cellStyle name="Comma [0] 8863" xfId="24188" hidden="1"/>
    <cellStyle name="Comma [0] 8863" xfId="53575" hidden="1"/>
    <cellStyle name="Comma [0] 8864" xfId="24160" hidden="1"/>
    <cellStyle name="Comma [0] 8864" xfId="53547" hidden="1"/>
    <cellStyle name="Comma [0] 8865" xfId="24227" hidden="1"/>
    <cellStyle name="Comma [0] 8865" xfId="53614" hidden="1"/>
    <cellStyle name="Comma [0] 8866" xfId="24184" hidden="1"/>
    <cellStyle name="Comma [0] 8866" xfId="53571" hidden="1"/>
    <cellStyle name="Comma [0] 8867" xfId="24218" hidden="1"/>
    <cellStyle name="Comma [0] 8867" xfId="53605" hidden="1"/>
    <cellStyle name="Comma [0] 8868" xfId="24231" hidden="1"/>
    <cellStyle name="Comma [0] 8868" xfId="53618" hidden="1"/>
    <cellStyle name="Comma [0] 8869" xfId="24233" hidden="1"/>
    <cellStyle name="Comma [0] 8869" xfId="53620" hidden="1"/>
    <cellStyle name="Comma [0] 887" xfId="5450" hidden="1"/>
    <cellStyle name="Comma [0] 887" xfId="34838" hidden="1"/>
    <cellStyle name="Comma [0] 8870" xfId="24101" hidden="1"/>
    <cellStyle name="Comma [0] 8870" xfId="53488" hidden="1"/>
    <cellStyle name="Comma [0] 8871" xfId="24221" hidden="1"/>
    <cellStyle name="Comma [0] 8871" xfId="53608" hidden="1"/>
    <cellStyle name="Comma [0] 8872" xfId="24161" hidden="1"/>
    <cellStyle name="Comma [0] 8872" xfId="53548" hidden="1"/>
    <cellStyle name="Comma [0] 8873" xfId="24195" hidden="1"/>
    <cellStyle name="Comma [0] 8873" xfId="53582" hidden="1"/>
    <cellStyle name="Comma [0] 8874" xfId="24208" hidden="1"/>
    <cellStyle name="Comma [0] 8874" xfId="53595" hidden="1"/>
    <cellStyle name="Comma [0] 8875" xfId="24236" hidden="1"/>
    <cellStyle name="Comma [0] 8875" xfId="53623" hidden="1"/>
    <cellStyle name="Comma [0] 8876" xfId="24199" hidden="1"/>
    <cellStyle name="Comma [0] 8876" xfId="53586" hidden="1"/>
    <cellStyle name="Comma [0] 8877" xfId="24159" hidden="1"/>
    <cellStyle name="Comma [0] 8877" xfId="53546" hidden="1"/>
    <cellStyle name="Comma [0] 8878" xfId="24238" hidden="1"/>
    <cellStyle name="Comma [0] 8878" xfId="53625" hidden="1"/>
    <cellStyle name="Comma [0] 8879" xfId="24240" hidden="1"/>
    <cellStyle name="Comma [0] 8879" xfId="53627" hidden="1"/>
    <cellStyle name="Comma [0] 888" xfId="5449" hidden="1"/>
    <cellStyle name="Comma [0] 888" xfId="34837" hidden="1"/>
    <cellStyle name="Comma [0] 8880" xfId="23752" hidden="1"/>
    <cellStyle name="Comma [0] 8880" xfId="53139" hidden="1"/>
    <cellStyle name="Comma [0] 8881" xfId="23749" hidden="1"/>
    <cellStyle name="Comma [0] 8881" xfId="53136" hidden="1"/>
    <cellStyle name="Comma [0] 8882" xfId="24246" hidden="1"/>
    <cellStyle name="Comma [0] 8882" xfId="53633" hidden="1"/>
    <cellStyle name="Comma [0] 8883" xfId="24252" hidden="1"/>
    <cellStyle name="Comma [0] 8883" xfId="53639" hidden="1"/>
    <cellStyle name="Comma [0] 8884" xfId="24254" hidden="1"/>
    <cellStyle name="Comma [0] 8884" xfId="53641" hidden="1"/>
    <cellStyle name="Comma [0] 8885" xfId="24245" hidden="1"/>
    <cellStyle name="Comma [0] 8885" xfId="53632" hidden="1"/>
    <cellStyle name="Comma [0] 8886" xfId="24250" hidden="1"/>
    <cellStyle name="Comma [0] 8886" xfId="53637" hidden="1"/>
    <cellStyle name="Comma [0] 8887" xfId="24256" hidden="1"/>
    <cellStyle name="Comma [0] 8887" xfId="53643" hidden="1"/>
    <cellStyle name="Comma [0] 8888" xfId="24258" hidden="1"/>
    <cellStyle name="Comma [0] 8888" xfId="53645" hidden="1"/>
    <cellStyle name="Comma [0] 8889" xfId="23775" hidden="1"/>
    <cellStyle name="Comma [0] 8889" xfId="53162" hidden="1"/>
    <cellStyle name="Comma [0] 889" xfId="6237" hidden="1"/>
    <cellStyle name="Comma [0] 889" xfId="35625" hidden="1"/>
    <cellStyle name="Comma [0] 8890" xfId="23777" hidden="1"/>
    <cellStyle name="Comma [0] 8890" xfId="53164" hidden="1"/>
    <cellStyle name="Comma [0] 8891" xfId="24269" hidden="1"/>
    <cellStyle name="Comma [0] 8891" xfId="53656" hidden="1"/>
    <cellStyle name="Comma [0] 8892" xfId="24278" hidden="1"/>
    <cellStyle name="Comma [0] 8892" xfId="53665" hidden="1"/>
    <cellStyle name="Comma [0] 8893" xfId="24289" hidden="1"/>
    <cellStyle name="Comma [0] 8893" xfId="53676" hidden="1"/>
    <cellStyle name="Comma [0] 8894" xfId="24295" hidden="1"/>
    <cellStyle name="Comma [0] 8894" xfId="53682" hidden="1"/>
    <cellStyle name="Comma [0] 8895" xfId="24277" hidden="1"/>
    <cellStyle name="Comma [0] 8895" xfId="53664" hidden="1"/>
    <cellStyle name="Comma [0] 8896" xfId="24287" hidden="1"/>
    <cellStyle name="Comma [0] 8896" xfId="53674" hidden="1"/>
    <cellStyle name="Comma [0] 8897" xfId="24307" hidden="1"/>
    <cellStyle name="Comma [0] 8897" xfId="53694" hidden="1"/>
    <cellStyle name="Comma [0] 8898" xfId="24309" hidden="1"/>
    <cellStyle name="Comma [0] 8898" xfId="53696" hidden="1"/>
    <cellStyle name="Comma [0] 8899" xfId="24260" hidden="1"/>
    <cellStyle name="Comma [0] 8899" xfId="53647" hidden="1"/>
    <cellStyle name="Comma [0] 89" xfId="4721" hidden="1"/>
    <cellStyle name="Comma [0] 89" xfId="34109" hidden="1"/>
    <cellStyle name="Comma [0] 890" xfId="5525" hidden="1"/>
    <cellStyle name="Comma [0] 890" xfId="34913" hidden="1"/>
    <cellStyle name="Comma [0] 8900" xfId="23757" hidden="1"/>
    <cellStyle name="Comma [0] 8900" xfId="53144" hidden="1"/>
    <cellStyle name="Comma [0] 8901" xfId="24263" hidden="1"/>
    <cellStyle name="Comma [0] 8901" xfId="53650" hidden="1"/>
    <cellStyle name="Comma [0] 8902" xfId="23762" hidden="1"/>
    <cellStyle name="Comma [0] 8902" xfId="53149" hidden="1"/>
    <cellStyle name="Comma [0] 8903" xfId="23746" hidden="1"/>
    <cellStyle name="Comma [0] 8903" xfId="53133" hidden="1"/>
    <cellStyle name="Comma [0] 8904" xfId="24314" hidden="1"/>
    <cellStyle name="Comma [0] 8904" xfId="53701" hidden="1"/>
    <cellStyle name="Comma [0] 8905" xfId="23755" hidden="1"/>
    <cellStyle name="Comma [0] 8905" xfId="53142" hidden="1"/>
    <cellStyle name="Comma [0] 8906" xfId="23776" hidden="1"/>
    <cellStyle name="Comma [0] 8906" xfId="53163" hidden="1"/>
    <cellStyle name="Comma [0] 8907" xfId="24326" hidden="1"/>
    <cellStyle name="Comma [0] 8907" xfId="53713" hidden="1"/>
    <cellStyle name="Comma [0] 8908" xfId="24328" hidden="1"/>
    <cellStyle name="Comma [0] 8908" xfId="53715" hidden="1"/>
    <cellStyle name="Comma [0] 8909" xfId="24317" hidden="1"/>
    <cellStyle name="Comma [0] 8909" xfId="53704" hidden="1"/>
    <cellStyle name="Comma [0] 891" xfId="5726" hidden="1"/>
    <cellStyle name="Comma [0] 891" xfId="35114" hidden="1"/>
    <cellStyle name="Comma [0] 8910" xfId="24325" hidden="1"/>
    <cellStyle name="Comma [0] 8910" xfId="53712" hidden="1"/>
    <cellStyle name="Comma [0] 8911" xfId="23759" hidden="1"/>
    <cellStyle name="Comma [0] 8911" xfId="53146" hidden="1"/>
    <cellStyle name="Comma [0] 8912" xfId="24311" hidden="1"/>
    <cellStyle name="Comma [0] 8912" xfId="53698" hidden="1"/>
    <cellStyle name="Comma [0] 8913" xfId="24344" hidden="1"/>
    <cellStyle name="Comma [0] 8913" xfId="53731" hidden="1"/>
    <cellStyle name="Comma [0] 8914" xfId="24352" hidden="1"/>
    <cellStyle name="Comma [0] 8914" xfId="53739" hidden="1"/>
    <cellStyle name="Comma [0] 8915" xfId="24261" hidden="1"/>
    <cellStyle name="Comma [0] 8915" xfId="53648" hidden="1"/>
    <cellStyle name="Comma [0] 8916" xfId="24340" hidden="1"/>
    <cellStyle name="Comma [0] 8916" xfId="53727" hidden="1"/>
    <cellStyle name="Comma [0] 8917" xfId="24361" hidden="1"/>
    <cellStyle name="Comma [0] 8917" xfId="53748" hidden="1"/>
    <cellStyle name="Comma [0] 8918" xfId="24363" hidden="1"/>
    <cellStyle name="Comma [0] 8918" xfId="53750" hidden="1"/>
    <cellStyle name="Comma [0] 8919" xfId="24322" hidden="1"/>
    <cellStyle name="Comma [0] 8919" xfId="53709" hidden="1"/>
    <cellStyle name="Comma [0] 892" xfId="6249" hidden="1"/>
    <cellStyle name="Comma [0] 892" xfId="35637" hidden="1"/>
    <cellStyle name="Comma [0] 8920" xfId="24267" hidden="1"/>
    <cellStyle name="Comma [0] 8920" xfId="53654" hidden="1"/>
    <cellStyle name="Comma [0] 8921" xfId="24320" hidden="1"/>
    <cellStyle name="Comma [0] 8921" xfId="53707" hidden="1"/>
    <cellStyle name="Comma [0] 8922" xfId="24304" hidden="1"/>
    <cellStyle name="Comma [0] 8922" xfId="53691" hidden="1"/>
    <cellStyle name="Comma [0] 8923" xfId="24300" hidden="1"/>
    <cellStyle name="Comma [0] 8923" xfId="53687" hidden="1"/>
    <cellStyle name="Comma [0] 8924" xfId="24371" hidden="1"/>
    <cellStyle name="Comma [0] 8924" xfId="53758" hidden="1"/>
    <cellStyle name="Comma [0] 8925" xfId="24243" hidden="1"/>
    <cellStyle name="Comma [0] 8925" xfId="53630" hidden="1"/>
    <cellStyle name="Comma [0] 8926" xfId="23725" hidden="1"/>
    <cellStyle name="Comma [0] 8926" xfId="53112" hidden="1"/>
    <cellStyle name="Comma [0] 8927" xfId="24379" hidden="1"/>
    <cellStyle name="Comma [0] 8927" xfId="53766" hidden="1"/>
    <cellStyle name="Comma [0] 8928" xfId="24381" hidden="1"/>
    <cellStyle name="Comma [0] 8928" xfId="53768" hidden="1"/>
    <cellStyle name="Comma [0] 8929" xfId="24330" hidden="1"/>
    <cellStyle name="Comma [0] 8929" xfId="53717" hidden="1"/>
    <cellStyle name="Comma [0] 893" xfId="6251" hidden="1"/>
    <cellStyle name="Comma [0] 893" xfId="35639" hidden="1"/>
    <cellStyle name="Comma [0] 8930" xfId="24306" hidden="1"/>
    <cellStyle name="Comma [0] 8930" xfId="53693" hidden="1"/>
    <cellStyle name="Comma [0] 8931" xfId="24341" hidden="1"/>
    <cellStyle name="Comma [0] 8931" xfId="53728" hidden="1"/>
    <cellStyle name="Comma [0] 8932" xfId="24273" hidden="1"/>
    <cellStyle name="Comma [0] 8932" xfId="53660" hidden="1"/>
    <cellStyle name="Comma [0] 8933" xfId="24343" hidden="1"/>
    <cellStyle name="Comma [0] 8933" xfId="53730" hidden="1"/>
    <cellStyle name="Comma [0] 8934" xfId="24388" hidden="1"/>
    <cellStyle name="Comma [0] 8934" xfId="53775" hidden="1"/>
    <cellStyle name="Comma [0] 8935" xfId="24331" hidden="1"/>
    <cellStyle name="Comma [0] 8935" xfId="53718" hidden="1"/>
    <cellStyle name="Comma [0] 8936" xfId="24288" hidden="1"/>
    <cellStyle name="Comma [0] 8936" xfId="53675" hidden="1"/>
    <cellStyle name="Comma [0] 8937" xfId="24394" hidden="1"/>
    <cellStyle name="Comma [0] 8937" xfId="53781" hidden="1"/>
    <cellStyle name="Comma [0] 8938" xfId="24396" hidden="1"/>
    <cellStyle name="Comma [0] 8938" xfId="53783" hidden="1"/>
    <cellStyle name="Comma [0] 8939" xfId="24349" hidden="1"/>
    <cellStyle name="Comma [0] 8939" xfId="53736" hidden="1"/>
    <cellStyle name="Comma [0] 894" xfId="6240" hidden="1"/>
    <cellStyle name="Comma [0] 894" xfId="35628" hidden="1"/>
    <cellStyle name="Comma [0] 8940" xfId="24355" hidden="1"/>
    <cellStyle name="Comma [0] 8940" xfId="53742" hidden="1"/>
    <cellStyle name="Comma [0] 8941" xfId="24242" hidden="1"/>
    <cellStyle name="Comma [0] 8941" xfId="53629" hidden="1"/>
    <cellStyle name="Comma [0] 8942" xfId="24305" hidden="1"/>
    <cellStyle name="Comma [0] 8942" xfId="53692" hidden="1"/>
    <cellStyle name="Comma [0] 8943" xfId="24313" hidden="1"/>
    <cellStyle name="Comma [0] 8943" xfId="53700" hidden="1"/>
    <cellStyle name="Comma [0] 8944" xfId="24402" hidden="1"/>
    <cellStyle name="Comma [0] 8944" xfId="53789" hidden="1"/>
    <cellStyle name="Comma [0] 8945" xfId="24316" hidden="1"/>
    <cellStyle name="Comma [0] 8945" xfId="53703" hidden="1"/>
    <cellStyle name="Comma [0] 8946" xfId="24276" hidden="1"/>
    <cellStyle name="Comma [0] 8946" xfId="53663" hidden="1"/>
    <cellStyle name="Comma [0] 8947" xfId="24407" hidden="1"/>
    <cellStyle name="Comma [0] 8947" xfId="53794" hidden="1"/>
    <cellStyle name="Comma [0] 8948" xfId="24409" hidden="1"/>
    <cellStyle name="Comma [0] 8948" xfId="53796" hidden="1"/>
    <cellStyle name="Comma [0] 8949" xfId="24368" hidden="1"/>
    <cellStyle name="Comma [0] 8949" xfId="53755" hidden="1"/>
    <cellStyle name="Comma [0] 895" xfId="6248" hidden="1"/>
    <cellStyle name="Comma [0] 895" xfId="35636" hidden="1"/>
    <cellStyle name="Comma [0] 8950" xfId="24374" hidden="1"/>
    <cellStyle name="Comma [0] 8950" xfId="53761" hidden="1"/>
    <cellStyle name="Comma [0] 8951" xfId="24275" hidden="1"/>
    <cellStyle name="Comma [0] 8951" xfId="53662" hidden="1"/>
    <cellStyle name="Comma [0] 8952" xfId="24356" hidden="1"/>
    <cellStyle name="Comma [0] 8952" xfId="53743" hidden="1"/>
    <cellStyle name="Comma [0] 8953" xfId="24335" hidden="1"/>
    <cellStyle name="Comma [0] 8953" xfId="53722" hidden="1"/>
    <cellStyle name="Comma [0] 8954" xfId="24413" hidden="1"/>
    <cellStyle name="Comma [0] 8954" xfId="53800" hidden="1"/>
    <cellStyle name="Comma [0] 8955" xfId="24354" hidden="1"/>
    <cellStyle name="Comma [0] 8955" xfId="53741" hidden="1"/>
    <cellStyle name="Comma [0] 8956" xfId="24292" hidden="1"/>
    <cellStyle name="Comma [0] 8956" xfId="53679" hidden="1"/>
    <cellStyle name="Comma [0] 8957" xfId="24420" hidden="1"/>
    <cellStyle name="Comma [0] 8957" xfId="53807" hidden="1"/>
    <cellStyle name="Comma [0] 8958" xfId="24422" hidden="1"/>
    <cellStyle name="Comma [0] 8958" xfId="53809" hidden="1"/>
    <cellStyle name="Comma [0] 8959" xfId="24386" hidden="1"/>
    <cellStyle name="Comma [0] 8959" xfId="53773" hidden="1"/>
    <cellStyle name="Comma [0] 896" xfId="5735" hidden="1"/>
    <cellStyle name="Comma [0] 896" xfId="35123" hidden="1"/>
    <cellStyle name="Comma [0] 8960" xfId="24391" hidden="1"/>
    <cellStyle name="Comma [0] 8960" xfId="53778" hidden="1"/>
    <cellStyle name="Comma [0] 8961" xfId="23756" hidden="1"/>
    <cellStyle name="Comma [0] 8961" xfId="53143" hidden="1"/>
    <cellStyle name="Comma [0] 8962" xfId="24375" hidden="1"/>
    <cellStyle name="Comma [0] 8962" xfId="53762" hidden="1"/>
    <cellStyle name="Comma [0] 8963" xfId="24280" hidden="1"/>
    <cellStyle name="Comma [0] 8963" xfId="53667" hidden="1"/>
    <cellStyle name="Comma [0] 8964" xfId="24426" hidden="1"/>
    <cellStyle name="Comma [0] 8964" xfId="53813" hidden="1"/>
    <cellStyle name="Comma [0] 8965" xfId="24373" hidden="1"/>
    <cellStyle name="Comma [0] 8965" xfId="53760" hidden="1"/>
    <cellStyle name="Comma [0] 8966" xfId="24312" hidden="1"/>
    <cellStyle name="Comma [0] 8966" xfId="53699" hidden="1"/>
    <cellStyle name="Comma [0] 8967" xfId="24430" hidden="1"/>
    <cellStyle name="Comma [0] 8967" xfId="53817" hidden="1"/>
    <cellStyle name="Comma [0] 8968" xfId="24432" hidden="1"/>
    <cellStyle name="Comma [0] 8968" xfId="53819" hidden="1"/>
    <cellStyle name="Comma [0] 8969" xfId="24400" hidden="1"/>
    <cellStyle name="Comma [0] 8969" xfId="53787" hidden="1"/>
    <cellStyle name="Comma [0] 897" xfId="6234" hidden="1"/>
    <cellStyle name="Comma [0] 897" xfId="35622" hidden="1"/>
    <cellStyle name="Comma [0] 8970" xfId="24404" hidden="1"/>
    <cellStyle name="Comma [0] 8970" xfId="53791" hidden="1"/>
    <cellStyle name="Comma [0] 8971" xfId="24294" hidden="1"/>
    <cellStyle name="Comma [0] 8971" xfId="53681" hidden="1"/>
    <cellStyle name="Comma [0] 8972" xfId="24392" hidden="1"/>
    <cellStyle name="Comma [0] 8972" xfId="53779" hidden="1"/>
    <cellStyle name="Comma [0] 8973" xfId="24284" hidden="1"/>
    <cellStyle name="Comma [0] 8973" xfId="53671" hidden="1"/>
    <cellStyle name="Comma [0] 8974" xfId="24436" hidden="1"/>
    <cellStyle name="Comma [0] 8974" xfId="53823" hidden="1"/>
    <cellStyle name="Comma [0] 8975" xfId="24390" hidden="1"/>
    <cellStyle name="Comma [0] 8975" xfId="53777" hidden="1"/>
    <cellStyle name="Comma [0] 8976" xfId="24359" hidden="1"/>
    <cellStyle name="Comma [0] 8976" xfId="53746" hidden="1"/>
    <cellStyle name="Comma [0] 8977" xfId="24440" hidden="1"/>
    <cellStyle name="Comma [0] 8977" xfId="53827" hidden="1"/>
    <cellStyle name="Comma [0] 8978" xfId="24442" hidden="1"/>
    <cellStyle name="Comma [0] 8978" xfId="53829" hidden="1"/>
    <cellStyle name="Comma [0] 8979" xfId="24428" hidden="1"/>
    <cellStyle name="Comma [0] 8979" xfId="53815" hidden="1"/>
    <cellStyle name="Comma [0] 898" xfId="6267" hidden="1"/>
    <cellStyle name="Comma [0] 898" xfId="35655" hidden="1"/>
    <cellStyle name="Comma [0] 8980" xfId="24415" hidden="1"/>
    <cellStyle name="Comma [0] 8980" xfId="53802" hidden="1"/>
    <cellStyle name="Comma [0] 8981" xfId="24439" hidden="1"/>
    <cellStyle name="Comma [0] 8981" xfId="53826" hidden="1"/>
    <cellStyle name="Comma [0] 8982" xfId="24405" hidden="1"/>
    <cellStyle name="Comma [0] 8982" xfId="53792" hidden="1"/>
    <cellStyle name="Comma [0] 8983" xfId="24377" hidden="1"/>
    <cellStyle name="Comma [0] 8983" xfId="53764" hidden="1"/>
    <cellStyle name="Comma [0] 8984" xfId="24444" hidden="1"/>
    <cellStyle name="Comma [0] 8984" xfId="53831" hidden="1"/>
    <cellStyle name="Comma [0] 8985" xfId="24401" hidden="1"/>
    <cellStyle name="Comma [0] 8985" xfId="53788" hidden="1"/>
    <cellStyle name="Comma [0] 8986" xfId="24435" hidden="1"/>
    <cellStyle name="Comma [0] 8986" xfId="53822" hidden="1"/>
    <cellStyle name="Comma [0] 8987" xfId="24448" hidden="1"/>
    <cellStyle name="Comma [0] 8987" xfId="53835" hidden="1"/>
    <cellStyle name="Comma [0] 8988" xfId="24450" hidden="1"/>
    <cellStyle name="Comma [0] 8988" xfId="53837" hidden="1"/>
    <cellStyle name="Comma [0] 8989" xfId="24318" hidden="1"/>
    <cellStyle name="Comma [0] 8989" xfId="53705" hidden="1"/>
    <cellStyle name="Comma [0] 899" xfId="6275" hidden="1"/>
    <cellStyle name="Comma [0] 899" xfId="35663" hidden="1"/>
    <cellStyle name="Comma [0] 8990" xfId="24438" hidden="1"/>
    <cellStyle name="Comma [0] 8990" xfId="53825" hidden="1"/>
    <cellStyle name="Comma [0] 8991" xfId="24378" hidden="1"/>
    <cellStyle name="Comma [0] 8991" xfId="53765" hidden="1"/>
    <cellStyle name="Comma [0] 8992" xfId="24412" hidden="1"/>
    <cellStyle name="Comma [0] 8992" xfId="53799" hidden="1"/>
    <cellStyle name="Comma [0] 8993" xfId="24425" hidden="1"/>
    <cellStyle name="Comma [0] 8993" xfId="53812" hidden="1"/>
    <cellStyle name="Comma [0] 8994" xfId="24453" hidden="1"/>
    <cellStyle name="Comma [0] 8994" xfId="53840" hidden="1"/>
    <cellStyle name="Comma [0] 8995" xfId="24416" hidden="1"/>
    <cellStyle name="Comma [0] 8995" xfId="53803" hidden="1"/>
    <cellStyle name="Comma [0] 8996" xfId="24376" hidden="1"/>
    <cellStyle name="Comma [0] 8996" xfId="53763" hidden="1"/>
    <cellStyle name="Comma [0] 8997" xfId="24455" hidden="1"/>
    <cellStyle name="Comma [0] 8997" xfId="53842" hidden="1"/>
    <cellStyle name="Comma [0] 8998" xfId="24457" hidden="1"/>
    <cellStyle name="Comma [0] 8998" xfId="53844" hidden="1"/>
    <cellStyle name="Comma [0] 8999" xfId="23810" hidden="1"/>
    <cellStyle name="Comma [0] 8999" xfId="53197" hidden="1"/>
    <cellStyle name="Comma [0] 9" xfId="123" hidden="1"/>
    <cellStyle name="Comma [0] 9" xfId="288" hidden="1"/>
    <cellStyle name="Comma [0] 9" xfId="256" hidden="1"/>
    <cellStyle name="Comma [0] 9" xfId="92" hidden="1"/>
    <cellStyle name="Comma [0] 9" xfId="471" hidden="1"/>
    <cellStyle name="Comma [0] 9" xfId="636" hidden="1"/>
    <cellStyle name="Comma [0] 9" xfId="604" hidden="1"/>
    <cellStyle name="Comma [0] 9" xfId="440" hidden="1"/>
    <cellStyle name="Comma [0] 9" xfId="809" hidden="1"/>
    <cellStyle name="Comma [0] 9" xfId="974" hidden="1"/>
    <cellStyle name="Comma [0] 9" xfId="942" hidden="1"/>
    <cellStyle name="Comma [0] 9" xfId="778" hidden="1"/>
    <cellStyle name="Comma [0] 9" xfId="1151" hidden="1"/>
    <cellStyle name="Comma [0] 9" xfId="1316" hidden="1"/>
    <cellStyle name="Comma [0] 9" xfId="1284" hidden="1"/>
    <cellStyle name="Comma [0] 9" xfId="1120" hidden="1"/>
    <cellStyle name="Comma [0] 9" xfId="1479" hidden="1"/>
    <cellStyle name="Comma [0] 9" xfId="1644" hidden="1"/>
    <cellStyle name="Comma [0] 9" xfId="1612" hidden="1"/>
    <cellStyle name="Comma [0] 9" xfId="1448" hidden="1"/>
    <cellStyle name="Comma [0] 9" xfId="1807" hidden="1"/>
    <cellStyle name="Comma [0] 9" xfId="1972" hidden="1"/>
    <cellStyle name="Comma [0] 9" xfId="1940" hidden="1"/>
    <cellStyle name="Comma [0] 9" xfId="1776" hidden="1"/>
    <cellStyle name="Comma [0] 9" xfId="2138" hidden="1"/>
    <cellStyle name="Comma [0] 9" xfId="2302" hidden="1"/>
    <cellStyle name="Comma [0] 9" xfId="2271" hidden="1"/>
    <cellStyle name="Comma [0] 9" xfId="2107" hidden="1"/>
    <cellStyle name="Comma [0] 9" xfId="4491" hidden="1"/>
    <cellStyle name="Comma [0] 9" xfId="33880" hidden="1"/>
    <cellStyle name="Comma [0] 9" xfId="61192" hidden="1"/>
    <cellStyle name="Comma [0] 9" xfId="61274" hidden="1"/>
    <cellStyle name="Comma [0] 9" xfId="61358" hidden="1"/>
    <cellStyle name="Comma [0] 9" xfId="61440" hidden="1"/>
    <cellStyle name="Comma [0] 9" xfId="61523" hidden="1"/>
    <cellStyle name="Comma [0] 9" xfId="61605" hidden="1"/>
    <cellStyle name="Comma [0] 9" xfId="61685" hidden="1"/>
    <cellStyle name="Comma [0] 9" xfId="61767" hidden="1"/>
    <cellStyle name="Comma [0] 9" xfId="61849" hidden="1"/>
    <cellStyle name="Comma [0] 9" xfId="61931" hidden="1"/>
    <cellStyle name="Comma [0] 9" xfId="62015" hidden="1"/>
    <cellStyle name="Comma [0] 9" xfId="62097" hidden="1"/>
    <cellStyle name="Comma [0] 9" xfId="62179" hidden="1"/>
    <cellStyle name="Comma [0] 9" xfId="62261" hidden="1"/>
    <cellStyle name="Comma [0] 9" xfId="62341" hidden="1"/>
    <cellStyle name="Comma [0] 9" xfId="62423" hidden="1"/>
    <cellStyle name="Comma [0] 9" xfId="62498" hidden="1"/>
    <cellStyle name="Comma [0] 9" xfId="62580" hidden="1"/>
    <cellStyle name="Comma [0] 9" xfId="62664" hidden="1"/>
    <cellStyle name="Comma [0] 9" xfId="62746" hidden="1"/>
    <cellStyle name="Comma [0] 9" xfId="62828" hidden="1"/>
    <cellStyle name="Comma [0] 9" xfId="62910" hidden="1"/>
    <cellStyle name="Comma [0] 9" xfId="62990" hidden="1"/>
    <cellStyle name="Comma [0] 9" xfId="63072" hidden="1"/>
    <cellStyle name="Comma [0] 90" xfId="4723" hidden="1"/>
    <cellStyle name="Comma [0] 90" xfId="34111" hidden="1"/>
    <cellStyle name="Comma [0] 900" xfId="6184" hidden="1"/>
    <cellStyle name="Comma [0] 900" xfId="35572" hidden="1"/>
    <cellStyle name="Comma [0] 9000" xfId="23766" hidden="1"/>
    <cellStyle name="Comma [0] 9000" xfId="53153" hidden="1"/>
    <cellStyle name="Comma [0] 9001" xfId="24463" hidden="1"/>
    <cellStyle name="Comma [0] 9001" xfId="53850" hidden="1"/>
    <cellStyle name="Comma [0] 9002" xfId="24469" hidden="1"/>
    <cellStyle name="Comma [0] 9002" xfId="53856" hidden="1"/>
    <cellStyle name="Comma [0] 9003" xfId="24471" hidden="1"/>
    <cellStyle name="Comma [0] 9003" xfId="53858" hidden="1"/>
    <cellStyle name="Comma [0] 9004" xfId="24462" hidden="1"/>
    <cellStyle name="Comma [0] 9004" xfId="53849" hidden="1"/>
    <cellStyle name="Comma [0] 9005" xfId="24467" hidden="1"/>
    <cellStyle name="Comma [0] 9005" xfId="53854" hidden="1"/>
    <cellStyle name="Comma [0] 9006" xfId="24473" hidden="1"/>
    <cellStyle name="Comma [0] 9006" xfId="53860" hidden="1"/>
    <cellStyle name="Comma [0] 9007" xfId="24475" hidden="1"/>
    <cellStyle name="Comma [0] 9007" xfId="53862" hidden="1"/>
    <cellStyle name="Comma [0] 9008" xfId="23767" hidden="1"/>
    <cellStyle name="Comma [0] 9008" xfId="53154" hidden="1"/>
    <cellStyle name="Comma [0] 9009" xfId="23745" hidden="1"/>
    <cellStyle name="Comma [0] 9009" xfId="53132" hidden="1"/>
    <cellStyle name="Comma [0] 901" xfId="6263" hidden="1"/>
    <cellStyle name="Comma [0] 901" xfId="35651" hidden="1"/>
    <cellStyle name="Comma [0] 9010" xfId="24486" hidden="1"/>
    <cellStyle name="Comma [0] 9010" xfId="53873" hidden="1"/>
    <cellStyle name="Comma [0] 9011" xfId="24495" hidden="1"/>
    <cellStyle name="Comma [0] 9011" xfId="53882" hidden="1"/>
    <cellStyle name="Comma [0] 9012" xfId="24506" hidden="1"/>
    <cellStyle name="Comma [0] 9012" xfId="53893" hidden="1"/>
    <cellStyle name="Comma [0] 9013" xfId="24512" hidden="1"/>
    <cellStyle name="Comma [0] 9013" xfId="53899" hidden="1"/>
    <cellStyle name="Comma [0] 9014" xfId="24494" hidden="1"/>
    <cellStyle name="Comma [0] 9014" xfId="53881" hidden="1"/>
    <cellStyle name="Comma [0] 9015" xfId="24504" hidden="1"/>
    <cellStyle name="Comma [0] 9015" xfId="53891" hidden="1"/>
    <cellStyle name="Comma [0] 9016" xfId="24524" hidden="1"/>
    <cellStyle name="Comma [0] 9016" xfId="53911" hidden="1"/>
    <cellStyle name="Comma [0] 9017" xfId="24526" hidden="1"/>
    <cellStyle name="Comma [0] 9017" xfId="53913" hidden="1"/>
    <cellStyle name="Comma [0] 9018" xfId="24477" hidden="1"/>
    <cellStyle name="Comma [0] 9018" xfId="53864" hidden="1"/>
    <cellStyle name="Comma [0] 9019" xfId="23733" hidden="1"/>
    <cellStyle name="Comma [0] 9019" xfId="53120" hidden="1"/>
    <cellStyle name="Comma [0] 902" xfId="6284" hidden="1"/>
    <cellStyle name="Comma [0] 902" xfId="35672" hidden="1"/>
    <cellStyle name="Comma [0] 9020" xfId="24480" hidden="1"/>
    <cellStyle name="Comma [0] 9020" xfId="53867" hidden="1"/>
    <cellStyle name="Comma [0] 9021" xfId="23744" hidden="1"/>
    <cellStyle name="Comma [0] 9021" xfId="53131" hidden="1"/>
    <cellStyle name="Comma [0] 9022" xfId="23743" hidden="1"/>
    <cellStyle name="Comma [0] 9022" xfId="53130" hidden="1"/>
    <cellStyle name="Comma [0] 9023" xfId="24531" hidden="1"/>
    <cellStyle name="Comma [0] 9023" xfId="53918" hidden="1"/>
    <cellStyle name="Comma [0] 9024" xfId="23819" hidden="1"/>
    <cellStyle name="Comma [0] 9024" xfId="53206" hidden="1"/>
    <cellStyle name="Comma [0] 9025" xfId="24020" hidden="1"/>
    <cellStyle name="Comma [0] 9025" xfId="53407" hidden="1"/>
    <cellStyle name="Comma [0] 9026" xfId="24543" hidden="1"/>
    <cellStyle name="Comma [0] 9026" xfId="53930" hidden="1"/>
    <cellStyle name="Comma [0] 9027" xfId="24545" hidden="1"/>
    <cellStyle name="Comma [0] 9027" xfId="53932" hidden="1"/>
    <cellStyle name="Comma [0] 9028" xfId="24534" hidden="1"/>
    <cellStyle name="Comma [0] 9028" xfId="53921" hidden="1"/>
    <cellStyle name="Comma [0] 9029" xfId="24542" hidden="1"/>
    <cellStyle name="Comma [0] 9029" xfId="53929" hidden="1"/>
    <cellStyle name="Comma [0] 903" xfId="6286" hidden="1"/>
    <cellStyle name="Comma [0] 903" xfId="35674" hidden="1"/>
    <cellStyle name="Comma [0] 9030" xfId="24029" hidden="1"/>
    <cellStyle name="Comma [0] 9030" xfId="53416" hidden="1"/>
    <cellStyle name="Comma [0] 9031" xfId="24528" hidden="1"/>
    <cellStyle name="Comma [0] 9031" xfId="53915" hidden="1"/>
    <cellStyle name="Comma [0] 9032" xfId="24561" hidden="1"/>
    <cellStyle name="Comma [0] 9032" xfId="53948" hidden="1"/>
    <cellStyle name="Comma [0] 9033" xfId="24569" hidden="1"/>
    <cellStyle name="Comma [0] 9033" xfId="53956" hidden="1"/>
    <cellStyle name="Comma [0] 9034" xfId="24478" hidden="1"/>
    <cellStyle name="Comma [0] 9034" xfId="53865" hidden="1"/>
    <cellStyle name="Comma [0] 9035" xfId="24557" hidden="1"/>
    <cellStyle name="Comma [0] 9035" xfId="53944" hidden="1"/>
    <cellStyle name="Comma [0] 9036" xfId="24578" hidden="1"/>
    <cellStyle name="Comma [0] 9036" xfId="53965" hidden="1"/>
    <cellStyle name="Comma [0] 9037" xfId="24580" hidden="1"/>
    <cellStyle name="Comma [0] 9037" xfId="53967" hidden="1"/>
    <cellStyle name="Comma [0] 9038" xfId="24539" hidden="1"/>
    <cellStyle name="Comma [0] 9038" xfId="53926" hidden="1"/>
    <cellStyle name="Comma [0] 9039" xfId="24484" hidden="1"/>
    <cellStyle name="Comma [0] 9039" xfId="53871" hidden="1"/>
    <cellStyle name="Comma [0] 904" xfId="6245" hidden="1"/>
    <cellStyle name="Comma [0] 904" xfId="35633" hidden="1"/>
    <cellStyle name="Comma [0] 9040" xfId="24537" hidden="1"/>
    <cellStyle name="Comma [0] 9040" xfId="53924" hidden="1"/>
    <cellStyle name="Comma [0] 9041" xfId="24521" hidden="1"/>
    <cellStyle name="Comma [0] 9041" xfId="53908" hidden="1"/>
    <cellStyle name="Comma [0] 9042" xfId="24517" hidden="1"/>
    <cellStyle name="Comma [0] 9042" xfId="53904" hidden="1"/>
    <cellStyle name="Comma [0] 9043" xfId="24588" hidden="1"/>
    <cellStyle name="Comma [0] 9043" xfId="53975" hidden="1"/>
    <cellStyle name="Comma [0] 9044" xfId="24460" hidden="1"/>
    <cellStyle name="Comma [0] 9044" xfId="53847" hidden="1"/>
    <cellStyle name="Comma [0] 9045" xfId="23768" hidden="1"/>
    <cellStyle name="Comma [0] 9045" xfId="53155" hidden="1"/>
    <cellStyle name="Comma [0] 9046" xfId="24596" hidden="1"/>
    <cellStyle name="Comma [0] 9046" xfId="53983" hidden="1"/>
    <cellStyle name="Comma [0] 9047" xfId="24598" hidden="1"/>
    <cellStyle name="Comma [0] 9047" xfId="53985" hidden="1"/>
    <cellStyle name="Comma [0] 9048" xfId="24547" hidden="1"/>
    <cellStyle name="Comma [0] 9048" xfId="53934" hidden="1"/>
    <cellStyle name="Comma [0] 9049" xfId="24523" hidden="1"/>
    <cellStyle name="Comma [0] 9049" xfId="53910" hidden="1"/>
    <cellStyle name="Comma [0] 905" xfId="6190" hidden="1"/>
    <cellStyle name="Comma [0] 905" xfId="35578" hidden="1"/>
    <cellStyle name="Comma [0] 9050" xfId="24558" hidden="1"/>
    <cellStyle name="Comma [0] 9050" xfId="53945" hidden="1"/>
    <cellStyle name="Comma [0] 9051" xfId="24490" hidden="1"/>
    <cellStyle name="Comma [0] 9051" xfId="53877" hidden="1"/>
    <cellStyle name="Comma [0] 9052" xfId="24560" hidden="1"/>
    <cellStyle name="Comma [0] 9052" xfId="53947" hidden="1"/>
    <cellStyle name="Comma [0] 9053" xfId="24605" hidden="1"/>
    <cellStyle name="Comma [0] 9053" xfId="53992" hidden="1"/>
    <cellStyle name="Comma [0] 9054" xfId="24548" hidden="1"/>
    <cellStyle name="Comma [0] 9054" xfId="53935" hidden="1"/>
    <cellStyle name="Comma [0] 9055" xfId="24505" hidden="1"/>
    <cellStyle name="Comma [0] 9055" xfId="53892" hidden="1"/>
    <cellStyle name="Comma [0] 9056" xfId="24611" hidden="1"/>
    <cellStyle name="Comma [0] 9056" xfId="53998" hidden="1"/>
    <cellStyle name="Comma [0] 9057" xfId="24613" hidden="1"/>
    <cellStyle name="Comma [0] 9057" xfId="54000" hidden="1"/>
    <cellStyle name="Comma [0] 9058" xfId="24566" hidden="1"/>
    <cellStyle name="Comma [0] 9058" xfId="53953" hidden="1"/>
    <cellStyle name="Comma [0] 9059" xfId="24572" hidden="1"/>
    <cellStyle name="Comma [0] 9059" xfId="53959" hidden="1"/>
    <cellStyle name="Comma [0] 906" xfId="6243" hidden="1"/>
    <cellStyle name="Comma [0] 906" xfId="35631" hidden="1"/>
    <cellStyle name="Comma [0] 9060" xfId="24459" hidden="1"/>
    <cellStyle name="Comma [0] 9060" xfId="53846" hidden="1"/>
    <cellStyle name="Comma [0] 9061" xfId="24522" hidden="1"/>
    <cellStyle name="Comma [0] 9061" xfId="53909" hidden="1"/>
    <cellStyle name="Comma [0] 9062" xfId="24530" hidden="1"/>
    <cellStyle name="Comma [0] 9062" xfId="53917" hidden="1"/>
    <cellStyle name="Comma [0] 9063" xfId="24619" hidden="1"/>
    <cellStyle name="Comma [0] 9063" xfId="54006" hidden="1"/>
    <cellStyle name="Comma [0] 9064" xfId="24533" hidden="1"/>
    <cellStyle name="Comma [0] 9064" xfId="53920" hidden="1"/>
    <cellStyle name="Comma [0] 9065" xfId="24493" hidden="1"/>
    <cellStyle name="Comma [0] 9065" xfId="53880" hidden="1"/>
    <cellStyle name="Comma [0] 9066" xfId="24624" hidden="1"/>
    <cellStyle name="Comma [0] 9066" xfId="54011" hidden="1"/>
    <cellStyle name="Comma [0] 9067" xfId="24626" hidden="1"/>
    <cellStyle name="Comma [0] 9067" xfId="54013" hidden="1"/>
    <cellStyle name="Comma [0] 9068" xfId="24585" hidden="1"/>
    <cellStyle name="Comma [0] 9068" xfId="53972" hidden="1"/>
    <cellStyle name="Comma [0] 9069" xfId="24591" hidden="1"/>
    <cellStyle name="Comma [0] 9069" xfId="53978" hidden="1"/>
    <cellStyle name="Comma [0] 907" xfId="6227" hidden="1"/>
    <cellStyle name="Comma [0] 907" xfId="35615" hidden="1"/>
    <cellStyle name="Comma [0] 9070" xfId="24492" hidden="1"/>
    <cellStyle name="Comma [0] 9070" xfId="53879" hidden="1"/>
    <cellStyle name="Comma [0] 9071" xfId="24573" hidden="1"/>
    <cellStyle name="Comma [0] 9071" xfId="53960" hidden="1"/>
    <cellStyle name="Comma [0] 9072" xfId="24552" hidden="1"/>
    <cellStyle name="Comma [0] 9072" xfId="53939" hidden="1"/>
    <cellStyle name="Comma [0] 9073" xfId="24630" hidden="1"/>
    <cellStyle name="Comma [0] 9073" xfId="54017" hidden="1"/>
    <cellStyle name="Comma [0] 9074" xfId="24571" hidden="1"/>
    <cellStyle name="Comma [0] 9074" xfId="53958" hidden="1"/>
    <cellStyle name="Comma [0] 9075" xfId="24509" hidden="1"/>
    <cellStyle name="Comma [0] 9075" xfId="53896" hidden="1"/>
    <cellStyle name="Comma [0] 9076" xfId="24637" hidden="1"/>
    <cellStyle name="Comma [0] 9076" xfId="54024" hidden="1"/>
    <cellStyle name="Comma [0] 9077" xfId="24639" hidden="1"/>
    <cellStyle name="Comma [0] 9077" xfId="54026" hidden="1"/>
    <cellStyle name="Comma [0] 9078" xfId="24603" hidden="1"/>
    <cellStyle name="Comma [0] 9078" xfId="53990" hidden="1"/>
    <cellStyle name="Comma [0] 9079" xfId="24608" hidden="1"/>
    <cellStyle name="Comma [0] 9079" xfId="53995" hidden="1"/>
    <cellStyle name="Comma [0] 908" xfId="6223" hidden="1"/>
    <cellStyle name="Comma [0] 908" xfId="35611" hidden="1"/>
    <cellStyle name="Comma [0] 9080" xfId="24038" hidden="1"/>
    <cellStyle name="Comma [0] 9080" xfId="53425" hidden="1"/>
    <cellStyle name="Comma [0] 9081" xfId="24592" hidden="1"/>
    <cellStyle name="Comma [0] 9081" xfId="53979" hidden="1"/>
    <cellStyle name="Comma [0] 9082" xfId="24497" hidden="1"/>
    <cellStyle name="Comma [0] 9082" xfId="53884" hidden="1"/>
    <cellStyle name="Comma [0] 9083" xfId="24643" hidden="1"/>
    <cellStyle name="Comma [0] 9083" xfId="54030" hidden="1"/>
    <cellStyle name="Comma [0] 9084" xfId="24590" hidden="1"/>
    <cellStyle name="Comma [0] 9084" xfId="53977" hidden="1"/>
    <cellStyle name="Comma [0] 9085" xfId="24529" hidden="1"/>
    <cellStyle name="Comma [0] 9085" xfId="53916" hidden="1"/>
    <cellStyle name="Comma [0] 9086" xfId="24647" hidden="1"/>
    <cellStyle name="Comma [0] 9086" xfId="54034" hidden="1"/>
    <cellStyle name="Comma [0] 9087" xfId="24649" hidden="1"/>
    <cellStyle name="Comma [0] 9087" xfId="54036" hidden="1"/>
    <cellStyle name="Comma [0] 9088" xfId="24617" hidden="1"/>
    <cellStyle name="Comma [0] 9088" xfId="54004" hidden="1"/>
    <cellStyle name="Comma [0] 9089" xfId="24621" hidden="1"/>
    <cellStyle name="Comma [0] 9089" xfId="54008" hidden="1"/>
    <cellStyle name="Comma [0] 909" xfId="6294" hidden="1"/>
    <cellStyle name="Comma [0] 909" xfId="35682" hidden="1"/>
    <cellStyle name="Comma [0] 9090" xfId="24511" hidden="1"/>
    <cellStyle name="Comma [0] 9090" xfId="53898" hidden="1"/>
    <cellStyle name="Comma [0] 9091" xfId="24609" hidden="1"/>
    <cellStyle name="Comma [0] 9091" xfId="53996" hidden="1"/>
    <cellStyle name="Comma [0] 9092" xfId="24501" hidden="1"/>
    <cellStyle name="Comma [0] 9092" xfId="53888" hidden="1"/>
    <cellStyle name="Comma [0] 9093" xfId="24653" hidden="1"/>
    <cellStyle name="Comma [0] 9093" xfId="54040" hidden="1"/>
    <cellStyle name="Comma [0] 9094" xfId="24607" hidden="1"/>
    <cellStyle name="Comma [0] 9094" xfId="53994" hidden="1"/>
    <cellStyle name="Comma [0] 9095" xfId="24576" hidden="1"/>
    <cellStyle name="Comma [0] 9095" xfId="53963" hidden="1"/>
    <cellStyle name="Comma [0] 9096" xfId="24657" hidden="1"/>
    <cellStyle name="Comma [0] 9096" xfId="54044" hidden="1"/>
    <cellStyle name="Comma [0] 9097" xfId="24659" hidden="1"/>
    <cellStyle name="Comma [0] 9097" xfId="54046" hidden="1"/>
    <cellStyle name="Comma [0] 9098" xfId="24645" hidden="1"/>
    <cellStyle name="Comma [0] 9098" xfId="54032" hidden="1"/>
    <cellStyle name="Comma [0] 9099" xfId="24632" hidden="1"/>
    <cellStyle name="Comma [0] 9099" xfId="54019" hidden="1"/>
    <cellStyle name="Comma [0] 91" xfId="4676" hidden="1"/>
    <cellStyle name="Comma [0] 91" xfId="34064" hidden="1"/>
    <cellStyle name="Comma [0] 910" xfId="6166" hidden="1"/>
    <cellStyle name="Comma [0] 910" xfId="35554" hidden="1"/>
    <cellStyle name="Comma [0] 9100" xfId="24656" hidden="1"/>
    <cellStyle name="Comma [0] 9100" xfId="54043" hidden="1"/>
    <cellStyle name="Comma [0] 9101" xfId="24622" hidden="1"/>
    <cellStyle name="Comma [0] 9101" xfId="54009" hidden="1"/>
    <cellStyle name="Comma [0] 9102" xfId="24594" hidden="1"/>
    <cellStyle name="Comma [0] 9102" xfId="53981" hidden="1"/>
    <cellStyle name="Comma [0] 9103" xfId="24661" hidden="1"/>
    <cellStyle name="Comma [0] 9103" xfId="54048" hidden="1"/>
    <cellStyle name="Comma [0] 9104" xfId="24618" hidden="1"/>
    <cellStyle name="Comma [0] 9104" xfId="54005" hidden="1"/>
    <cellStyle name="Comma [0] 9105" xfId="24652" hidden="1"/>
    <cellStyle name="Comma [0] 9105" xfId="54039" hidden="1"/>
    <cellStyle name="Comma [0] 9106" xfId="24665" hidden="1"/>
    <cellStyle name="Comma [0] 9106" xfId="54052" hidden="1"/>
    <cellStyle name="Comma [0] 9107" xfId="24667" hidden="1"/>
    <cellStyle name="Comma [0] 9107" xfId="54054" hidden="1"/>
    <cellStyle name="Comma [0] 9108" xfId="24535" hidden="1"/>
    <cellStyle name="Comma [0] 9108" xfId="53922" hidden="1"/>
    <cellStyle name="Comma [0] 9109" xfId="24655" hidden="1"/>
    <cellStyle name="Comma [0] 9109" xfId="54042" hidden="1"/>
    <cellStyle name="Comma [0] 911" xfId="5474" hidden="1"/>
    <cellStyle name="Comma [0] 911" xfId="34862" hidden="1"/>
    <cellStyle name="Comma [0] 9110" xfId="24595" hidden="1"/>
    <cellStyle name="Comma [0] 9110" xfId="53982" hidden="1"/>
    <cellStyle name="Comma [0] 9111" xfId="24629" hidden="1"/>
    <cellStyle name="Comma [0] 9111" xfId="54016" hidden="1"/>
    <cellStyle name="Comma [0] 9112" xfId="24642" hidden="1"/>
    <cellStyle name="Comma [0] 9112" xfId="54029" hidden="1"/>
    <cellStyle name="Comma [0] 9113" xfId="24670" hidden="1"/>
    <cellStyle name="Comma [0] 9113" xfId="54057" hidden="1"/>
    <cellStyle name="Comma [0] 9114" xfId="24633" hidden="1"/>
    <cellStyle name="Comma [0] 9114" xfId="54020" hidden="1"/>
    <cellStyle name="Comma [0] 9115" xfId="24593" hidden="1"/>
    <cellStyle name="Comma [0] 9115" xfId="53980" hidden="1"/>
    <cellStyle name="Comma [0] 9116" xfId="24672" hidden="1"/>
    <cellStyle name="Comma [0] 9116" xfId="54059" hidden="1"/>
    <cellStyle name="Comma [0] 9117" xfId="24674" hidden="1"/>
    <cellStyle name="Comma [0] 9117" xfId="54061" hidden="1"/>
    <cellStyle name="Comma [0] 9118" xfId="22274" hidden="1"/>
    <cellStyle name="Comma [0] 9118" xfId="51661" hidden="1"/>
    <cellStyle name="Comma [0] 9119" xfId="22293" hidden="1"/>
    <cellStyle name="Comma [0] 9119" xfId="51680" hidden="1"/>
    <cellStyle name="Comma [0] 912" xfId="6302" hidden="1"/>
    <cellStyle name="Comma [0] 912" xfId="35690" hidden="1"/>
    <cellStyle name="Comma [0] 9120" xfId="22299" hidden="1"/>
    <cellStyle name="Comma [0] 9120" xfId="51686" hidden="1"/>
    <cellStyle name="Comma [0] 9121" xfId="24679" hidden="1"/>
    <cellStyle name="Comma [0] 9121" xfId="54066" hidden="1"/>
    <cellStyle name="Comma [0] 9122" xfId="24682" hidden="1"/>
    <cellStyle name="Comma [0] 9122" xfId="54069" hidden="1"/>
    <cellStyle name="Comma [0] 9123" xfId="22292" hidden="1"/>
    <cellStyle name="Comma [0] 9123" xfId="51679" hidden="1"/>
    <cellStyle name="Comma [0] 9124" xfId="24677" hidden="1"/>
    <cellStyle name="Comma [0] 9124" xfId="54064" hidden="1"/>
    <cellStyle name="Comma [0] 9125" xfId="24684" hidden="1"/>
    <cellStyle name="Comma [0] 9125" xfId="54071" hidden="1"/>
    <cellStyle name="Comma [0] 9126" xfId="24686" hidden="1"/>
    <cellStyle name="Comma [0] 9126" xfId="54073" hidden="1"/>
    <cellStyle name="Comma [0] 9127" xfId="22283" hidden="1"/>
    <cellStyle name="Comma [0] 9127" xfId="51670" hidden="1"/>
    <cellStyle name="Comma [0] 9128" xfId="23721" hidden="1"/>
    <cellStyle name="Comma [0] 9128" xfId="53108" hidden="1"/>
    <cellStyle name="Comma [0] 9129" xfId="24697" hidden="1"/>
    <cellStyle name="Comma [0] 9129" xfId="54084" hidden="1"/>
    <cellStyle name="Comma [0] 913" xfId="6304" hidden="1"/>
    <cellStyle name="Comma [0] 913" xfId="35692" hidden="1"/>
    <cellStyle name="Comma [0] 9130" xfId="24706" hidden="1"/>
    <cellStyle name="Comma [0] 9130" xfId="54093" hidden="1"/>
    <cellStyle name="Comma [0] 9131" xfId="24717" hidden="1"/>
    <cellStyle name="Comma [0] 9131" xfId="54104" hidden="1"/>
    <cellStyle name="Comma [0] 9132" xfId="24723" hidden="1"/>
    <cellStyle name="Comma [0] 9132" xfId="54110" hidden="1"/>
    <cellStyle name="Comma [0] 9133" xfId="24705" hidden="1"/>
    <cellStyle name="Comma [0] 9133" xfId="54092" hidden="1"/>
    <cellStyle name="Comma [0] 9134" xfId="24715" hidden="1"/>
    <cellStyle name="Comma [0] 9134" xfId="54102" hidden="1"/>
    <cellStyle name="Comma [0] 9135" xfId="24735" hidden="1"/>
    <cellStyle name="Comma [0] 9135" xfId="54122" hidden="1"/>
    <cellStyle name="Comma [0] 9136" xfId="24737" hidden="1"/>
    <cellStyle name="Comma [0] 9136" xfId="54124" hidden="1"/>
    <cellStyle name="Comma [0] 9137" xfId="24688" hidden="1"/>
    <cellStyle name="Comma [0] 9137" xfId="54075" hidden="1"/>
    <cellStyle name="Comma [0] 9138" xfId="22335" hidden="1"/>
    <cellStyle name="Comma [0] 9138" xfId="51722" hidden="1"/>
    <cellStyle name="Comma [0] 9139" xfId="24691" hidden="1"/>
    <cellStyle name="Comma [0] 9139" xfId="54078" hidden="1"/>
    <cellStyle name="Comma [0] 914" xfId="6253" hidden="1"/>
    <cellStyle name="Comma [0] 914" xfId="35641" hidden="1"/>
    <cellStyle name="Comma [0] 9140" xfId="22280" hidden="1"/>
    <cellStyle name="Comma [0] 9140" xfId="51667" hidden="1"/>
    <cellStyle name="Comma [0] 9141" xfId="22282" hidden="1"/>
    <cellStyle name="Comma [0] 9141" xfId="51669" hidden="1"/>
    <cellStyle name="Comma [0] 9142" xfId="24742" hidden="1"/>
    <cellStyle name="Comma [0] 9142" xfId="54129" hidden="1"/>
    <cellStyle name="Comma [0] 9143" xfId="23723" hidden="1"/>
    <cellStyle name="Comma [0] 9143" xfId="53110" hidden="1"/>
    <cellStyle name="Comma [0] 9144" xfId="22554" hidden="1"/>
    <cellStyle name="Comma [0] 9144" xfId="51941" hidden="1"/>
    <cellStyle name="Comma [0] 9145" xfId="24754" hidden="1"/>
    <cellStyle name="Comma [0] 9145" xfId="54141" hidden="1"/>
    <cellStyle name="Comma [0] 9146" xfId="24756" hidden="1"/>
    <cellStyle name="Comma [0] 9146" xfId="54143" hidden="1"/>
    <cellStyle name="Comma [0] 9147" xfId="24745" hidden="1"/>
    <cellStyle name="Comma [0] 9147" xfId="54132" hidden="1"/>
    <cellStyle name="Comma [0] 9148" xfId="24753" hidden="1"/>
    <cellStyle name="Comma [0] 9148" xfId="54140" hidden="1"/>
    <cellStyle name="Comma [0] 9149" xfId="22278" hidden="1"/>
    <cellStyle name="Comma [0] 9149" xfId="51665" hidden="1"/>
    <cellStyle name="Comma [0] 915" xfId="6229" hidden="1"/>
    <cellStyle name="Comma [0] 915" xfId="35617" hidden="1"/>
    <cellStyle name="Comma [0] 9150" xfId="24739" hidden="1"/>
    <cellStyle name="Comma [0] 9150" xfId="54126" hidden="1"/>
    <cellStyle name="Comma [0] 9151" xfId="24772" hidden="1"/>
    <cellStyle name="Comma [0] 9151" xfId="54159" hidden="1"/>
    <cellStyle name="Comma [0] 9152" xfId="24780" hidden="1"/>
    <cellStyle name="Comma [0] 9152" xfId="54167" hidden="1"/>
    <cellStyle name="Comma [0] 9153" xfId="24689" hidden="1"/>
    <cellStyle name="Comma [0] 9153" xfId="54076" hidden="1"/>
    <cellStyle name="Comma [0] 9154" xfId="24768" hidden="1"/>
    <cellStyle name="Comma [0] 9154" xfId="54155" hidden="1"/>
    <cellStyle name="Comma [0] 9155" xfId="24789" hidden="1"/>
    <cellStyle name="Comma [0] 9155" xfId="54176" hidden="1"/>
    <cellStyle name="Comma [0] 9156" xfId="24791" hidden="1"/>
    <cellStyle name="Comma [0] 9156" xfId="54178" hidden="1"/>
    <cellStyle name="Comma [0] 9157" xfId="24750" hidden="1"/>
    <cellStyle name="Comma [0] 9157" xfId="54137" hidden="1"/>
    <cellStyle name="Comma [0] 9158" xfId="24695" hidden="1"/>
    <cellStyle name="Comma [0] 9158" xfId="54082" hidden="1"/>
    <cellStyle name="Comma [0] 9159" xfId="24748" hidden="1"/>
    <cellStyle name="Comma [0] 9159" xfId="54135" hidden="1"/>
    <cellStyle name="Comma [0] 916" xfId="6264" hidden="1"/>
    <cellStyle name="Comma [0] 916" xfId="35652" hidden="1"/>
    <cellStyle name="Comma [0] 9160" xfId="24732" hidden="1"/>
    <cellStyle name="Comma [0] 9160" xfId="54119" hidden="1"/>
    <cellStyle name="Comma [0] 9161" xfId="24728" hidden="1"/>
    <cellStyle name="Comma [0] 9161" xfId="54115" hidden="1"/>
    <cellStyle name="Comma [0] 9162" xfId="24799" hidden="1"/>
    <cellStyle name="Comma [0] 9162" xfId="54186" hidden="1"/>
    <cellStyle name="Comma [0] 9163" xfId="22289" hidden="1"/>
    <cellStyle name="Comma [0] 9163" xfId="51676" hidden="1"/>
    <cellStyle name="Comma [0] 9164" xfId="22295" hidden="1"/>
    <cellStyle name="Comma [0] 9164" xfId="51682" hidden="1"/>
    <cellStyle name="Comma [0] 9165" xfId="24807" hidden="1"/>
    <cellStyle name="Comma [0] 9165" xfId="54194" hidden="1"/>
    <cellStyle name="Comma [0] 9166" xfId="24809" hidden="1"/>
    <cellStyle name="Comma [0] 9166" xfId="54196" hidden="1"/>
    <cellStyle name="Comma [0] 9167" xfId="24758" hidden="1"/>
    <cellStyle name="Comma [0] 9167" xfId="54145" hidden="1"/>
    <cellStyle name="Comma [0] 9168" xfId="24734" hidden="1"/>
    <cellStyle name="Comma [0] 9168" xfId="54121" hidden="1"/>
    <cellStyle name="Comma [0] 9169" xfId="24769" hidden="1"/>
    <cellStyle name="Comma [0] 9169" xfId="54156" hidden="1"/>
    <cellStyle name="Comma [0] 917" xfId="6196" hidden="1"/>
    <cellStyle name="Comma [0] 917" xfId="35584" hidden="1"/>
    <cellStyle name="Comma [0] 9170" xfId="24701" hidden="1"/>
    <cellStyle name="Comma [0] 9170" xfId="54088" hidden="1"/>
    <cellStyle name="Comma [0] 9171" xfId="24771" hidden="1"/>
    <cellStyle name="Comma [0] 9171" xfId="54158" hidden="1"/>
    <cellStyle name="Comma [0] 9172" xfId="24816" hidden="1"/>
    <cellStyle name="Comma [0] 9172" xfId="54203" hidden="1"/>
    <cellStyle name="Comma [0] 9173" xfId="24759" hidden="1"/>
    <cellStyle name="Comma [0] 9173" xfId="54146" hidden="1"/>
    <cellStyle name="Comma [0] 9174" xfId="24716" hidden="1"/>
    <cellStyle name="Comma [0] 9174" xfId="54103" hidden="1"/>
    <cellStyle name="Comma [0] 9175" xfId="24822" hidden="1"/>
    <cellStyle name="Comma [0] 9175" xfId="54209" hidden="1"/>
    <cellStyle name="Comma [0] 9176" xfId="24824" hidden="1"/>
    <cellStyle name="Comma [0] 9176" xfId="54211" hidden="1"/>
    <cellStyle name="Comma [0] 9177" xfId="24777" hidden="1"/>
    <cellStyle name="Comma [0] 9177" xfId="54164" hidden="1"/>
    <cellStyle name="Comma [0] 9178" xfId="24783" hidden="1"/>
    <cellStyle name="Comma [0] 9178" xfId="54170" hidden="1"/>
    <cellStyle name="Comma [0] 9179" xfId="22285" hidden="1"/>
    <cellStyle name="Comma [0] 9179" xfId="51672" hidden="1"/>
    <cellStyle name="Comma [0] 918" xfId="6266" hidden="1"/>
    <cellStyle name="Comma [0] 918" xfId="35654" hidden="1"/>
    <cellStyle name="Comma [0] 9180" xfId="24733" hidden="1"/>
    <cellStyle name="Comma [0] 9180" xfId="54120" hidden="1"/>
    <cellStyle name="Comma [0] 9181" xfId="24741" hidden="1"/>
    <cellStyle name="Comma [0] 9181" xfId="54128" hidden="1"/>
    <cellStyle name="Comma [0] 9182" xfId="24830" hidden="1"/>
    <cellStyle name="Comma [0] 9182" xfId="54217" hidden="1"/>
    <cellStyle name="Comma [0] 9183" xfId="24744" hidden="1"/>
    <cellStyle name="Comma [0] 9183" xfId="54131" hidden="1"/>
    <cellStyle name="Comma [0] 9184" xfId="24704" hidden="1"/>
    <cellStyle name="Comma [0] 9184" xfId="54091" hidden="1"/>
    <cellStyle name="Comma [0] 9185" xfId="24835" hidden="1"/>
    <cellStyle name="Comma [0] 9185" xfId="54222" hidden="1"/>
    <cellStyle name="Comma [0] 9186" xfId="24837" hidden="1"/>
    <cellStyle name="Comma [0] 9186" xfId="54224" hidden="1"/>
    <cellStyle name="Comma [0] 9187" xfId="24796" hidden="1"/>
    <cellStyle name="Comma [0] 9187" xfId="54183" hidden="1"/>
    <cellStyle name="Comma [0] 9188" xfId="24802" hidden="1"/>
    <cellStyle name="Comma [0] 9188" xfId="54189" hidden="1"/>
    <cellStyle name="Comma [0] 9189" xfId="24703" hidden="1"/>
    <cellStyle name="Comma [0] 9189" xfId="54090" hidden="1"/>
    <cellStyle name="Comma [0] 919" xfId="6311" hidden="1"/>
    <cellStyle name="Comma [0] 919" xfId="35699" hidden="1"/>
    <cellStyle name="Comma [0] 9190" xfId="24784" hidden="1"/>
    <cellStyle name="Comma [0] 9190" xfId="54171" hidden="1"/>
    <cellStyle name="Comma [0] 9191" xfId="24763" hidden="1"/>
    <cellStyle name="Comma [0] 9191" xfId="54150" hidden="1"/>
    <cellStyle name="Comma [0] 9192" xfId="24841" hidden="1"/>
    <cellStyle name="Comma [0] 9192" xfId="54228" hidden="1"/>
    <cellStyle name="Comma [0] 9193" xfId="24782" hidden="1"/>
    <cellStyle name="Comma [0] 9193" xfId="54169" hidden="1"/>
    <cellStyle name="Comma [0] 9194" xfId="24720" hidden="1"/>
    <cellStyle name="Comma [0] 9194" xfId="54107" hidden="1"/>
    <cellStyle name="Comma [0] 9195" xfId="24848" hidden="1"/>
    <cellStyle name="Comma [0] 9195" xfId="54235" hidden="1"/>
    <cellStyle name="Comma [0] 9196" xfId="24850" hidden="1"/>
    <cellStyle name="Comma [0] 9196" xfId="54237" hidden="1"/>
    <cellStyle name="Comma [0] 9197" xfId="24814" hidden="1"/>
    <cellStyle name="Comma [0] 9197" xfId="54201" hidden="1"/>
    <cellStyle name="Comma [0] 9198" xfId="24819" hidden="1"/>
    <cellStyle name="Comma [0] 9198" xfId="54206" hidden="1"/>
    <cellStyle name="Comma [0] 9199" xfId="22276" hidden="1"/>
    <cellStyle name="Comma [0] 9199" xfId="51663" hidden="1"/>
    <cellStyle name="Comma [0] 92" xfId="4682" hidden="1"/>
    <cellStyle name="Comma [0] 92" xfId="34070" hidden="1"/>
    <cellStyle name="Comma [0] 920" xfId="6254" hidden="1"/>
    <cellStyle name="Comma [0] 920" xfId="35642" hidden="1"/>
    <cellStyle name="Comma [0] 9200" xfId="24803" hidden="1"/>
    <cellStyle name="Comma [0] 9200" xfId="54190" hidden="1"/>
    <cellStyle name="Comma [0] 9201" xfId="24708" hidden="1"/>
    <cellStyle name="Comma [0] 9201" xfId="54095" hidden="1"/>
    <cellStyle name="Comma [0] 9202" xfId="24854" hidden="1"/>
    <cellStyle name="Comma [0] 9202" xfId="54241" hidden="1"/>
    <cellStyle name="Comma [0] 9203" xfId="24801" hidden="1"/>
    <cellStyle name="Comma [0] 9203" xfId="54188" hidden="1"/>
    <cellStyle name="Comma [0] 9204" xfId="24740" hidden="1"/>
    <cellStyle name="Comma [0] 9204" xfId="54127" hidden="1"/>
    <cellStyle name="Comma [0] 9205" xfId="24858" hidden="1"/>
    <cellStyle name="Comma [0] 9205" xfId="54245" hidden="1"/>
    <cellStyle name="Comma [0] 9206" xfId="24860" hidden="1"/>
    <cellStyle name="Comma [0] 9206" xfId="54247" hidden="1"/>
    <cellStyle name="Comma [0] 9207" xfId="24828" hidden="1"/>
    <cellStyle name="Comma [0] 9207" xfId="54215" hidden="1"/>
    <cellStyle name="Comma [0] 9208" xfId="24832" hidden="1"/>
    <cellStyle name="Comma [0] 9208" xfId="54219" hidden="1"/>
    <cellStyle name="Comma [0] 9209" xfId="24722" hidden="1"/>
    <cellStyle name="Comma [0] 9209" xfId="54109" hidden="1"/>
    <cellStyle name="Comma [0] 921" xfId="6211" hidden="1"/>
    <cellStyle name="Comma [0] 921" xfId="35599" hidden="1"/>
    <cellStyle name="Comma [0] 9210" xfId="24820" hidden="1"/>
    <cellStyle name="Comma [0] 9210" xfId="54207" hidden="1"/>
    <cellStyle name="Comma [0] 9211" xfId="24712" hidden="1"/>
    <cellStyle name="Comma [0] 9211" xfId="54099" hidden="1"/>
    <cellStyle name="Comma [0] 9212" xfId="24864" hidden="1"/>
    <cellStyle name="Comma [0] 9212" xfId="54251" hidden="1"/>
    <cellStyle name="Comma [0] 9213" xfId="24818" hidden="1"/>
    <cellStyle name="Comma [0] 9213" xfId="54205" hidden="1"/>
    <cellStyle name="Comma [0] 9214" xfId="24787" hidden="1"/>
    <cellStyle name="Comma [0] 9214" xfId="54174" hidden="1"/>
    <cellStyle name="Comma [0] 9215" xfId="24868" hidden="1"/>
    <cellStyle name="Comma [0] 9215" xfId="54255" hidden="1"/>
    <cellStyle name="Comma [0] 9216" xfId="24870" hidden="1"/>
    <cellStyle name="Comma [0] 9216" xfId="54257" hidden="1"/>
    <cellStyle name="Comma [0] 9217" xfId="24856" hidden="1"/>
    <cellStyle name="Comma [0] 9217" xfId="54243" hidden="1"/>
    <cellStyle name="Comma [0] 9218" xfId="24843" hidden="1"/>
    <cellStyle name="Comma [0] 9218" xfId="54230" hidden="1"/>
    <cellStyle name="Comma [0] 9219" xfId="24867" hidden="1"/>
    <cellStyle name="Comma [0] 9219" xfId="54254" hidden="1"/>
    <cellStyle name="Comma [0] 922" xfId="6317" hidden="1"/>
    <cellStyle name="Comma [0] 922" xfId="35705" hidden="1"/>
    <cellStyle name="Comma [0] 9220" xfId="24833" hidden="1"/>
    <cellStyle name="Comma [0] 9220" xfId="54220" hidden="1"/>
    <cellStyle name="Comma [0] 9221" xfId="24805" hidden="1"/>
    <cellStyle name="Comma [0] 9221" xfId="54192" hidden="1"/>
    <cellStyle name="Comma [0] 9222" xfId="24872" hidden="1"/>
    <cellStyle name="Comma [0] 9222" xfId="54259" hidden="1"/>
    <cellStyle name="Comma [0] 9223" xfId="24829" hidden="1"/>
    <cellStyle name="Comma [0] 9223" xfId="54216" hidden="1"/>
    <cellStyle name="Comma [0] 9224" xfId="24863" hidden="1"/>
    <cellStyle name="Comma [0] 9224" xfId="54250" hidden="1"/>
    <cellStyle name="Comma [0] 9225" xfId="24876" hidden="1"/>
    <cellStyle name="Comma [0] 9225" xfId="54263" hidden="1"/>
    <cellStyle name="Comma [0] 9226" xfId="24878" hidden="1"/>
    <cellStyle name="Comma [0] 9226" xfId="54265" hidden="1"/>
    <cellStyle name="Comma [0] 9227" xfId="24746" hidden="1"/>
    <cellStyle name="Comma [0] 9227" xfId="54133" hidden="1"/>
    <cellStyle name="Comma [0] 9228" xfId="24866" hidden="1"/>
    <cellStyle name="Comma [0] 9228" xfId="54253" hidden="1"/>
    <cellStyle name="Comma [0] 9229" xfId="24806" hidden="1"/>
    <cellStyle name="Comma [0] 9229" xfId="54193" hidden="1"/>
    <cellStyle name="Comma [0] 923" xfId="6319" hidden="1"/>
    <cellStyle name="Comma [0] 923" xfId="35707" hidden="1"/>
    <cellStyle name="Comma [0] 9230" xfId="24840" hidden="1"/>
    <cellStyle name="Comma [0] 9230" xfId="54227" hidden="1"/>
    <cellStyle name="Comma [0] 9231" xfId="24853" hidden="1"/>
    <cellStyle name="Comma [0] 9231" xfId="54240" hidden="1"/>
    <cellStyle name="Comma [0] 9232" xfId="24881" hidden="1"/>
    <cellStyle name="Comma [0] 9232" xfId="54268" hidden="1"/>
    <cellStyle name="Comma [0] 9233" xfId="24844" hidden="1"/>
    <cellStyle name="Comma [0] 9233" xfId="54231" hidden="1"/>
    <cellStyle name="Comma [0] 9234" xfId="24804" hidden="1"/>
    <cellStyle name="Comma [0] 9234" xfId="54191" hidden="1"/>
    <cellStyle name="Comma [0] 9235" xfId="24883" hidden="1"/>
    <cellStyle name="Comma [0] 9235" xfId="54270" hidden="1"/>
    <cellStyle name="Comma [0] 9236" xfId="24885" hidden="1"/>
    <cellStyle name="Comma [0] 9236" xfId="54272" hidden="1"/>
    <cellStyle name="Comma [0] 9237" xfId="24944" hidden="1"/>
    <cellStyle name="Comma [0] 9237" xfId="54331" hidden="1"/>
    <cellStyle name="Comma [0] 9238" xfId="24963" hidden="1"/>
    <cellStyle name="Comma [0] 9238" xfId="54350" hidden="1"/>
    <cellStyle name="Comma [0] 9239" xfId="24970" hidden="1"/>
    <cellStyle name="Comma [0] 9239" xfId="54357" hidden="1"/>
    <cellStyle name="Comma [0] 924" xfId="6272" hidden="1"/>
    <cellStyle name="Comma [0] 924" xfId="35660" hidden="1"/>
    <cellStyle name="Comma [0] 9240" xfId="24977" hidden="1"/>
    <cellStyle name="Comma [0] 9240" xfId="54364" hidden="1"/>
    <cellStyle name="Comma [0] 9241" xfId="24982" hidden="1"/>
    <cellStyle name="Comma [0] 9241" xfId="54369" hidden="1"/>
    <cellStyle name="Comma [0] 9242" xfId="24969" hidden="1"/>
    <cellStyle name="Comma [0] 9242" xfId="54356" hidden="1"/>
    <cellStyle name="Comma [0] 9243" xfId="24974" hidden="1"/>
    <cellStyle name="Comma [0] 9243" xfId="54361" hidden="1"/>
    <cellStyle name="Comma [0] 9244" xfId="24986" hidden="1"/>
    <cellStyle name="Comma [0] 9244" xfId="54373" hidden="1"/>
    <cellStyle name="Comma [0] 9245" xfId="24988" hidden="1"/>
    <cellStyle name="Comma [0] 9245" xfId="54375" hidden="1"/>
    <cellStyle name="Comma [0] 9246" xfId="24959" hidden="1"/>
    <cellStyle name="Comma [0] 9246" xfId="54346" hidden="1"/>
    <cellStyle name="Comma [0] 9247" xfId="24948" hidden="1"/>
    <cellStyle name="Comma [0] 9247" xfId="54335" hidden="1"/>
    <cellStyle name="Comma [0] 9248" xfId="24999" hidden="1"/>
    <cellStyle name="Comma [0] 9248" xfId="54386" hidden="1"/>
    <cellStyle name="Comma [0] 9249" xfId="25008" hidden="1"/>
    <cellStyle name="Comma [0] 9249" xfId="54395" hidden="1"/>
    <cellStyle name="Comma [0] 925" xfId="6278" hidden="1"/>
    <cellStyle name="Comma [0] 925" xfId="35666" hidden="1"/>
    <cellStyle name="Comma [0] 9250" xfId="25019" hidden="1"/>
    <cellStyle name="Comma [0] 9250" xfId="54406" hidden="1"/>
    <cellStyle name="Comma [0] 9251" xfId="25025" hidden="1"/>
    <cellStyle name="Comma [0] 9251" xfId="54412" hidden="1"/>
    <cellStyle name="Comma [0] 9252" xfId="25007" hidden="1"/>
    <cellStyle name="Comma [0] 9252" xfId="54394" hidden="1"/>
    <cellStyle name="Comma [0] 9253" xfId="25017" hidden="1"/>
    <cellStyle name="Comma [0] 9253" xfId="54404" hidden="1"/>
    <cellStyle name="Comma [0] 9254" xfId="25037" hidden="1"/>
    <cellStyle name="Comma [0] 9254" xfId="54424" hidden="1"/>
    <cellStyle name="Comma [0] 9255" xfId="25039" hidden="1"/>
    <cellStyle name="Comma [0] 9255" xfId="54426" hidden="1"/>
    <cellStyle name="Comma [0] 9256" xfId="24990" hidden="1"/>
    <cellStyle name="Comma [0] 9256" xfId="54377" hidden="1"/>
    <cellStyle name="Comma [0] 9257" xfId="24951" hidden="1"/>
    <cellStyle name="Comma [0] 9257" xfId="54338" hidden="1"/>
    <cellStyle name="Comma [0] 9258" xfId="24993" hidden="1"/>
    <cellStyle name="Comma [0] 9258" xfId="54380" hidden="1"/>
    <cellStyle name="Comma [0] 9259" xfId="24956" hidden="1"/>
    <cellStyle name="Comma [0] 9259" xfId="54343" hidden="1"/>
    <cellStyle name="Comma [0] 926" xfId="6165" hidden="1"/>
    <cellStyle name="Comma [0] 926" xfId="35553" hidden="1"/>
    <cellStyle name="Comma [0] 9260" xfId="24958" hidden="1"/>
    <cellStyle name="Comma [0] 9260" xfId="54345" hidden="1"/>
    <cellStyle name="Comma [0] 9261" xfId="25044" hidden="1"/>
    <cellStyle name="Comma [0] 9261" xfId="54431" hidden="1"/>
    <cellStyle name="Comma [0] 9262" xfId="24947" hidden="1"/>
    <cellStyle name="Comma [0] 9262" xfId="54334" hidden="1"/>
    <cellStyle name="Comma [0] 9263" xfId="24955" hidden="1"/>
    <cellStyle name="Comma [0] 9263" xfId="54342" hidden="1"/>
    <cellStyle name="Comma [0] 9264" xfId="25056" hidden="1"/>
    <cellStyle name="Comma [0] 9264" xfId="54443" hidden="1"/>
    <cellStyle name="Comma [0] 9265" xfId="25058" hidden="1"/>
    <cellStyle name="Comma [0] 9265" xfId="54445" hidden="1"/>
    <cellStyle name="Comma [0] 9266" xfId="25047" hidden="1"/>
    <cellStyle name="Comma [0] 9266" xfId="54434" hidden="1"/>
    <cellStyle name="Comma [0] 9267" xfId="25055" hidden="1"/>
    <cellStyle name="Comma [0] 9267" xfId="54442" hidden="1"/>
    <cellStyle name="Comma [0] 9268" xfId="24953" hidden="1"/>
    <cellStyle name="Comma [0] 9268" xfId="54340" hidden="1"/>
    <cellStyle name="Comma [0] 9269" xfId="25041" hidden="1"/>
    <cellStyle name="Comma [0] 9269" xfId="54428" hidden="1"/>
    <cellStyle name="Comma [0] 927" xfId="6228" hidden="1"/>
    <cellStyle name="Comma [0] 927" xfId="35616" hidden="1"/>
    <cellStyle name="Comma [0] 9270" xfId="25074" hidden="1"/>
    <cellStyle name="Comma [0] 9270" xfId="54461" hidden="1"/>
    <cellStyle name="Comma [0] 9271" xfId="25082" hidden="1"/>
    <cellStyle name="Comma [0] 9271" xfId="54469" hidden="1"/>
    <cellStyle name="Comma [0] 9272" xfId="24991" hidden="1"/>
    <cellStyle name="Comma [0] 9272" xfId="54378" hidden="1"/>
    <cellStyle name="Comma [0] 9273" xfId="25070" hidden="1"/>
    <cellStyle name="Comma [0] 9273" xfId="54457" hidden="1"/>
    <cellStyle name="Comma [0] 9274" xfId="25091" hidden="1"/>
    <cellStyle name="Comma [0] 9274" xfId="54478" hidden="1"/>
    <cellStyle name="Comma [0] 9275" xfId="25093" hidden="1"/>
    <cellStyle name="Comma [0] 9275" xfId="54480" hidden="1"/>
    <cellStyle name="Comma [0] 9276" xfId="25052" hidden="1"/>
    <cellStyle name="Comma [0] 9276" xfId="54439" hidden="1"/>
    <cellStyle name="Comma [0] 9277" xfId="24997" hidden="1"/>
    <cellStyle name="Comma [0] 9277" xfId="54384" hidden="1"/>
    <cellStyle name="Comma [0] 9278" xfId="25050" hidden="1"/>
    <cellStyle name="Comma [0] 9278" xfId="54437" hidden="1"/>
    <cellStyle name="Comma [0] 9279" xfId="25034" hidden="1"/>
    <cellStyle name="Comma [0] 9279" xfId="54421" hidden="1"/>
    <cellStyle name="Comma [0] 928" xfId="6236" hidden="1"/>
    <cellStyle name="Comma [0] 928" xfId="35624" hidden="1"/>
    <cellStyle name="Comma [0] 9280" xfId="25030" hidden="1"/>
    <cellStyle name="Comma [0] 9280" xfId="54417" hidden="1"/>
    <cellStyle name="Comma [0] 9281" xfId="25101" hidden="1"/>
    <cellStyle name="Comma [0] 9281" xfId="54488" hidden="1"/>
    <cellStyle name="Comma [0] 9282" xfId="24967" hidden="1"/>
    <cellStyle name="Comma [0] 9282" xfId="54354" hidden="1"/>
    <cellStyle name="Comma [0] 9283" xfId="24960" hidden="1"/>
    <cellStyle name="Comma [0] 9283" xfId="54347" hidden="1"/>
    <cellStyle name="Comma [0] 9284" xfId="25109" hidden="1"/>
    <cellStyle name="Comma [0] 9284" xfId="54496" hidden="1"/>
    <cellStyle name="Comma [0] 9285" xfId="25111" hidden="1"/>
    <cellStyle name="Comma [0] 9285" xfId="54498" hidden="1"/>
    <cellStyle name="Comma [0] 9286" xfId="25060" hidden="1"/>
    <cellStyle name="Comma [0] 9286" xfId="54447" hidden="1"/>
    <cellStyle name="Comma [0] 9287" xfId="25036" hidden="1"/>
    <cellStyle name="Comma [0] 9287" xfId="54423" hidden="1"/>
    <cellStyle name="Comma [0] 9288" xfId="25071" hidden="1"/>
    <cellStyle name="Comma [0] 9288" xfId="54458" hidden="1"/>
    <cellStyle name="Comma [0] 9289" xfId="25003" hidden="1"/>
    <cellStyle name="Comma [0] 9289" xfId="54390" hidden="1"/>
    <cellStyle name="Comma [0] 929" xfId="6325" hidden="1"/>
    <cellStyle name="Comma [0] 929" xfId="35713" hidden="1"/>
    <cellStyle name="Comma [0] 9290" xfId="25073" hidden="1"/>
    <cellStyle name="Comma [0] 9290" xfId="54460" hidden="1"/>
    <cellStyle name="Comma [0] 9291" xfId="25118" hidden="1"/>
    <cellStyle name="Comma [0] 9291" xfId="54505" hidden="1"/>
    <cellStyle name="Comma [0] 9292" xfId="25061" hidden="1"/>
    <cellStyle name="Comma [0] 9292" xfId="54448" hidden="1"/>
    <cellStyle name="Comma [0] 9293" xfId="25018" hidden="1"/>
    <cellStyle name="Comma [0] 9293" xfId="54405" hidden="1"/>
    <cellStyle name="Comma [0] 9294" xfId="25124" hidden="1"/>
    <cellStyle name="Comma [0] 9294" xfId="54511" hidden="1"/>
    <cellStyle name="Comma [0] 9295" xfId="25126" hidden="1"/>
    <cellStyle name="Comma [0] 9295" xfId="54513" hidden="1"/>
    <cellStyle name="Comma [0] 9296" xfId="25079" hidden="1"/>
    <cellStyle name="Comma [0] 9296" xfId="54466" hidden="1"/>
    <cellStyle name="Comma [0] 9297" xfId="25085" hidden="1"/>
    <cellStyle name="Comma [0] 9297" xfId="54472" hidden="1"/>
    <cellStyle name="Comma [0] 9298" xfId="24966" hidden="1"/>
    <cellStyle name="Comma [0] 9298" xfId="54353" hidden="1"/>
    <cellStyle name="Comma [0] 9299" xfId="25035" hidden="1"/>
    <cellStyle name="Comma [0] 9299" xfId="54422" hidden="1"/>
    <cellStyle name="Comma [0] 93" xfId="4397" hidden="1"/>
    <cellStyle name="Comma [0] 93" xfId="33786" hidden="1"/>
    <cellStyle name="Comma [0] 930" xfId="6239" hidden="1"/>
    <cellStyle name="Comma [0] 930" xfId="35627" hidden="1"/>
    <cellStyle name="Comma [0] 9300" xfId="25043" hidden="1"/>
    <cellStyle name="Comma [0] 9300" xfId="54430" hidden="1"/>
    <cellStyle name="Comma [0] 9301" xfId="25132" hidden="1"/>
    <cellStyle name="Comma [0] 9301" xfId="54519" hidden="1"/>
    <cellStyle name="Comma [0] 9302" xfId="25046" hidden="1"/>
    <cellStyle name="Comma [0] 9302" xfId="54433" hidden="1"/>
    <cellStyle name="Comma [0] 9303" xfId="25006" hidden="1"/>
    <cellStyle name="Comma [0] 9303" xfId="54393" hidden="1"/>
    <cellStyle name="Comma [0] 9304" xfId="25137" hidden="1"/>
    <cellStyle name="Comma [0] 9304" xfId="54524" hidden="1"/>
    <cellStyle name="Comma [0] 9305" xfId="25139" hidden="1"/>
    <cellStyle name="Comma [0] 9305" xfId="54526" hidden="1"/>
    <cellStyle name="Comma [0] 9306" xfId="25098" hidden="1"/>
    <cellStyle name="Comma [0] 9306" xfId="54485" hidden="1"/>
    <cellStyle name="Comma [0] 9307" xfId="25104" hidden="1"/>
    <cellStyle name="Comma [0] 9307" xfId="54491" hidden="1"/>
    <cellStyle name="Comma [0] 9308" xfId="25005" hidden="1"/>
    <cellStyle name="Comma [0] 9308" xfId="54392" hidden="1"/>
    <cellStyle name="Comma [0] 9309" xfId="25086" hidden="1"/>
    <cellStyle name="Comma [0] 9309" xfId="54473" hidden="1"/>
    <cellStyle name="Comma [0] 931" xfId="6199" hidden="1"/>
    <cellStyle name="Comma [0] 931" xfId="35587" hidden="1"/>
    <cellStyle name="Comma [0] 9310" xfId="25065" hidden="1"/>
    <cellStyle name="Comma [0] 9310" xfId="54452" hidden="1"/>
    <cellStyle name="Comma [0] 9311" xfId="25143" hidden="1"/>
    <cellStyle name="Comma [0] 9311" xfId="54530" hidden="1"/>
    <cellStyle name="Comma [0] 9312" xfId="25084" hidden="1"/>
    <cellStyle name="Comma [0] 9312" xfId="54471" hidden="1"/>
    <cellStyle name="Comma [0] 9313" xfId="25022" hidden="1"/>
    <cellStyle name="Comma [0] 9313" xfId="54409" hidden="1"/>
    <cellStyle name="Comma [0] 9314" xfId="25150" hidden="1"/>
    <cellStyle name="Comma [0] 9314" xfId="54537" hidden="1"/>
    <cellStyle name="Comma [0] 9315" xfId="25152" hidden="1"/>
    <cellStyle name="Comma [0] 9315" xfId="54539" hidden="1"/>
    <cellStyle name="Comma [0] 9316" xfId="25116" hidden="1"/>
    <cellStyle name="Comma [0] 9316" xfId="54503" hidden="1"/>
    <cellStyle name="Comma [0] 9317" xfId="25121" hidden="1"/>
    <cellStyle name="Comma [0] 9317" xfId="54508" hidden="1"/>
    <cellStyle name="Comma [0] 9318" xfId="24950" hidden="1"/>
    <cellStyle name="Comma [0] 9318" xfId="54337" hidden="1"/>
    <cellStyle name="Comma [0] 9319" xfId="25105" hidden="1"/>
    <cellStyle name="Comma [0] 9319" xfId="54492" hidden="1"/>
    <cellStyle name="Comma [0] 932" xfId="6330" hidden="1"/>
    <cellStyle name="Comma [0] 932" xfId="35718" hidden="1"/>
    <cellStyle name="Comma [0] 9320" xfId="25010" hidden="1"/>
    <cellStyle name="Comma [0] 9320" xfId="54397" hidden="1"/>
    <cellStyle name="Comma [0] 9321" xfId="25156" hidden="1"/>
    <cellStyle name="Comma [0] 9321" xfId="54543" hidden="1"/>
    <cellStyle name="Comma [0] 9322" xfId="25103" hidden="1"/>
    <cellStyle name="Comma [0] 9322" xfId="54490" hidden="1"/>
    <cellStyle name="Comma [0] 9323" xfId="25042" hidden="1"/>
    <cellStyle name="Comma [0] 9323" xfId="54429" hidden="1"/>
    <cellStyle name="Comma [0] 9324" xfId="25160" hidden="1"/>
    <cellStyle name="Comma [0] 9324" xfId="54547" hidden="1"/>
    <cellStyle name="Comma [0] 9325" xfId="25162" hidden="1"/>
    <cellStyle name="Comma [0] 9325" xfId="54549" hidden="1"/>
    <cellStyle name="Comma [0] 9326" xfId="25130" hidden="1"/>
    <cellStyle name="Comma [0] 9326" xfId="54517" hidden="1"/>
    <cellStyle name="Comma [0] 9327" xfId="25134" hidden="1"/>
    <cellStyle name="Comma [0] 9327" xfId="54521" hidden="1"/>
    <cellStyle name="Comma [0] 9328" xfId="25024" hidden="1"/>
    <cellStyle name="Comma [0] 9328" xfId="54411" hidden="1"/>
    <cellStyle name="Comma [0] 9329" xfId="25122" hidden="1"/>
    <cellStyle name="Comma [0] 9329" xfId="54509" hidden="1"/>
    <cellStyle name="Comma [0] 933" xfId="6332" hidden="1"/>
    <cellStyle name="Comma [0] 933" xfId="35720" hidden="1"/>
    <cellStyle name="Comma [0] 9330" xfId="25014" hidden="1"/>
    <cellStyle name="Comma [0] 9330" xfId="54401" hidden="1"/>
    <cellStyle name="Comma [0] 9331" xfId="25166" hidden="1"/>
    <cellStyle name="Comma [0] 9331" xfId="54553" hidden="1"/>
    <cellStyle name="Comma [0] 9332" xfId="25120" hidden="1"/>
    <cellStyle name="Comma [0] 9332" xfId="54507" hidden="1"/>
    <cellStyle name="Comma [0] 9333" xfId="25089" hidden="1"/>
    <cellStyle name="Comma [0] 9333" xfId="54476" hidden="1"/>
    <cellStyle name="Comma [0] 9334" xfId="25170" hidden="1"/>
    <cellStyle name="Comma [0] 9334" xfId="54557" hidden="1"/>
    <cellStyle name="Comma [0] 9335" xfId="25172" hidden="1"/>
    <cellStyle name="Comma [0] 9335" xfId="54559" hidden="1"/>
    <cellStyle name="Comma [0] 9336" xfId="25158" hidden="1"/>
    <cellStyle name="Comma [0] 9336" xfId="54545" hidden="1"/>
    <cellStyle name="Comma [0] 9337" xfId="25145" hidden="1"/>
    <cellStyle name="Comma [0] 9337" xfId="54532" hidden="1"/>
    <cellStyle name="Comma [0] 9338" xfId="25169" hidden="1"/>
    <cellStyle name="Comma [0] 9338" xfId="54556" hidden="1"/>
    <cellStyle name="Comma [0] 9339" xfId="25135" hidden="1"/>
    <cellStyle name="Comma [0] 9339" xfId="54522" hidden="1"/>
    <cellStyle name="Comma [0] 934" xfId="6291" hidden="1"/>
    <cellStyle name="Comma [0] 934" xfId="35679" hidden="1"/>
    <cellStyle name="Comma [0] 9340" xfId="25107" hidden="1"/>
    <cellStyle name="Comma [0] 9340" xfId="54494" hidden="1"/>
    <cellStyle name="Comma [0] 9341" xfId="25174" hidden="1"/>
    <cellStyle name="Comma [0] 9341" xfId="54561" hidden="1"/>
    <cellStyle name="Comma [0] 9342" xfId="25131" hidden="1"/>
    <cellStyle name="Comma [0] 9342" xfId="54518" hidden="1"/>
    <cellStyle name="Comma [0] 9343" xfId="25165" hidden="1"/>
    <cellStyle name="Comma [0] 9343" xfId="54552" hidden="1"/>
    <cellStyle name="Comma [0] 9344" xfId="25178" hidden="1"/>
    <cellStyle name="Comma [0] 9344" xfId="54565" hidden="1"/>
    <cellStyle name="Comma [0] 9345" xfId="25180" hidden="1"/>
    <cellStyle name="Comma [0] 9345" xfId="54567" hidden="1"/>
    <cellStyle name="Comma [0] 9346" xfId="25048" hidden="1"/>
    <cellStyle name="Comma [0] 9346" xfId="54435" hidden="1"/>
    <cellStyle name="Comma [0] 9347" xfId="25168" hidden="1"/>
    <cellStyle name="Comma [0] 9347" xfId="54555" hidden="1"/>
    <cellStyle name="Comma [0] 9348" xfId="25108" hidden="1"/>
    <cellStyle name="Comma [0] 9348" xfId="54495" hidden="1"/>
    <cellStyle name="Comma [0] 9349" xfId="25142" hidden="1"/>
    <cellStyle name="Comma [0] 9349" xfId="54529" hidden="1"/>
    <cellStyle name="Comma [0] 935" xfId="6297" hidden="1"/>
    <cellStyle name="Comma [0] 935" xfId="35685" hidden="1"/>
    <cellStyle name="Comma [0] 9350" xfId="25155" hidden="1"/>
    <cellStyle name="Comma [0] 9350" xfId="54542" hidden="1"/>
    <cellStyle name="Comma [0] 9351" xfId="25183" hidden="1"/>
    <cellStyle name="Comma [0] 9351" xfId="54570" hidden="1"/>
    <cellStyle name="Comma [0] 9352" xfId="25146" hidden="1"/>
    <cellStyle name="Comma [0] 9352" xfId="54533" hidden="1"/>
    <cellStyle name="Comma [0] 9353" xfId="25106" hidden="1"/>
    <cellStyle name="Comma [0] 9353" xfId="54493" hidden="1"/>
    <cellStyle name="Comma [0] 9354" xfId="25186" hidden="1"/>
    <cellStyle name="Comma [0] 9354" xfId="54573" hidden="1"/>
    <cellStyle name="Comma [0] 9355" xfId="25188" hidden="1"/>
    <cellStyle name="Comma [0] 9355" xfId="54575" hidden="1"/>
    <cellStyle name="Comma [0] 9356" xfId="24907" hidden="1"/>
    <cellStyle name="Comma [0] 9356" xfId="54294" hidden="1"/>
    <cellStyle name="Comma [0] 9357" xfId="24889" hidden="1"/>
    <cellStyle name="Comma [0] 9357" xfId="54276" hidden="1"/>
    <cellStyle name="Comma [0] 9358" xfId="25192" hidden="1"/>
    <cellStyle name="Comma [0] 9358" xfId="54579" hidden="1"/>
    <cellStyle name="Comma [0] 9359" xfId="25199" hidden="1"/>
    <cellStyle name="Comma [0] 9359" xfId="54586" hidden="1"/>
    <cellStyle name="Comma [0] 936" xfId="6198" hidden="1"/>
    <cellStyle name="Comma [0] 936" xfId="35586" hidden="1"/>
    <cellStyle name="Comma [0] 9360" xfId="25201" hidden="1"/>
    <cellStyle name="Comma [0] 9360" xfId="54588" hidden="1"/>
    <cellStyle name="Comma [0] 9361" xfId="25191" hidden="1"/>
    <cellStyle name="Comma [0] 9361" xfId="54578" hidden="1"/>
    <cellStyle name="Comma [0] 9362" xfId="25197" hidden="1"/>
    <cellStyle name="Comma [0] 9362" xfId="54584" hidden="1"/>
    <cellStyle name="Comma [0] 9363" xfId="25204" hidden="1"/>
    <cellStyle name="Comma [0] 9363" xfId="54591" hidden="1"/>
    <cellStyle name="Comma [0] 9364" xfId="25206" hidden="1"/>
    <cellStyle name="Comma [0] 9364" xfId="54593" hidden="1"/>
    <cellStyle name="Comma [0] 9365" xfId="24981" hidden="1"/>
    <cellStyle name="Comma [0] 9365" xfId="54368" hidden="1"/>
    <cellStyle name="Comma [0] 9366" xfId="24937" hidden="1"/>
    <cellStyle name="Comma [0] 9366" xfId="54324" hidden="1"/>
    <cellStyle name="Comma [0] 9367" xfId="25217" hidden="1"/>
    <cellStyle name="Comma [0] 9367" xfId="54604" hidden="1"/>
    <cellStyle name="Comma [0] 9368" xfId="25226" hidden="1"/>
    <cellStyle name="Comma [0] 9368" xfId="54613" hidden="1"/>
    <cellStyle name="Comma [0] 9369" xfId="25237" hidden="1"/>
    <cellStyle name="Comma [0] 9369" xfId="54624" hidden="1"/>
    <cellStyle name="Comma [0] 937" xfId="6279" hidden="1"/>
    <cellStyle name="Comma [0] 937" xfId="35667" hidden="1"/>
    <cellStyle name="Comma [0] 9370" xfId="25243" hidden="1"/>
    <cellStyle name="Comma [0] 9370" xfId="54630" hidden="1"/>
    <cellStyle name="Comma [0] 9371" xfId="25225" hidden="1"/>
    <cellStyle name="Comma [0] 9371" xfId="54612" hidden="1"/>
    <cellStyle name="Comma [0] 9372" xfId="25235" hidden="1"/>
    <cellStyle name="Comma [0] 9372" xfId="54622" hidden="1"/>
    <cellStyle name="Comma [0] 9373" xfId="25255" hidden="1"/>
    <cellStyle name="Comma [0] 9373" xfId="54642" hidden="1"/>
    <cellStyle name="Comma [0] 9374" xfId="25257" hidden="1"/>
    <cellStyle name="Comma [0] 9374" xfId="54644" hidden="1"/>
    <cellStyle name="Comma [0] 9375" xfId="25208" hidden="1"/>
    <cellStyle name="Comma [0] 9375" xfId="54595" hidden="1"/>
    <cellStyle name="Comma [0] 9376" xfId="24902" hidden="1"/>
    <cellStyle name="Comma [0] 9376" xfId="54289" hidden="1"/>
    <cellStyle name="Comma [0] 9377" xfId="25211" hidden="1"/>
    <cellStyle name="Comma [0] 9377" xfId="54598" hidden="1"/>
    <cellStyle name="Comma [0] 9378" xfId="24936" hidden="1"/>
    <cellStyle name="Comma [0] 9378" xfId="54323" hidden="1"/>
    <cellStyle name="Comma [0] 9379" xfId="24935" hidden="1"/>
    <cellStyle name="Comma [0] 9379" xfId="54322" hidden="1"/>
    <cellStyle name="Comma [0] 938" xfId="6258" hidden="1"/>
    <cellStyle name="Comma [0] 938" xfId="35646" hidden="1"/>
    <cellStyle name="Comma [0] 9380" xfId="25262" hidden="1"/>
    <cellStyle name="Comma [0] 9380" xfId="54649" hidden="1"/>
    <cellStyle name="Comma [0] 9381" xfId="24904" hidden="1"/>
    <cellStyle name="Comma [0] 9381" xfId="54291" hidden="1"/>
    <cellStyle name="Comma [0] 9382" xfId="24938" hidden="1"/>
    <cellStyle name="Comma [0] 9382" xfId="54325" hidden="1"/>
    <cellStyle name="Comma [0] 9383" xfId="25274" hidden="1"/>
    <cellStyle name="Comma [0] 9383" xfId="54661" hidden="1"/>
    <cellStyle name="Comma [0] 9384" xfId="25276" hidden="1"/>
    <cellStyle name="Comma [0] 9384" xfId="54663" hidden="1"/>
    <cellStyle name="Comma [0] 9385" xfId="25265" hidden="1"/>
    <cellStyle name="Comma [0] 9385" xfId="54652" hidden="1"/>
    <cellStyle name="Comma [0] 9386" xfId="25273" hidden="1"/>
    <cellStyle name="Comma [0] 9386" xfId="54660" hidden="1"/>
    <cellStyle name="Comma [0] 9387" xfId="24900" hidden="1"/>
    <cellStyle name="Comma [0] 9387" xfId="54287" hidden="1"/>
    <cellStyle name="Comma [0] 9388" xfId="25259" hidden="1"/>
    <cellStyle name="Comma [0] 9388" xfId="54646" hidden="1"/>
    <cellStyle name="Comma [0] 9389" xfId="25292" hidden="1"/>
    <cellStyle name="Comma [0] 9389" xfId="54679" hidden="1"/>
    <cellStyle name="Comma [0] 939" xfId="6336" hidden="1"/>
    <cellStyle name="Comma [0] 939" xfId="35724" hidden="1"/>
    <cellStyle name="Comma [0] 9390" xfId="25300" hidden="1"/>
    <cellStyle name="Comma [0] 9390" xfId="54687" hidden="1"/>
    <cellStyle name="Comma [0] 9391" xfId="25209" hidden="1"/>
    <cellStyle name="Comma [0] 9391" xfId="54596" hidden="1"/>
    <cellStyle name="Comma [0] 9392" xfId="25288" hidden="1"/>
    <cellStyle name="Comma [0] 9392" xfId="54675" hidden="1"/>
    <cellStyle name="Comma [0] 9393" xfId="25309" hidden="1"/>
    <cellStyle name="Comma [0] 9393" xfId="54696" hidden="1"/>
    <cellStyle name="Comma [0] 9394" xfId="25311" hidden="1"/>
    <cellStyle name="Comma [0] 9394" xfId="54698" hidden="1"/>
    <cellStyle name="Comma [0] 9395" xfId="25270" hidden="1"/>
    <cellStyle name="Comma [0] 9395" xfId="54657" hidden="1"/>
    <cellStyle name="Comma [0] 9396" xfId="25215" hidden="1"/>
    <cellStyle name="Comma [0] 9396" xfId="54602" hidden="1"/>
    <cellStyle name="Comma [0] 9397" xfId="25268" hidden="1"/>
    <cellStyle name="Comma [0] 9397" xfId="54655" hidden="1"/>
    <cellStyle name="Comma [0] 9398" xfId="25252" hidden="1"/>
    <cellStyle name="Comma [0] 9398" xfId="54639" hidden="1"/>
    <cellStyle name="Comma [0] 9399" xfId="25248" hidden="1"/>
    <cellStyle name="Comma [0] 9399" xfId="54635" hidden="1"/>
    <cellStyle name="Comma [0] 94" xfId="4632" hidden="1"/>
    <cellStyle name="Comma [0] 94" xfId="34020" hidden="1"/>
    <cellStyle name="Comma [0] 940" xfId="6277" hidden="1"/>
    <cellStyle name="Comma [0] 940" xfId="35665" hidden="1"/>
    <cellStyle name="Comma [0] 9400" xfId="25319" hidden="1"/>
    <cellStyle name="Comma [0] 9400" xfId="54706" hidden="1"/>
    <cellStyle name="Comma [0] 9401" xfId="24892" hidden="1"/>
    <cellStyle name="Comma [0] 9401" xfId="54279" hidden="1"/>
    <cellStyle name="Comma [0] 9402" xfId="24980" hidden="1"/>
    <cellStyle name="Comma [0] 9402" xfId="54367" hidden="1"/>
    <cellStyle name="Comma [0] 9403" xfId="25327" hidden="1"/>
    <cellStyle name="Comma [0] 9403" xfId="54714" hidden="1"/>
    <cellStyle name="Comma [0] 9404" xfId="25329" hidden="1"/>
    <cellStyle name="Comma [0] 9404" xfId="54716" hidden="1"/>
    <cellStyle name="Comma [0] 9405" xfId="25278" hidden="1"/>
    <cellStyle name="Comma [0] 9405" xfId="54665" hidden="1"/>
    <cellStyle name="Comma [0] 9406" xfId="25254" hidden="1"/>
    <cellStyle name="Comma [0] 9406" xfId="54641" hidden="1"/>
    <cellStyle name="Comma [0] 9407" xfId="25289" hidden="1"/>
    <cellStyle name="Comma [0] 9407" xfId="54676" hidden="1"/>
    <cellStyle name="Comma [0] 9408" xfId="25221" hidden="1"/>
    <cellStyle name="Comma [0] 9408" xfId="54608" hidden="1"/>
    <cellStyle name="Comma [0] 9409" xfId="25291" hidden="1"/>
    <cellStyle name="Comma [0] 9409" xfId="54678" hidden="1"/>
    <cellStyle name="Comma [0] 941" xfId="6215" hidden="1"/>
    <cellStyle name="Comma [0] 941" xfId="35603" hidden="1"/>
    <cellStyle name="Comma [0] 9410" xfId="25336" hidden="1"/>
    <cellStyle name="Comma [0] 9410" xfId="54723" hidden="1"/>
    <cellStyle name="Comma [0] 9411" xfId="25279" hidden="1"/>
    <cellStyle name="Comma [0] 9411" xfId="54666" hidden="1"/>
    <cellStyle name="Comma [0] 9412" xfId="25236" hidden="1"/>
    <cellStyle name="Comma [0] 9412" xfId="54623" hidden="1"/>
    <cellStyle name="Comma [0] 9413" xfId="25342" hidden="1"/>
    <cellStyle name="Comma [0] 9413" xfId="54729" hidden="1"/>
    <cellStyle name="Comma [0] 9414" xfId="25344" hidden="1"/>
    <cellStyle name="Comma [0] 9414" xfId="54731" hidden="1"/>
    <cellStyle name="Comma [0] 9415" xfId="25297" hidden="1"/>
    <cellStyle name="Comma [0] 9415" xfId="54684" hidden="1"/>
    <cellStyle name="Comma [0] 9416" xfId="25303" hidden="1"/>
    <cellStyle name="Comma [0] 9416" xfId="54690" hidden="1"/>
    <cellStyle name="Comma [0] 9417" xfId="24929" hidden="1"/>
    <cellStyle name="Comma [0] 9417" xfId="54316" hidden="1"/>
    <cellStyle name="Comma [0] 9418" xfId="25253" hidden="1"/>
    <cellStyle name="Comma [0] 9418" xfId="54640" hidden="1"/>
    <cellStyle name="Comma [0] 9419" xfId="25261" hidden="1"/>
    <cellStyle name="Comma [0] 9419" xfId="54648" hidden="1"/>
    <cellStyle name="Comma [0] 942" xfId="6343" hidden="1"/>
    <cellStyle name="Comma [0] 942" xfId="35731" hidden="1"/>
    <cellStyle name="Comma [0] 9420" xfId="25350" hidden="1"/>
    <cellStyle name="Comma [0] 9420" xfId="54737" hidden="1"/>
    <cellStyle name="Comma [0] 9421" xfId="25264" hidden="1"/>
    <cellStyle name="Comma [0] 9421" xfId="54651" hidden="1"/>
    <cellStyle name="Comma [0] 9422" xfId="25224" hidden="1"/>
    <cellStyle name="Comma [0] 9422" xfId="54611" hidden="1"/>
    <cellStyle name="Comma [0] 9423" xfId="25355" hidden="1"/>
    <cellStyle name="Comma [0] 9423" xfId="54742" hidden="1"/>
    <cellStyle name="Comma [0] 9424" xfId="25357" hidden="1"/>
    <cellStyle name="Comma [0] 9424" xfId="54744" hidden="1"/>
    <cellStyle name="Comma [0] 9425" xfId="25316" hidden="1"/>
    <cellStyle name="Comma [0] 9425" xfId="54703" hidden="1"/>
    <cellStyle name="Comma [0] 9426" xfId="25322" hidden="1"/>
    <cellStyle name="Comma [0] 9426" xfId="54709" hidden="1"/>
    <cellStyle name="Comma [0] 9427" xfId="25223" hidden="1"/>
    <cellStyle name="Comma [0] 9427" xfId="54610" hidden="1"/>
    <cellStyle name="Comma [0] 9428" xfId="25304" hidden="1"/>
    <cellStyle name="Comma [0] 9428" xfId="54691" hidden="1"/>
    <cellStyle name="Comma [0] 9429" xfId="25283" hidden="1"/>
    <cellStyle name="Comma [0] 9429" xfId="54670" hidden="1"/>
    <cellStyle name="Comma [0] 943" xfId="6345" hidden="1"/>
    <cellStyle name="Comma [0] 943" xfId="35733" hidden="1"/>
    <cellStyle name="Comma [0] 9430" xfId="25361" hidden="1"/>
    <cellStyle name="Comma [0] 9430" xfId="54748" hidden="1"/>
    <cellStyle name="Comma [0] 9431" xfId="25302" hidden="1"/>
    <cellStyle name="Comma [0] 9431" xfId="54689" hidden="1"/>
    <cellStyle name="Comma [0] 9432" xfId="25240" hidden="1"/>
    <cellStyle name="Comma [0] 9432" xfId="54627" hidden="1"/>
    <cellStyle name="Comma [0] 9433" xfId="25368" hidden="1"/>
    <cellStyle name="Comma [0] 9433" xfId="54755" hidden="1"/>
    <cellStyle name="Comma [0] 9434" xfId="25370" hidden="1"/>
    <cellStyle name="Comma [0] 9434" xfId="54757" hidden="1"/>
    <cellStyle name="Comma [0] 9435" xfId="25334" hidden="1"/>
    <cellStyle name="Comma [0] 9435" xfId="54721" hidden="1"/>
    <cellStyle name="Comma [0] 9436" xfId="25339" hidden="1"/>
    <cellStyle name="Comma [0] 9436" xfId="54726" hidden="1"/>
    <cellStyle name="Comma [0] 9437" xfId="24903" hidden="1"/>
    <cellStyle name="Comma [0] 9437" xfId="54290" hidden="1"/>
    <cellStyle name="Comma [0] 9438" xfId="25323" hidden="1"/>
    <cellStyle name="Comma [0] 9438" xfId="54710" hidden="1"/>
    <cellStyle name="Comma [0] 9439" xfId="25228" hidden="1"/>
    <cellStyle name="Comma [0] 9439" xfId="54615" hidden="1"/>
    <cellStyle name="Comma [0] 944" xfId="6309" hidden="1"/>
    <cellStyle name="Comma [0] 944" xfId="35697" hidden="1"/>
    <cellStyle name="Comma [0] 9440" xfId="25374" hidden="1"/>
    <cellStyle name="Comma [0] 9440" xfId="54761" hidden="1"/>
    <cellStyle name="Comma [0] 9441" xfId="25321" hidden="1"/>
    <cellStyle name="Comma [0] 9441" xfId="54708" hidden="1"/>
    <cellStyle name="Comma [0] 9442" xfId="25260" hidden="1"/>
    <cellStyle name="Comma [0] 9442" xfId="54647" hidden="1"/>
    <cellStyle name="Comma [0] 9443" xfId="25378" hidden="1"/>
    <cellStyle name="Comma [0] 9443" xfId="54765" hidden="1"/>
    <cellStyle name="Comma [0] 9444" xfId="25380" hidden="1"/>
    <cellStyle name="Comma [0] 9444" xfId="54767" hidden="1"/>
    <cellStyle name="Comma [0] 9445" xfId="25348" hidden="1"/>
    <cellStyle name="Comma [0] 9445" xfId="54735" hidden="1"/>
    <cellStyle name="Comma [0] 9446" xfId="25352" hidden="1"/>
    <cellStyle name="Comma [0] 9446" xfId="54739" hidden="1"/>
    <cellStyle name="Comma [0] 9447" xfId="25242" hidden="1"/>
    <cellStyle name="Comma [0] 9447" xfId="54629" hidden="1"/>
    <cellStyle name="Comma [0] 9448" xfId="25340" hidden="1"/>
    <cellStyle name="Comma [0] 9448" xfId="54727" hidden="1"/>
    <cellStyle name="Comma [0] 9449" xfId="25232" hidden="1"/>
    <cellStyle name="Comma [0] 9449" xfId="54619" hidden="1"/>
    <cellStyle name="Comma [0] 945" xfId="6314" hidden="1"/>
    <cellStyle name="Comma [0] 945" xfId="35702" hidden="1"/>
    <cellStyle name="Comma [0] 9450" xfId="25384" hidden="1"/>
    <cellStyle name="Comma [0] 9450" xfId="54771" hidden="1"/>
    <cellStyle name="Comma [0] 9451" xfId="25338" hidden="1"/>
    <cellStyle name="Comma [0] 9451" xfId="54725" hidden="1"/>
    <cellStyle name="Comma [0] 9452" xfId="25307" hidden="1"/>
    <cellStyle name="Comma [0] 9452" xfId="54694" hidden="1"/>
    <cellStyle name="Comma [0] 9453" xfId="25388" hidden="1"/>
    <cellStyle name="Comma [0] 9453" xfId="54775" hidden="1"/>
    <cellStyle name="Comma [0] 9454" xfId="25390" hidden="1"/>
    <cellStyle name="Comma [0] 9454" xfId="54777" hidden="1"/>
    <cellStyle name="Comma [0] 9455" xfId="25376" hidden="1"/>
    <cellStyle name="Comma [0] 9455" xfId="54763" hidden="1"/>
    <cellStyle name="Comma [0] 9456" xfId="25363" hidden="1"/>
    <cellStyle name="Comma [0] 9456" xfId="54750" hidden="1"/>
    <cellStyle name="Comma [0] 9457" xfId="25387" hidden="1"/>
    <cellStyle name="Comma [0] 9457" xfId="54774" hidden="1"/>
    <cellStyle name="Comma [0] 9458" xfId="25353" hidden="1"/>
    <cellStyle name="Comma [0] 9458" xfId="54740" hidden="1"/>
    <cellStyle name="Comma [0] 9459" xfId="25325" hidden="1"/>
    <cellStyle name="Comma [0] 9459" xfId="54712" hidden="1"/>
    <cellStyle name="Comma [0] 946" xfId="5744" hidden="1"/>
    <cellStyle name="Comma [0] 946" xfId="35132" hidden="1"/>
    <cellStyle name="Comma [0] 9460" xfId="25392" hidden="1"/>
    <cellStyle name="Comma [0] 9460" xfId="54779" hidden="1"/>
    <cellStyle name="Comma [0] 9461" xfId="25349" hidden="1"/>
    <cellStyle name="Comma [0] 9461" xfId="54736" hidden="1"/>
    <cellStyle name="Comma [0] 9462" xfId="25383" hidden="1"/>
    <cellStyle name="Comma [0] 9462" xfId="54770" hidden="1"/>
    <cellStyle name="Comma [0] 9463" xfId="25396" hidden="1"/>
    <cellStyle name="Comma [0] 9463" xfId="54783" hidden="1"/>
    <cellStyle name="Comma [0] 9464" xfId="25398" hidden="1"/>
    <cellStyle name="Comma [0] 9464" xfId="54785" hidden="1"/>
    <cellStyle name="Comma [0] 9465" xfId="25266" hidden="1"/>
    <cellStyle name="Comma [0] 9465" xfId="54653" hidden="1"/>
    <cellStyle name="Comma [0] 9466" xfId="25386" hidden="1"/>
    <cellStyle name="Comma [0] 9466" xfId="54773" hidden="1"/>
    <cellStyle name="Comma [0] 9467" xfId="25326" hidden="1"/>
    <cellStyle name="Comma [0] 9467" xfId="54713" hidden="1"/>
    <cellStyle name="Comma [0] 9468" xfId="25360" hidden="1"/>
    <cellStyle name="Comma [0] 9468" xfId="54747" hidden="1"/>
    <cellStyle name="Comma [0] 9469" xfId="25373" hidden="1"/>
    <cellStyle name="Comma [0] 9469" xfId="54760" hidden="1"/>
    <cellStyle name="Comma [0] 947" xfId="6298" hidden="1"/>
    <cellStyle name="Comma [0] 947" xfId="35686" hidden="1"/>
    <cellStyle name="Comma [0] 9470" xfId="25401" hidden="1"/>
    <cellStyle name="Comma [0] 9470" xfId="54788" hidden="1"/>
    <cellStyle name="Comma [0] 9471" xfId="25364" hidden="1"/>
    <cellStyle name="Comma [0] 9471" xfId="54751" hidden="1"/>
    <cellStyle name="Comma [0] 9472" xfId="25324" hidden="1"/>
    <cellStyle name="Comma [0] 9472" xfId="54711" hidden="1"/>
    <cellStyle name="Comma [0] 9473" xfId="25403" hidden="1"/>
    <cellStyle name="Comma [0] 9473" xfId="54790" hidden="1"/>
    <cellStyle name="Comma [0] 9474" xfId="25405" hidden="1"/>
    <cellStyle name="Comma [0] 9474" xfId="54792" hidden="1"/>
    <cellStyle name="Comma [0] 9475" xfId="24917" hidden="1"/>
    <cellStyle name="Comma [0] 9475" xfId="54304" hidden="1"/>
    <cellStyle name="Comma [0] 9476" xfId="24914" hidden="1"/>
    <cellStyle name="Comma [0] 9476" xfId="54301" hidden="1"/>
    <cellStyle name="Comma [0] 9477" xfId="25411" hidden="1"/>
    <cellStyle name="Comma [0] 9477" xfId="54798" hidden="1"/>
    <cellStyle name="Comma [0] 9478" xfId="25417" hidden="1"/>
    <cellStyle name="Comma [0] 9478" xfId="54804" hidden="1"/>
    <cellStyle name="Comma [0] 9479" xfId="25419" hidden="1"/>
    <cellStyle name="Comma [0] 9479" xfId="54806" hidden="1"/>
    <cellStyle name="Comma [0] 948" xfId="6203" hidden="1"/>
    <cellStyle name="Comma [0] 948" xfId="35591" hidden="1"/>
    <cellStyle name="Comma [0] 9480" xfId="25410" hidden="1"/>
    <cellStyle name="Comma [0] 9480" xfId="54797" hidden="1"/>
    <cellStyle name="Comma [0] 9481" xfId="25415" hidden="1"/>
    <cellStyle name="Comma [0] 9481" xfId="54802" hidden="1"/>
    <cellStyle name="Comma [0] 9482" xfId="25421" hidden="1"/>
    <cellStyle name="Comma [0] 9482" xfId="54808" hidden="1"/>
    <cellStyle name="Comma [0] 9483" xfId="25423" hidden="1"/>
    <cellStyle name="Comma [0] 9483" xfId="54810" hidden="1"/>
    <cellStyle name="Comma [0] 9484" xfId="24940" hidden="1"/>
    <cellStyle name="Comma [0] 9484" xfId="54327" hidden="1"/>
    <cellStyle name="Comma [0] 9485" xfId="24942" hidden="1"/>
    <cellStyle name="Comma [0] 9485" xfId="54329" hidden="1"/>
    <cellStyle name="Comma [0] 9486" xfId="25434" hidden="1"/>
    <cellStyle name="Comma [0] 9486" xfId="54821" hidden="1"/>
    <cellStyle name="Comma [0] 9487" xfId="25443" hidden="1"/>
    <cellStyle name="Comma [0] 9487" xfId="54830" hidden="1"/>
    <cellStyle name="Comma [0] 9488" xfId="25454" hidden="1"/>
    <cellStyle name="Comma [0] 9488" xfId="54841" hidden="1"/>
    <cellStyle name="Comma [0] 9489" xfId="25460" hidden="1"/>
    <cellStyle name="Comma [0] 9489" xfId="54847" hidden="1"/>
    <cellStyle name="Comma [0] 949" xfId="6349" hidden="1"/>
    <cellStyle name="Comma [0] 949" xfId="35737" hidden="1"/>
    <cellStyle name="Comma [0] 9490" xfId="25442" hidden="1"/>
    <cellStyle name="Comma [0] 9490" xfId="54829" hidden="1"/>
    <cellStyle name="Comma [0] 9491" xfId="25452" hidden="1"/>
    <cellStyle name="Comma [0] 9491" xfId="54839" hidden="1"/>
    <cellStyle name="Comma [0] 9492" xfId="25472" hidden="1"/>
    <cellStyle name="Comma [0] 9492" xfId="54859" hidden="1"/>
    <cellStyle name="Comma [0] 9493" xfId="25474" hidden="1"/>
    <cellStyle name="Comma [0] 9493" xfId="54861" hidden="1"/>
    <cellStyle name="Comma [0] 9494" xfId="25425" hidden="1"/>
    <cellStyle name="Comma [0] 9494" xfId="54812" hidden="1"/>
    <cellStyle name="Comma [0] 9495" xfId="24922" hidden="1"/>
    <cellStyle name="Comma [0] 9495" xfId="54309" hidden="1"/>
    <cellStyle name="Comma [0] 9496" xfId="25428" hidden="1"/>
    <cellStyle name="Comma [0] 9496" xfId="54815" hidden="1"/>
    <cellStyle name="Comma [0] 9497" xfId="24927" hidden="1"/>
    <cellStyle name="Comma [0] 9497" xfId="54314" hidden="1"/>
    <cellStyle name="Comma [0] 9498" xfId="24911" hidden="1"/>
    <cellStyle name="Comma [0] 9498" xfId="54298" hidden="1"/>
    <cellStyle name="Comma [0] 9499" xfId="25479" hidden="1"/>
    <cellStyle name="Comma [0] 9499" xfId="54866" hidden="1"/>
    <cellStyle name="Comma [0] 95" xfId="4640" hidden="1"/>
    <cellStyle name="Comma [0] 95" xfId="34028" hidden="1"/>
    <cellStyle name="Comma [0] 950" xfId="6296" hidden="1"/>
    <cellStyle name="Comma [0] 950" xfId="35684" hidden="1"/>
    <cellStyle name="Comma [0] 9500" xfId="24920" hidden="1"/>
    <cellStyle name="Comma [0] 9500" xfId="54307" hidden="1"/>
    <cellStyle name="Comma [0] 9501" xfId="24941" hidden="1"/>
    <cellStyle name="Comma [0] 9501" xfId="54328" hidden="1"/>
    <cellStyle name="Comma [0] 9502" xfId="25491" hidden="1"/>
    <cellStyle name="Comma [0] 9502" xfId="54878" hidden="1"/>
    <cellStyle name="Comma [0] 9503" xfId="25493" hidden="1"/>
    <cellStyle name="Comma [0] 9503" xfId="54880" hidden="1"/>
    <cellStyle name="Comma [0] 9504" xfId="25482" hidden="1"/>
    <cellStyle name="Comma [0] 9504" xfId="54869" hidden="1"/>
    <cellStyle name="Comma [0] 9505" xfId="25490" hidden="1"/>
    <cellStyle name="Comma [0] 9505" xfId="54877" hidden="1"/>
    <cellStyle name="Comma [0] 9506" xfId="24924" hidden="1"/>
    <cellStyle name="Comma [0] 9506" xfId="54311" hidden="1"/>
    <cellStyle name="Comma [0] 9507" xfId="25476" hidden="1"/>
    <cellStyle name="Comma [0] 9507" xfId="54863" hidden="1"/>
    <cellStyle name="Comma [0] 9508" xfId="25509" hidden="1"/>
    <cellStyle name="Comma [0] 9508" xfId="54896" hidden="1"/>
    <cellStyle name="Comma [0] 9509" xfId="25517" hidden="1"/>
    <cellStyle name="Comma [0] 9509" xfId="54904" hidden="1"/>
    <cellStyle name="Comma [0] 951" xfId="6235" hidden="1"/>
    <cellStyle name="Comma [0] 951" xfId="35623" hidden="1"/>
    <cellStyle name="Comma [0] 9510" xfId="25426" hidden="1"/>
    <cellStyle name="Comma [0] 9510" xfId="54813" hidden="1"/>
    <cellStyle name="Comma [0] 9511" xfId="25505" hidden="1"/>
    <cellStyle name="Comma [0] 9511" xfId="54892" hidden="1"/>
    <cellStyle name="Comma [0] 9512" xfId="25526" hidden="1"/>
    <cellStyle name="Comma [0] 9512" xfId="54913" hidden="1"/>
    <cellStyle name="Comma [0] 9513" xfId="25528" hidden="1"/>
    <cellStyle name="Comma [0] 9513" xfId="54915" hidden="1"/>
    <cellStyle name="Comma [0] 9514" xfId="25487" hidden="1"/>
    <cellStyle name="Comma [0] 9514" xfId="54874" hidden="1"/>
    <cellStyle name="Comma [0] 9515" xfId="25432" hidden="1"/>
    <cellStyle name="Comma [0] 9515" xfId="54819" hidden="1"/>
    <cellStyle name="Comma [0] 9516" xfId="25485" hidden="1"/>
    <cellStyle name="Comma [0] 9516" xfId="54872" hidden="1"/>
    <cellStyle name="Comma [0] 9517" xfId="25469" hidden="1"/>
    <cellStyle name="Comma [0] 9517" xfId="54856" hidden="1"/>
    <cellStyle name="Comma [0] 9518" xfId="25465" hidden="1"/>
    <cellStyle name="Comma [0] 9518" xfId="54852" hidden="1"/>
    <cellStyle name="Comma [0] 9519" xfId="25536" hidden="1"/>
    <cellStyle name="Comma [0] 9519" xfId="54923" hidden="1"/>
    <cellStyle name="Comma [0] 952" xfId="6353" hidden="1"/>
    <cellStyle name="Comma [0] 952" xfId="35741" hidden="1"/>
    <cellStyle name="Comma [0] 9520" xfId="25408" hidden="1"/>
    <cellStyle name="Comma [0] 9520" xfId="54795" hidden="1"/>
    <cellStyle name="Comma [0] 9521" xfId="24890" hidden="1"/>
    <cellStyle name="Comma [0] 9521" xfId="54277" hidden="1"/>
    <cellStyle name="Comma [0] 9522" xfId="25544" hidden="1"/>
    <cellStyle name="Comma [0] 9522" xfId="54931" hidden="1"/>
    <cellStyle name="Comma [0] 9523" xfId="25546" hidden="1"/>
    <cellStyle name="Comma [0] 9523" xfId="54933" hidden="1"/>
    <cellStyle name="Comma [0] 9524" xfId="25495" hidden="1"/>
    <cellStyle name="Comma [0] 9524" xfId="54882" hidden="1"/>
    <cellStyle name="Comma [0] 9525" xfId="25471" hidden="1"/>
    <cellStyle name="Comma [0] 9525" xfId="54858" hidden="1"/>
    <cellStyle name="Comma [0] 9526" xfId="25506" hidden="1"/>
    <cellStyle name="Comma [0] 9526" xfId="54893" hidden="1"/>
    <cellStyle name="Comma [0] 9527" xfId="25438" hidden="1"/>
    <cellStyle name="Comma [0] 9527" xfId="54825" hidden="1"/>
    <cellStyle name="Comma [0] 9528" xfId="25508" hidden="1"/>
    <cellStyle name="Comma [0] 9528" xfId="54895" hidden="1"/>
    <cellStyle name="Comma [0] 9529" xfId="25553" hidden="1"/>
    <cellStyle name="Comma [0] 9529" xfId="54940" hidden="1"/>
    <cellStyle name="Comma [0] 953" xfId="6355" hidden="1"/>
    <cellStyle name="Comma [0] 953" xfId="35743" hidden="1"/>
    <cellStyle name="Comma [0] 9530" xfId="25496" hidden="1"/>
    <cellStyle name="Comma [0] 9530" xfId="54883" hidden="1"/>
    <cellStyle name="Comma [0] 9531" xfId="25453" hidden="1"/>
    <cellStyle name="Comma [0] 9531" xfId="54840" hidden="1"/>
    <cellStyle name="Comma [0] 9532" xfId="25559" hidden="1"/>
    <cellStyle name="Comma [0] 9532" xfId="54946" hidden="1"/>
    <cellStyle name="Comma [0] 9533" xfId="25561" hidden="1"/>
    <cellStyle name="Comma [0] 9533" xfId="54948" hidden="1"/>
    <cellStyle name="Comma [0] 9534" xfId="25514" hidden="1"/>
    <cellStyle name="Comma [0] 9534" xfId="54901" hidden="1"/>
    <cellStyle name="Comma [0] 9535" xfId="25520" hidden="1"/>
    <cellStyle name="Comma [0] 9535" xfId="54907" hidden="1"/>
    <cellStyle name="Comma [0] 9536" xfId="25407" hidden="1"/>
    <cellStyle name="Comma [0] 9536" xfId="54794" hidden="1"/>
    <cellStyle name="Comma [0] 9537" xfId="25470" hidden="1"/>
    <cellStyle name="Comma [0] 9537" xfId="54857" hidden="1"/>
    <cellStyle name="Comma [0] 9538" xfId="25478" hidden="1"/>
    <cellStyle name="Comma [0] 9538" xfId="54865" hidden="1"/>
    <cellStyle name="Comma [0] 9539" xfId="25567" hidden="1"/>
    <cellStyle name="Comma [0] 9539" xfId="54954" hidden="1"/>
    <cellStyle name="Comma [0] 954" xfId="6323" hidden="1"/>
    <cellStyle name="Comma [0] 954" xfId="35711" hidden="1"/>
    <cellStyle name="Comma [0] 9540" xfId="25481" hidden="1"/>
    <cellStyle name="Comma [0] 9540" xfId="54868" hidden="1"/>
    <cellStyle name="Comma [0] 9541" xfId="25441" hidden="1"/>
    <cellStyle name="Comma [0] 9541" xfId="54828" hidden="1"/>
    <cellStyle name="Comma [0] 9542" xfId="25572" hidden="1"/>
    <cellStyle name="Comma [0] 9542" xfId="54959" hidden="1"/>
    <cellStyle name="Comma [0] 9543" xfId="25574" hidden="1"/>
    <cellStyle name="Comma [0] 9543" xfId="54961" hidden="1"/>
    <cellStyle name="Comma [0] 9544" xfId="25533" hidden="1"/>
    <cellStyle name="Comma [0] 9544" xfId="54920" hidden="1"/>
    <cellStyle name="Comma [0] 9545" xfId="25539" hidden="1"/>
    <cellStyle name="Comma [0] 9545" xfId="54926" hidden="1"/>
    <cellStyle name="Comma [0] 9546" xfId="25440" hidden="1"/>
    <cellStyle name="Comma [0] 9546" xfId="54827" hidden="1"/>
    <cellStyle name="Comma [0] 9547" xfId="25521" hidden="1"/>
    <cellStyle name="Comma [0] 9547" xfId="54908" hidden="1"/>
    <cellStyle name="Comma [0] 9548" xfId="25500" hidden="1"/>
    <cellStyle name="Comma [0] 9548" xfId="54887" hidden="1"/>
    <cellStyle name="Comma [0] 9549" xfId="25578" hidden="1"/>
    <cellStyle name="Comma [0] 9549" xfId="54965" hidden="1"/>
    <cellStyle name="Comma [0] 955" xfId="6327" hidden="1"/>
    <cellStyle name="Comma [0] 955" xfId="35715" hidden="1"/>
    <cellStyle name="Comma [0] 9550" xfId="25519" hidden="1"/>
    <cellStyle name="Comma [0] 9550" xfId="54906" hidden="1"/>
    <cellStyle name="Comma [0] 9551" xfId="25457" hidden="1"/>
    <cellStyle name="Comma [0] 9551" xfId="54844" hidden="1"/>
    <cellStyle name="Comma [0] 9552" xfId="25585" hidden="1"/>
    <cellStyle name="Comma [0] 9552" xfId="54972" hidden="1"/>
    <cellStyle name="Comma [0] 9553" xfId="25587" hidden="1"/>
    <cellStyle name="Comma [0] 9553" xfId="54974" hidden="1"/>
    <cellStyle name="Comma [0] 9554" xfId="25551" hidden="1"/>
    <cellStyle name="Comma [0] 9554" xfId="54938" hidden="1"/>
    <cellStyle name="Comma [0] 9555" xfId="25556" hidden="1"/>
    <cellStyle name="Comma [0] 9555" xfId="54943" hidden="1"/>
    <cellStyle name="Comma [0] 9556" xfId="24921" hidden="1"/>
    <cellStyle name="Comma [0] 9556" xfId="54308" hidden="1"/>
    <cellStyle name="Comma [0] 9557" xfId="25540" hidden="1"/>
    <cellStyle name="Comma [0] 9557" xfId="54927" hidden="1"/>
    <cellStyle name="Comma [0] 9558" xfId="25445" hidden="1"/>
    <cellStyle name="Comma [0] 9558" xfId="54832" hidden="1"/>
    <cellStyle name="Comma [0] 9559" xfId="25591" hidden="1"/>
    <cellStyle name="Comma [0] 9559" xfId="54978" hidden="1"/>
    <cellStyle name="Comma [0] 956" xfId="6217" hidden="1"/>
    <cellStyle name="Comma [0] 956" xfId="35605" hidden="1"/>
    <cellStyle name="Comma [0] 9560" xfId="25538" hidden="1"/>
    <cellStyle name="Comma [0] 9560" xfId="54925" hidden="1"/>
    <cellStyle name="Comma [0] 9561" xfId="25477" hidden="1"/>
    <cellStyle name="Comma [0] 9561" xfId="54864" hidden="1"/>
    <cellStyle name="Comma [0] 9562" xfId="25595" hidden="1"/>
    <cellStyle name="Comma [0] 9562" xfId="54982" hidden="1"/>
    <cellStyle name="Comma [0] 9563" xfId="25597" hidden="1"/>
    <cellStyle name="Comma [0] 9563" xfId="54984" hidden="1"/>
    <cellStyle name="Comma [0] 9564" xfId="25565" hidden="1"/>
    <cellStyle name="Comma [0] 9564" xfId="54952" hidden="1"/>
    <cellStyle name="Comma [0] 9565" xfId="25569" hidden="1"/>
    <cellStyle name="Comma [0] 9565" xfId="54956" hidden="1"/>
    <cellStyle name="Comma [0] 9566" xfId="25459" hidden="1"/>
    <cellStyle name="Comma [0] 9566" xfId="54846" hidden="1"/>
    <cellStyle name="Comma [0] 9567" xfId="25557" hidden="1"/>
    <cellStyle name="Comma [0] 9567" xfId="54944" hidden="1"/>
    <cellStyle name="Comma [0] 9568" xfId="25449" hidden="1"/>
    <cellStyle name="Comma [0] 9568" xfId="54836" hidden="1"/>
    <cellStyle name="Comma [0] 9569" xfId="25601" hidden="1"/>
    <cellStyle name="Comma [0] 9569" xfId="54988" hidden="1"/>
    <cellStyle name="Comma [0] 957" xfId="6315" hidden="1"/>
    <cellStyle name="Comma [0] 957" xfId="35703" hidden="1"/>
    <cellStyle name="Comma [0] 9570" xfId="25555" hidden="1"/>
    <cellStyle name="Comma [0] 9570" xfId="54942" hidden="1"/>
    <cellStyle name="Comma [0] 9571" xfId="25524" hidden="1"/>
    <cellStyle name="Comma [0] 9571" xfId="54911" hidden="1"/>
    <cellStyle name="Comma [0] 9572" xfId="25605" hidden="1"/>
    <cellStyle name="Comma [0] 9572" xfId="54992" hidden="1"/>
    <cellStyle name="Comma [0] 9573" xfId="25607" hidden="1"/>
    <cellStyle name="Comma [0] 9573" xfId="54994" hidden="1"/>
    <cellStyle name="Comma [0] 9574" xfId="25593" hidden="1"/>
    <cellStyle name="Comma [0] 9574" xfId="54980" hidden="1"/>
    <cellStyle name="Comma [0] 9575" xfId="25580" hidden="1"/>
    <cellStyle name="Comma [0] 9575" xfId="54967" hidden="1"/>
    <cellStyle name="Comma [0] 9576" xfId="25604" hidden="1"/>
    <cellStyle name="Comma [0] 9576" xfId="54991" hidden="1"/>
    <cellStyle name="Comma [0] 9577" xfId="25570" hidden="1"/>
    <cellStyle name="Comma [0] 9577" xfId="54957" hidden="1"/>
    <cellStyle name="Comma [0] 9578" xfId="25542" hidden="1"/>
    <cellStyle name="Comma [0] 9578" xfId="54929" hidden="1"/>
    <cellStyle name="Comma [0] 9579" xfId="25609" hidden="1"/>
    <cellStyle name="Comma [0] 9579" xfId="54996" hidden="1"/>
    <cellStyle name="Comma [0] 958" xfId="6207" hidden="1"/>
    <cellStyle name="Comma [0] 958" xfId="35595" hidden="1"/>
    <cellStyle name="Comma [0] 9580" xfId="25566" hidden="1"/>
    <cellStyle name="Comma [0] 9580" xfId="54953" hidden="1"/>
    <cellStyle name="Comma [0] 9581" xfId="25600" hidden="1"/>
    <cellStyle name="Comma [0] 9581" xfId="54987" hidden="1"/>
    <cellStyle name="Comma [0] 9582" xfId="25613" hidden="1"/>
    <cellStyle name="Comma [0] 9582" xfId="55000" hidden="1"/>
    <cellStyle name="Comma [0] 9583" xfId="25615" hidden="1"/>
    <cellStyle name="Comma [0] 9583" xfId="55002" hidden="1"/>
    <cellStyle name="Comma [0] 9584" xfId="25483" hidden="1"/>
    <cellStyle name="Comma [0] 9584" xfId="54870" hidden="1"/>
    <cellStyle name="Comma [0] 9585" xfId="25603" hidden="1"/>
    <cellStyle name="Comma [0] 9585" xfId="54990" hidden="1"/>
    <cellStyle name="Comma [0] 9586" xfId="25543" hidden="1"/>
    <cellStyle name="Comma [0] 9586" xfId="54930" hidden="1"/>
    <cellStyle name="Comma [0] 9587" xfId="25577" hidden="1"/>
    <cellStyle name="Comma [0] 9587" xfId="54964" hidden="1"/>
    <cellStyle name="Comma [0] 9588" xfId="25590" hidden="1"/>
    <cellStyle name="Comma [0] 9588" xfId="54977" hidden="1"/>
    <cellStyle name="Comma [0] 9589" xfId="25618" hidden="1"/>
    <cellStyle name="Comma [0] 9589" xfId="55005" hidden="1"/>
    <cellStyle name="Comma [0] 959" xfId="6359" hidden="1"/>
    <cellStyle name="Comma [0] 959" xfId="35747" hidden="1"/>
    <cellStyle name="Comma [0] 9590" xfId="25581" hidden="1"/>
    <cellStyle name="Comma [0] 9590" xfId="54968" hidden="1"/>
    <cellStyle name="Comma [0] 9591" xfId="25541" hidden="1"/>
    <cellStyle name="Comma [0] 9591" xfId="54928" hidden="1"/>
    <cellStyle name="Comma [0] 9592" xfId="25620" hidden="1"/>
    <cellStyle name="Comma [0] 9592" xfId="55007" hidden="1"/>
    <cellStyle name="Comma [0] 9593" xfId="25622" hidden="1"/>
    <cellStyle name="Comma [0] 9593" xfId="55009" hidden="1"/>
    <cellStyle name="Comma [0] 9594" xfId="24975" hidden="1"/>
    <cellStyle name="Comma [0] 9594" xfId="54362" hidden="1"/>
    <cellStyle name="Comma [0] 9595" xfId="24931" hidden="1"/>
    <cellStyle name="Comma [0] 9595" xfId="54318" hidden="1"/>
    <cellStyle name="Comma [0] 9596" xfId="25628" hidden="1"/>
    <cellStyle name="Comma [0] 9596" xfId="55015" hidden="1"/>
    <cellStyle name="Comma [0] 9597" xfId="25634" hidden="1"/>
    <cellStyle name="Comma [0] 9597" xfId="55021" hidden="1"/>
    <cellStyle name="Comma [0] 9598" xfId="25636" hidden="1"/>
    <cellStyle name="Comma [0] 9598" xfId="55023" hidden="1"/>
    <cellStyle name="Comma [0] 9599" xfId="25627" hidden="1"/>
    <cellStyle name="Comma [0] 9599" xfId="55014" hidden="1"/>
    <cellStyle name="Comma [0] 96" xfId="4729" hidden="1"/>
    <cellStyle name="Comma [0] 96" xfId="34117" hidden="1"/>
    <cellStyle name="Comma [0] 960" xfId="6313" hidden="1"/>
    <cellStyle name="Comma [0] 960" xfId="35701" hidden="1"/>
    <cellStyle name="Comma [0] 9600" xfId="25632" hidden="1"/>
    <cellStyle name="Comma [0] 9600" xfId="55019" hidden="1"/>
    <cellStyle name="Comma [0] 9601" xfId="25638" hidden="1"/>
    <cellStyle name="Comma [0] 9601" xfId="55025" hidden="1"/>
    <cellStyle name="Comma [0] 9602" xfId="25640" hidden="1"/>
    <cellStyle name="Comma [0] 9602" xfId="55027" hidden="1"/>
    <cellStyle name="Comma [0] 9603" xfId="24932" hidden="1"/>
    <cellStyle name="Comma [0] 9603" xfId="54319" hidden="1"/>
    <cellStyle name="Comma [0] 9604" xfId="24910" hidden="1"/>
    <cellStyle name="Comma [0] 9604" xfId="54297" hidden="1"/>
    <cellStyle name="Comma [0] 9605" xfId="25651" hidden="1"/>
    <cellStyle name="Comma [0] 9605" xfId="55038" hidden="1"/>
    <cellStyle name="Comma [0] 9606" xfId="25660" hidden="1"/>
    <cellStyle name="Comma [0] 9606" xfId="55047" hidden="1"/>
    <cellStyle name="Comma [0] 9607" xfId="25671" hidden="1"/>
    <cellStyle name="Comma [0] 9607" xfId="55058" hidden="1"/>
    <cellStyle name="Comma [0] 9608" xfId="25677" hidden="1"/>
    <cellStyle name="Comma [0] 9608" xfId="55064" hidden="1"/>
    <cellStyle name="Comma [0] 9609" xfId="25659" hidden="1"/>
    <cellStyle name="Comma [0] 9609" xfId="55046" hidden="1"/>
    <cellStyle name="Comma [0] 961" xfId="6282" hidden="1"/>
    <cellStyle name="Comma [0] 961" xfId="35670" hidden="1"/>
    <cellStyle name="Comma [0] 9610" xfId="25669" hidden="1"/>
    <cellStyle name="Comma [0] 9610" xfId="55056" hidden="1"/>
    <cellStyle name="Comma [0] 9611" xfId="25689" hidden="1"/>
    <cellStyle name="Comma [0] 9611" xfId="55076" hidden="1"/>
    <cellStyle name="Comma [0] 9612" xfId="25691" hidden="1"/>
    <cellStyle name="Comma [0] 9612" xfId="55078" hidden="1"/>
    <cellStyle name="Comma [0] 9613" xfId="25642" hidden="1"/>
    <cellStyle name="Comma [0] 9613" xfId="55029" hidden="1"/>
    <cellStyle name="Comma [0] 9614" xfId="24898" hidden="1"/>
    <cellStyle name="Comma [0] 9614" xfId="54285" hidden="1"/>
    <cellStyle name="Comma [0] 9615" xfId="25645" hidden="1"/>
    <cellStyle name="Comma [0] 9615" xfId="55032" hidden="1"/>
    <cellStyle name="Comma [0] 9616" xfId="24909" hidden="1"/>
    <cellStyle name="Comma [0] 9616" xfId="54296" hidden="1"/>
    <cellStyle name="Comma [0] 9617" xfId="24908" hidden="1"/>
    <cellStyle name="Comma [0] 9617" xfId="54295" hidden="1"/>
    <cellStyle name="Comma [0] 9618" xfId="25696" hidden="1"/>
    <cellStyle name="Comma [0] 9618" xfId="55083" hidden="1"/>
    <cellStyle name="Comma [0] 9619" xfId="24984" hidden="1"/>
    <cellStyle name="Comma [0] 9619" xfId="54371" hidden="1"/>
    <cellStyle name="Comma [0] 962" xfId="6363" hidden="1"/>
    <cellStyle name="Comma [0] 962" xfId="35751" hidden="1"/>
    <cellStyle name="Comma [0] 9620" xfId="25185" hidden="1"/>
    <cellStyle name="Comma [0] 9620" xfId="54572" hidden="1"/>
    <cellStyle name="Comma [0] 9621" xfId="25708" hidden="1"/>
    <cellStyle name="Comma [0] 9621" xfId="55095" hidden="1"/>
    <cellStyle name="Comma [0] 9622" xfId="25710" hidden="1"/>
    <cellStyle name="Comma [0] 9622" xfId="55097" hidden="1"/>
    <cellStyle name="Comma [0] 9623" xfId="25699" hidden="1"/>
    <cellStyle name="Comma [0] 9623" xfId="55086" hidden="1"/>
    <cellStyle name="Comma [0] 9624" xfId="25707" hidden="1"/>
    <cellStyle name="Comma [0] 9624" xfId="55094" hidden="1"/>
    <cellStyle name="Comma [0] 9625" xfId="25194" hidden="1"/>
    <cellStyle name="Comma [0] 9625" xfId="54581" hidden="1"/>
    <cellStyle name="Comma [0] 9626" xfId="25693" hidden="1"/>
    <cellStyle name="Comma [0] 9626" xfId="55080" hidden="1"/>
    <cellStyle name="Comma [0] 9627" xfId="25726" hidden="1"/>
    <cellStyle name="Comma [0] 9627" xfId="55113" hidden="1"/>
    <cellStyle name="Comma [0] 9628" xfId="25734" hidden="1"/>
    <cellStyle name="Comma [0] 9628" xfId="55121" hidden="1"/>
    <cellStyle name="Comma [0] 9629" xfId="25643" hidden="1"/>
    <cellStyle name="Comma [0] 9629" xfId="55030" hidden="1"/>
    <cellStyle name="Comma [0] 963" xfId="6365" hidden="1"/>
    <cellStyle name="Comma [0] 963" xfId="35753" hidden="1"/>
    <cellStyle name="Comma [0] 9630" xfId="25722" hidden="1"/>
    <cellStyle name="Comma [0] 9630" xfId="55109" hidden="1"/>
    <cellStyle name="Comma [0] 9631" xfId="25743" hidden="1"/>
    <cellStyle name="Comma [0] 9631" xfId="55130" hidden="1"/>
    <cellStyle name="Comma [0] 9632" xfId="25745" hidden="1"/>
    <cellStyle name="Comma [0] 9632" xfId="55132" hidden="1"/>
    <cellStyle name="Comma [0] 9633" xfId="25704" hidden="1"/>
    <cellStyle name="Comma [0] 9633" xfId="55091" hidden="1"/>
    <cellStyle name="Comma [0] 9634" xfId="25649" hidden="1"/>
    <cellStyle name="Comma [0] 9634" xfId="55036" hidden="1"/>
    <cellStyle name="Comma [0] 9635" xfId="25702" hidden="1"/>
    <cellStyle name="Comma [0] 9635" xfId="55089" hidden="1"/>
    <cellStyle name="Comma [0] 9636" xfId="25686" hidden="1"/>
    <cellStyle name="Comma [0] 9636" xfId="55073" hidden="1"/>
    <cellStyle name="Comma [0] 9637" xfId="25682" hidden="1"/>
    <cellStyle name="Comma [0] 9637" xfId="55069" hidden="1"/>
    <cellStyle name="Comma [0] 9638" xfId="25753" hidden="1"/>
    <cellStyle name="Comma [0] 9638" xfId="55140" hidden="1"/>
    <cellStyle name="Comma [0] 9639" xfId="25625" hidden="1"/>
    <cellStyle name="Comma [0] 9639" xfId="55012" hidden="1"/>
    <cellStyle name="Comma [0] 964" xfId="6351" hidden="1"/>
    <cellStyle name="Comma [0] 964" xfId="35739" hidden="1"/>
    <cellStyle name="Comma [0] 9640" xfId="24933" hidden="1"/>
    <cellStyle name="Comma [0] 9640" xfId="54320" hidden="1"/>
    <cellStyle name="Comma [0] 9641" xfId="25761" hidden="1"/>
    <cellStyle name="Comma [0] 9641" xfId="55148" hidden="1"/>
    <cellStyle name="Comma [0] 9642" xfId="25763" hidden="1"/>
    <cellStyle name="Comma [0] 9642" xfId="55150" hidden="1"/>
    <cellStyle name="Comma [0] 9643" xfId="25712" hidden="1"/>
    <cellStyle name="Comma [0] 9643" xfId="55099" hidden="1"/>
    <cellStyle name="Comma [0] 9644" xfId="25688" hidden="1"/>
    <cellStyle name="Comma [0] 9644" xfId="55075" hidden="1"/>
    <cellStyle name="Comma [0] 9645" xfId="25723" hidden="1"/>
    <cellStyle name="Comma [0] 9645" xfId="55110" hidden="1"/>
    <cellStyle name="Comma [0] 9646" xfId="25655" hidden="1"/>
    <cellStyle name="Comma [0] 9646" xfId="55042" hidden="1"/>
    <cellStyle name="Comma [0] 9647" xfId="25725" hidden="1"/>
    <cellStyle name="Comma [0] 9647" xfId="55112" hidden="1"/>
    <cellStyle name="Comma [0] 9648" xfId="25770" hidden="1"/>
    <cellStyle name="Comma [0] 9648" xfId="55157" hidden="1"/>
    <cellStyle name="Comma [0] 9649" xfId="25713" hidden="1"/>
    <cellStyle name="Comma [0] 9649" xfId="55100" hidden="1"/>
    <cellStyle name="Comma [0] 965" xfId="6338" hidden="1"/>
    <cellStyle name="Comma [0] 965" xfId="35726" hidden="1"/>
    <cellStyle name="Comma [0] 9650" xfId="25670" hidden="1"/>
    <cellStyle name="Comma [0] 9650" xfId="55057" hidden="1"/>
    <cellStyle name="Comma [0] 9651" xfId="25776" hidden="1"/>
    <cellStyle name="Comma [0] 9651" xfId="55163" hidden="1"/>
    <cellStyle name="Comma [0] 9652" xfId="25778" hidden="1"/>
    <cellStyle name="Comma [0] 9652" xfId="55165" hidden="1"/>
    <cellStyle name="Comma [0] 9653" xfId="25731" hidden="1"/>
    <cellStyle name="Comma [0] 9653" xfId="55118" hidden="1"/>
    <cellStyle name="Comma [0] 9654" xfId="25737" hidden="1"/>
    <cellStyle name="Comma [0] 9654" xfId="55124" hidden="1"/>
    <cellStyle name="Comma [0] 9655" xfId="25624" hidden="1"/>
    <cellStyle name="Comma [0] 9655" xfId="55011" hidden="1"/>
    <cellStyle name="Comma [0] 9656" xfId="25687" hidden="1"/>
    <cellStyle name="Comma [0] 9656" xfId="55074" hidden="1"/>
    <cellStyle name="Comma [0] 9657" xfId="25695" hidden="1"/>
    <cellStyle name="Comma [0] 9657" xfId="55082" hidden="1"/>
    <cellStyle name="Comma [0] 9658" xfId="25784" hidden="1"/>
    <cellStyle name="Comma [0] 9658" xfId="55171" hidden="1"/>
    <cellStyle name="Comma [0] 9659" xfId="25698" hidden="1"/>
    <cellStyle name="Comma [0] 9659" xfId="55085" hidden="1"/>
    <cellStyle name="Comma [0] 966" xfId="6362" hidden="1"/>
    <cellStyle name="Comma [0] 966" xfId="35750" hidden="1"/>
    <cellStyle name="Comma [0] 9660" xfId="25658" hidden="1"/>
    <cellStyle name="Comma [0] 9660" xfId="55045" hidden="1"/>
    <cellStyle name="Comma [0] 9661" xfId="25789" hidden="1"/>
    <cellStyle name="Comma [0] 9661" xfId="55176" hidden="1"/>
    <cellStyle name="Comma [0] 9662" xfId="25791" hidden="1"/>
    <cellStyle name="Comma [0] 9662" xfId="55178" hidden="1"/>
    <cellStyle name="Comma [0] 9663" xfId="25750" hidden="1"/>
    <cellStyle name="Comma [0] 9663" xfId="55137" hidden="1"/>
    <cellStyle name="Comma [0] 9664" xfId="25756" hidden="1"/>
    <cellStyle name="Comma [0] 9664" xfId="55143" hidden="1"/>
    <cellStyle name="Comma [0] 9665" xfId="25657" hidden="1"/>
    <cellStyle name="Comma [0] 9665" xfId="55044" hidden="1"/>
    <cellStyle name="Comma [0] 9666" xfId="25738" hidden="1"/>
    <cellStyle name="Comma [0] 9666" xfId="55125" hidden="1"/>
    <cellStyle name="Comma [0] 9667" xfId="25717" hidden="1"/>
    <cellStyle name="Comma [0] 9667" xfId="55104" hidden="1"/>
    <cellStyle name="Comma [0] 9668" xfId="25795" hidden="1"/>
    <cellStyle name="Comma [0] 9668" xfId="55182" hidden="1"/>
    <cellStyle name="Comma [0] 9669" xfId="25736" hidden="1"/>
    <cellStyle name="Comma [0] 9669" xfId="55123" hidden="1"/>
    <cellStyle name="Comma [0] 967" xfId="6328" hidden="1"/>
    <cellStyle name="Comma [0] 967" xfId="35716" hidden="1"/>
    <cellStyle name="Comma [0] 9670" xfId="25674" hidden="1"/>
    <cellStyle name="Comma [0] 9670" xfId="55061" hidden="1"/>
    <cellStyle name="Comma [0] 9671" xfId="25802" hidden="1"/>
    <cellStyle name="Comma [0] 9671" xfId="55189" hidden="1"/>
    <cellStyle name="Comma [0] 9672" xfId="25804" hidden="1"/>
    <cellStyle name="Comma [0] 9672" xfId="55191" hidden="1"/>
    <cellStyle name="Comma [0] 9673" xfId="25768" hidden="1"/>
    <cellStyle name="Comma [0] 9673" xfId="55155" hidden="1"/>
    <cellStyle name="Comma [0] 9674" xfId="25773" hidden="1"/>
    <cellStyle name="Comma [0] 9674" xfId="55160" hidden="1"/>
    <cellStyle name="Comma [0] 9675" xfId="25203" hidden="1"/>
    <cellStyle name="Comma [0] 9675" xfId="54590" hidden="1"/>
    <cellStyle name="Comma [0] 9676" xfId="25757" hidden="1"/>
    <cellStyle name="Comma [0] 9676" xfId="55144" hidden="1"/>
    <cellStyle name="Comma [0] 9677" xfId="25662" hidden="1"/>
    <cellStyle name="Comma [0] 9677" xfId="55049" hidden="1"/>
    <cellStyle name="Comma [0] 9678" xfId="25808" hidden="1"/>
    <cellStyle name="Comma [0] 9678" xfId="55195" hidden="1"/>
    <cellStyle name="Comma [0] 9679" xfId="25755" hidden="1"/>
    <cellStyle name="Comma [0] 9679" xfId="55142" hidden="1"/>
    <cellStyle name="Comma [0] 968" xfId="6300" hidden="1"/>
    <cellStyle name="Comma [0] 968" xfId="35688" hidden="1"/>
    <cellStyle name="Comma [0] 9680" xfId="25694" hidden="1"/>
    <cellStyle name="Comma [0] 9680" xfId="55081" hidden="1"/>
    <cellStyle name="Comma [0] 9681" xfId="25812" hidden="1"/>
    <cellStyle name="Comma [0] 9681" xfId="55199" hidden="1"/>
    <cellStyle name="Comma [0] 9682" xfId="25814" hidden="1"/>
    <cellStyle name="Comma [0] 9682" xfId="55201" hidden="1"/>
    <cellStyle name="Comma [0] 9683" xfId="25782" hidden="1"/>
    <cellStyle name="Comma [0] 9683" xfId="55169" hidden="1"/>
    <cellStyle name="Comma [0] 9684" xfId="25786" hidden="1"/>
    <cellStyle name="Comma [0] 9684" xfId="55173" hidden="1"/>
    <cellStyle name="Comma [0] 9685" xfId="25676" hidden="1"/>
    <cellStyle name="Comma [0] 9685" xfId="55063" hidden="1"/>
    <cellStyle name="Comma [0] 9686" xfId="25774" hidden="1"/>
    <cellStyle name="Comma [0] 9686" xfId="55161" hidden="1"/>
    <cellStyle name="Comma [0] 9687" xfId="25666" hidden="1"/>
    <cellStyle name="Comma [0] 9687" xfId="55053" hidden="1"/>
    <cellStyle name="Comma [0] 9688" xfId="25818" hidden="1"/>
    <cellStyle name="Comma [0] 9688" xfId="55205" hidden="1"/>
    <cellStyle name="Comma [0] 9689" xfId="25772" hidden="1"/>
    <cellStyle name="Comma [0] 9689" xfId="55159" hidden="1"/>
    <cellStyle name="Comma [0] 969" xfId="6367" hidden="1"/>
    <cellStyle name="Comma [0] 969" xfId="35755" hidden="1"/>
    <cellStyle name="Comma [0] 9690" xfId="25741" hidden="1"/>
    <cellStyle name="Comma [0] 9690" xfId="55128" hidden="1"/>
    <cellStyle name="Comma [0] 9691" xfId="25822" hidden="1"/>
    <cellStyle name="Comma [0] 9691" xfId="55209" hidden="1"/>
    <cellStyle name="Comma [0] 9692" xfId="25824" hidden="1"/>
    <cellStyle name="Comma [0] 9692" xfId="55211" hidden="1"/>
    <cellStyle name="Comma [0] 9693" xfId="25810" hidden="1"/>
    <cellStyle name="Comma [0] 9693" xfId="55197" hidden="1"/>
    <cellStyle name="Comma [0] 9694" xfId="25797" hidden="1"/>
    <cellStyle name="Comma [0] 9694" xfId="55184" hidden="1"/>
    <cellStyle name="Comma [0] 9695" xfId="25821" hidden="1"/>
    <cellStyle name="Comma [0] 9695" xfId="55208" hidden="1"/>
    <cellStyle name="Comma [0] 9696" xfId="25787" hidden="1"/>
    <cellStyle name="Comma [0] 9696" xfId="55174" hidden="1"/>
    <cellStyle name="Comma [0] 9697" xfId="25759" hidden="1"/>
    <cellStyle name="Comma [0] 9697" xfId="55146" hidden="1"/>
    <cellStyle name="Comma [0] 9698" xfId="25826" hidden="1"/>
    <cellStyle name="Comma [0] 9698" xfId="55213" hidden="1"/>
    <cellStyle name="Comma [0] 9699" xfId="25783" hidden="1"/>
    <cellStyle name="Comma [0] 9699" xfId="55170" hidden="1"/>
    <cellStyle name="Comma [0] 97" xfId="4643" hidden="1"/>
    <cellStyle name="Comma [0] 97" xfId="34031" hidden="1"/>
    <cellStyle name="Comma [0] 970" xfId="6324" hidden="1"/>
    <cellStyle name="Comma [0] 970" xfId="35712" hidden="1"/>
    <cellStyle name="Comma [0] 9700" xfId="25817" hidden="1"/>
    <cellStyle name="Comma [0] 9700" xfId="55204" hidden="1"/>
    <cellStyle name="Comma [0] 9701" xfId="25830" hidden="1"/>
    <cellStyle name="Comma [0] 9701" xfId="55217" hidden="1"/>
    <cellStyle name="Comma [0] 9702" xfId="25832" hidden="1"/>
    <cellStyle name="Comma [0] 9702" xfId="55219" hidden="1"/>
    <cellStyle name="Comma [0] 9703" xfId="25700" hidden="1"/>
    <cellStyle name="Comma [0] 9703" xfId="55087" hidden="1"/>
    <cellStyle name="Comma [0] 9704" xfId="25820" hidden="1"/>
    <cellStyle name="Comma [0] 9704" xfId="55207" hidden="1"/>
    <cellStyle name="Comma [0] 9705" xfId="25760" hidden="1"/>
    <cellStyle name="Comma [0] 9705" xfId="55147" hidden="1"/>
    <cellStyle name="Comma [0] 9706" xfId="25794" hidden="1"/>
    <cellStyle name="Comma [0] 9706" xfId="55181" hidden="1"/>
    <cellStyle name="Comma [0] 9707" xfId="25807" hidden="1"/>
    <cellStyle name="Comma [0] 9707" xfId="55194" hidden="1"/>
    <cellStyle name="Comma [0] 9708" xfId="25835" hidden="1"/>
    <cellStyle name="Comma [0] 9708" xfId="55222" hidden="1"/>
    <cellStyle name="Comma [0] 9709" xfId="25798" hidden="1"/>
    <cellStyle name="Comma [0] 9709" xfId="55185" hidden="1"/>
    <cellStyle name="Comma [0] 971" xfId="6358" hidden="1"/>
    <cellStyle name="Comma [0] 971" xfId="35746" hidden="1"/>
    <cellStyle name="Comma [0] 9710" xfId="25758" hidden="1"/>
    <cellStyle name="Comma [0] 9710" xfId="55145" hidden="1"/>
    <cellStyle name="Comma [0] 9711" xfId="25837" hidden="1"/>
    <cellStyle name="Comma [0] 9711" xfId="55224" hidden="1"/>
    <cellStyle name="Comma [0] 9712" xfId="25839" hidden="1"/>
    <cellStyle name="Comma [0] 9712" xfId="55226" hidden="1"/>
    <cellStyle name="Comma [0] 9713" xfId="22319" hidden="1"/>
    <cellStyle name="Comma [0] 9713" xfId="51706" hidden="1"/>
    <cellStyle name="Comma [0] 9714" xfId="22271" hidden="1"/>
    <cellStyle name="Comma [0] 9714" xfId="51658" hidden="1"/>
    <cellStyle name="Comma [0] 9715" xfId="22267" hidden="1"/>
    <cellStyle name="Comma [0] 9715" xfId="51654" hidden="1"/>
    <cellStyle name="Comma [0] 9716" xfId="25844" hidden="1"/>
    <cellStyle name="Comma [0] 9716" xfId="55231" hidden="1"/>
    <cellStyle name="Comma [0] 9717" xfId="25846" hidden="1"/>
    <cellStyle name="Comma [0] 9717" xfId="55233" hidden="1"/>
    <cellStyle name="Comma [0] 9718" xfId="22296" hidden="1"/>
    <cellStyle name="Comma [0] 9718" xfId="51683" hidden="1"/>
    <cellStyle name="Comma [0] 9719" xfId="25842" hidden="1"/>
    <cellStyle name="Comma [0] 9719" xfId="55229" hidden="1"/>
    <cellStyle name="Comma [0] 972" xfId="6371" hidden="1"/>
    <cellStyle name="Comma [0] 972" xfId="35759" hidden="1"/>
    <cellStyle name="Comma [0] 9720" xfId="25848" hidden="1"/>
    <cellStyle name="Comma [0] 9720" xfId="55235" hidden="1"/>
    <cellStyle name="Comma [0] 9721" xfId="25850" hidden="1"/>
    <cellStyle name="Comma [0] 9721" xfId="55237" hidden="1"/>
    <cellStyle name="Comma [0] 9722" xfId="22337" hidden="1"/>
    <cellStyle name="Comma [0] 9722" xfId="51724" hidden="1"/>
    <cellStyle name="Comma [0] 9723" xfId="24887" hidden="1"/>
    <cellStyle name="Comma [0] 9723" xfId="54274" hidden="1"/>
    <cellStyle name="Comma [0] 9724" xfId="25861" hidden="1"/>
    <cellStyle name="Comma [0] 9724" xfId="55248" hidden="1"/>
    <cellStyle name="Comma [0] 9725" xfId="25870" hidden="1"/>
    <cellStyle name="Comma [0] 9725" xfId="55257" hidden="1"/>
    <cellStyle name="Comma [0] 9726" xfId="25881" hidden="1"/>
    <cellStyle name="Comma [0] 9726" xfId="55268" hidden="1"/>
    <cellStyle name="Comma [0] 9727" xfId="25887" hidden="1"/>
    <cellStyle name="Comma [0] 9727" xfId="55274" hidden="1"/>
    <cellStyle name="Comma [0] 9728" xfId="25869" hidden="1"/>
    <cellStyle name="Comma [0] 9728" xfId="55256" hidden="1"/>
    <cellStyle name="Comma [0] 9729" xfId="25879" hidden="1"/>
    <cellStyle name="Comma [0] 9729" xfId="55266" hidden="1"/>
    <cellStyle name="Comma [0] 973" xfId="6373" hidden="1"/>
    <cellStyle name="Comma [0] 973" xfId="35761" hidden="1"/>
    <cellStyle name="Comma [0] 9730" xfId="25899" hidden="1"/>
    <cellStyle name="Comma [0] 9730" xfId="55286" hidden="1"/>
    <cellStyle name="Comma [0] 9731" xfId="25901" hidden="1"/>
    <cellStyle name="Comma [0] 9731" xfId="55288" hidden="1"/>
    <cellStyle name="Comma [0] 9732" xfId="25852" hidden="1"/>
    <cellStyle name="Comma [0] 9732" xfId="55239" hidden="1"/>
    <cellStyle name="Comma [0] 9733" xfId="23508" hidden="1"/>
    <cellStyle name="Comma [0] 9733" xfId="52895" hidden="1"/>
    <cellStyle name="Comma [0] 9734" xfId="25855" hidden="1"/>
    <cellStyle name="Comma [0] 9734" xfId="55242" hidden="1"/>
    <cellStyle name="Comma [0] 9735" xfId="22339" hidden="1"/>
    <cellStyle name="Comma [0] 9735" xfId="51726" hidden="1"/>
    <cellStyle name="Comma [0] 9736" xfId="22321" hidden="1"/>
    <cellStyle name="Comma [0] 9736" xfId="51708" hidden="1"/>
    <cellStyle name="Comma [0] 9737" xfId="25906" hidden="1"/>
    <cellStyle name="Comma [0] 9737" xfId="55293" hidden="1"/>
    <cellStyle name="Comma [0] 9738" xfId="24888" hidden="1"/>
    <cellStyle name="Comma [0] 9738" xfId="54275" hidden="1"/>
    <cellStyle name="Comma [0] 9739" xfId="23722" hidden="1"/>
    <cellStyle name="Comma [0] 9739" xfId="53109" hidden="1"/>
    <cellStyle name="Comma [0] 974" xfId="6241" hidden="1"/>
    <cellStyle name="Comma [0] 974" xfId="35629" hidden="1"/>
    <cellStyle name="Comma [0] 9740" xfId="25918" hidden="1"/>
    <cellStyle name="Comma [0] 9740" xfId="55305" hidden="1"/>
    <cellStyle name="Comma [0] 9741" xfId="25920" hidden="1"/>
    <cellStyle name="Comma [0] 9741" xfId="55307" hidden="1"/>
    <cellStyle name="Comma [0] 9742" xfId="25909" hidden="1"/>
    <cellStyle name="Comma [0] 9742" xfId="55296" hidden="1"/>
    <cellStyle name="Comma [0] 9743" xfId="25917" hidden="1"/>
    <cellStyle name="Comma [0] 9743" xfId="55304" hidden="1"/>
    <cellStyle name="Comma [0] 9744" xfId="22338" hidden="1"/>
    <cellStyle name="Comma [0] 9744" xfId="51725" hidden="1"/>
    <cellStyle name="Comma [0] 9745" xfId="25903" hidden="1"/>
    <cellStyle name="Comma [0] 9745" xfId="55290" hidden="1"/>
    <cellStyle name="Comma [0] 9746" xfId="25936" hidden="1"/>
    <cellStyle name="Comma [0] 9746" xfId="55323" hidden="1"/>
    <cellStyle name="Comma [0] 9747" xfId="25944" hidden="1"/>
    <cellStyle name="Comma [0] 9747" xfId="55331" hidden="1"/>
    <cellStyle name="Comma [0] 9748" xfId="25853" hidden="1"/>
    <cellStyle name="Comma [0] 9748" xfId="55240" hidden="1"/>
    <cellStyle name="Comma [0] 9749" xfId="25932" hidden="1"/>
    <cellStyle name="Comma [0] 9749" xfId="55319" hidden="1"/>
    <cellStyle name="Comma [0] 975" xfId="6361" hidden="1"/>
    <cellStyle name="Comma [0] 975" xfId="35749" hidden="1"/>
    <cellStyle name="Comma [0] 9750" xfId="25953" hidden="1"/>
    <cellStyle name="Comma [0] 9750" xfId="55340" hidden="1"/>
    <cellStyle name="Comma [0] 9751" xfId="25955" hidden="1"/>
    <cellStyle name="Comma [0] 9751" xfId="55342" hidden="1"/>
    <cellStyle name="Comma [0] 9752" xfId="25914" hidden="1"/>
    <cellStyle name="Comma [0] 9752" xfId="55301" hidden="1"/>
    <cellStyle name="Comma [0] 9753" xfId="25859" hidden="1"/>
    <cellStyle name="Comma [0] 9753" xfId="55246" hidden="1"/>
    <cellStyle name="Comma [0] 9754" xfId="25912" hidden="1"/>
    <cellStyle name="Comma [0] 9754" xfId="55299" hidden="1"/>
    <cellStyle name="Comma [0] 9755" xfId="25896" hidden="1"/>
    <cellStyle name="Comma [0] 9755" xfId="55283" hidden="1"/>
    <cellStyle name="Comma [0] 9756" xfId="25892" hidden="1"/>
    <cellStyle name="Comma [0] 9756" xfId="55279" hidden="1"/>
    <cellStyle name="Comma [0] 9757" xfId="25963" hidden="1"/>
    <cellStyle name="Comma [0] 9757" xfId="55350" hidden="1"/>
    <cellStyle name="Comma [0] 9758" xfId="22348" hidden="1"/>
    <cellStyle name="Comma [0] 9758" xfId="51735" hidden="1"/>
    <cellStyle name="Comma [0] 9759" xfId="22269" hidden="1"/>
    <cellStyle name="Comma [0] 9759" xfId="51656" hidden="1"/>
    <cellStyle name="Comma [0] 976" xfId="6301" hidden="1"/>
    <cellStyle name="Comma [0] 976" xfId="35689" hidden="1"/>
    <cellStyle name="Comma [0] 9760" xfId="25971" hidden="1"/>
    <cellStyle name="Comma [0] 9760" xfId="55358" hidden="1"/>
    <cellStyle name="Comma [0] 9761" xfId="25973" hidden="1"/>
    <cellStyle name="Comma [0] 9761" xfId="55360" hidden="1"/>
    <cellStyle name="Comma [0] 9762" xfId="25922" hidden="1"/>
    <cellStyle name="Comma [0] 9762" xfId="55309" hidden="1"/>
    <cellStyle name="Comma [0] 9763" xfId="25898" hidden="1"/>
    <cellStyle name="Comma [0] 9763" xfId="55285" hidden="1"/>
    <cellStyle name="Comma [0] 9764" xfId="25933" hidden="1"/>
    <cellStyle name="Comma [0] 9764" xfId="55320" hidden="1"/>
    <cellStyle name="Comma [0] 9765" xfId="25865" hidden="1"/>
    <cellStyle name="Comma [0] 9765" xfId="55252" hidden="1"/>
    <cellStyle name="Comma [0] 9766" xfId="25935" hidden="1"/>
    <cellStyle name="Comma [0] 9766" xfId="55322" hidden="1"/>
    <cellStyle name="Comma [0] 9767" xfId="25980" hidden="1"/>
    <cellStyle name="Comma [0] 9767" xfId="55367" hidden="1"/>
    <cellStyle name="Comma [0] 9768" xfId="25923" hidden="1"/>
    <cellStyle name="Comma [0] 9768" xfId="55310" hidden="1"/>
    <cellStyle name="Comma [0] 9769" xfId="25880" hidden="1"/>
    <cellStyle name="Comma [0] 9769" xfId="55267" hidden="1"/>
    <cellStyle name="Comma [0] 977" xfId="6335" hidden="1"/>
    <cellStyle name="Comma [0] 977" xfId="35723" hidden="1"/>
    <cellStyle name="Comma [0] 9770" xfId="25986" hidden="1"/>
    <cellStyle name="Comma [0] 9770" xfId="55373" hidden="1"/>
    <cellStyle name="Comma [0] 9771" xfId="25988" hidden="1"/>
    <cellStyle name="Comma [0] 9771" xfId="55375" hidden="1"/>
    <cellStyle name="Comma [0] 9772" xfId="25941" hidden="1"/>
    <cellStyle name="Comma [0] 9772" xfId="55328" hidden="1"/>
    <cellStyle name="Comma [0] 9773" xfId="25947" hidden="1"/>
    <cellStyle name="Comma [0] 9773" xfId="55334" hidden="1"/>
    <cellStyle name="Comma [0] 9774" xfId="22287" hidden="1"/>
    <cellStyle name="Comma [0] 9774" xfId="51674" hidden="1"/>
    <cellStyle name="Comma [0] 9775" xfId="25897" hidden="1"/>
    <cellStyle name="Comma [0] 9775" xfId="55284" hidden="1"/>
    <cellStyle name="Comma [0] 9776" xfId="25905" hidden="1"/>
    <cellStyle name="Comma [0] 9776" xfId="55292" hidden="1"/>
    <cellStyle name="Comma [0] 9777" xfId="25994" hidden="1"/>
    <cellStyle name="Comma [0] 9777" xfId="55381" hidden="1"/>
    <cellStyle name="Comma [0] 9778" xfId="25908" hidden="1"/>
    <cellStyle name="Comma [0] 9778" xfId="55295" hidden="1"/>
    <cellStyle name="Comma [0] 9779" xfId="25868" hidden="1"/>
    <cellStyle name="Comma [0] 9779" xfId="55255" hidden="1"/>
    <cellStyle name="Comma [0] 978" xfId="6348" hidden="1"/>
    <cellStyle name="Comma [0] 978" xfId="35736" hidden="1"/>
    <cellStyle name="Comma [0] 9780" xfId="25999" hidden="1"/>
    <cellStyle name="Comma [0] 9780" xfId="55386" hidden="1"/>
    <cellStyle name="Comma [0] 9781" xfId="26001" hidden="1"/>
    <cellStyle name="Comma [0] 9781" xfId="55388" hidden="1"/>
    <cellStyle name="Comma [0] 9782" xfId="25960" hidden="1"/>
    <cellStyle name="Comma [0] 9782" xfId="55347" hidden="1"/>
    <cellStyle name="Comma [0] 9783" xfId="25966" hidden="1"/>
    <cellStyle name="Comma [0] 9783" xfId="55353" hidden="1"/>
    <cellStyle name="Comma [0] 9784" xfId="25867" hidden="1"/>
    <cellStyle name="Comma [0] 9784" xfId="55254" hidden="1"/>
    <cellStyle name="Comma [0] 9785" xfId="25948" hidden="1"/>
    <cellStyle name="Comma [0] 9785" xfId="55335" hidden="1"/>
    <cellStyle name="Comma [0] 9786" xfId="25927" hidden="1"/>
    <cellStyle name="Comma [0] 9786" xfId="55314" hidden="1"/>
    <cellStyle name="Comma [0] 9787" xfId="26005" hidden="1"/>
    <cellStyle name="Comma [0] 9787" xfId="55392" hidden="1"/>
    <cellStyle name="Comma [0] 9788" xfId="25946" hidden="1"/>
    <cellStyle name="Comma [0] 9788" xfId="55333" hidden="1"/>
    <cellStyle name="Comma [0] 9789" xfId="25884" hidden="1"/>
    <cellStyle name="Comma [0] 9789" xfId="55271" hidden="1"/>
    <cellStyle name="Comma [0] 979" xfId="6376" hidden="1"/>
    <cellStyle name="Comma [0] 979" xfId="35764" hidden="1"/>
    <cellStyle name="Comma [0] 9790" xfId="26012" hidden="1"/>
    <cellStyle name="Comma [0] 9790" xfId="55399" hidden="1"/>
    <cellStyle name="Comma [0] 9791" xfId="26014" hidden="1"/>
    <cellStyle name="Comma [0] 9791" xfId="55401" hidden="1"/>
    <cellStyle name="Comma [0] 9792" xfId="25978" hidden="1"/>
    <cellStyle name="Comma [0] 9792" xfId="55365" hidden="1"/>
    <cellStyle name="Comma [0] 9793" xfId="25983" hidden="1"/>
    <cellStyle name="Comma [0] 9793" xfId="55370" hidden="1"/>
    <cellStyle name="Comma [0] 9794" xfId="22334" hidden="1"/>
    <cellStyle name="Comma [0] 9794" xfId="51721" hidden="1"/>
    <cellStyle name="Comma [0] 9795" xfId="25967" hidden="1"/>
    <cellStyle name="Comma [0] 9795" xfId="55354" hidden="1"/>
    <cellStyle name="Comma [0] 9796" xfId="25872" hidden="1"/>
    <cellStyle name="Comma [0] 9796" xfId="55259" hidden="1"/>
    <cellStyle name="Comma [0] 9797" xfId="26018" hidden="1"/>
    <cellStyle name="Comma [0] 9797" xfId="55405" hidden="1"/>
    <cellStyle name="Comma [0] 9798" xfId="25965" hidden="1"/>
    <cellStyle name="Comma [0] 9798" xfId="55352" hidden="1"/>
    <cellStyle name="Comma [0] 9799" xfId="25904" hidden="1"/>
    <cellStyle name="Comma [0] 9799" xfId="55291" hidden="1"/>
    <cellStyle name="Comma [0] 98" xfId="4603" hidden="1"/>
    <cellStyle name="Comma [0] 98" xfId="33991" hidden="1"/>
    <cellStyle name="Comma [0] 980" xfId="6339" hidden="1"/>
    <cellStyle name="Comma [0] 980" xfId="35727" hidden="1"/>
    <cellStyle name="Comma [0] 9800" xfId="26022" hidden="1"/>
    <cellStyle name="Comma [0] 9800" xfId="55409" hidden="1"/>
    <cellStyle name="Comma [0] 9801" xfId="26024" hidden="1"/>
    <cellStyle name="Comma [0] 9801" xfId="55411" hidden="1"/>
    <cellStyle name="Comma [0] 9802" xfId="25992" hidden="1"/>
    <cellStyle name="Comma [0] 9802" xfId="55379" hidden="1"/>
    <cellStyle name="Comma [0] 9803" xfId="25996" hidden="1"/>
    <cellStyle name="Comma [0] 9803" xfId="55383" hidden="1"/>
    <cellStyle name="Comma [0] 9804" xfId="25886" hidden="1"/>
    <cellStyle name="Comma [0] 9804" xfId="55273" hidden="1"/>
    <cellStyle name="Comma [0] 9805" xfId="25984" hidden="1"/>
    <cellStyle name="Comma [0] 9805" xfId="55371" hidden="1"/>
    <cellStyle name="Comma [0] 9806" xfId="25876" hidden="1"/>
    <cellStyle name="Comma [0] 9806" xfId="55263" hidden="1"/>
    <cellStyle name="Comma [0] 9807" xfId="26028" hidden="1"/>
    <cellStyle name="Comma [0] 9807" xfId="55415" hidden="1"/>
    <cellStyle name="Comma [0] 9808" xfId="25982" hidden="1"/>
    <cellStyle name="Comma [0] 9808" xfId="55369" hidden="1"/>
    <cellStyle name="Comma [0] 9809" xfId="25951" hidden="1"/>
    <cellStyle name="Comma [0] 9809" xfId="55338" hidden="1"/>
    <cellStyle name="Comma [0] 981" xfId="6299" hidden="1"/>
    <cellStyle name="Comma [0] 981" xfId="35687" hidden="1"/>
    <cellStyle name="Comma [0] 9810" xfId="26032" hidden="1"/>
    <cellStyle name="Comma [0] 9810" xfId="55419" hidden="1"/>
    <cellStyle name="Comma [0] 9811" xfId="26034" hidden="1"/>
    <cellStyle name="Comma [0] 9811" xfId="55421" hidden="1"/>
    <cellStyle name="Comma [0] 9812" xfId="26020" hidden="1"/>
    <cellStyle name="Comma [0] 9812" xfId="55407" hidden="1"/>
    <cellStyle name="Comma [0] 9813" xfId="26007" hidden="1"/>
    <cellStyle name="Comma [0] 9813" xfId="55394" hidden="1"/>
    <cellStyle name="Comma [0] 9814" xfId="26031" hidden="1"/>
    <cellStyle name="Comma [0] 9814" xfId="55418" hidden="1"/>
    <cellStyle name="Comma [0] 9815" xfId="25997" hidden="1"/>
    <cellStyle name="Comma [0] 9815" xfId="55384" hidden="1"/>
    <cellStyle name="Comma [0] 9816" xfId="25969" hidden="1"/>
    <cellStyle name="Comma [0] 9816" xfId="55356" hidden="1"/>
    <cellStyle name="Comma [0] 9817" xfId="26036" hidden="1"/>
    <cellStyle name="Comma [0] 9817" xfId="55423" hidden="1"/>
    <cellStyle name="Comma [0] 9818" xfId="25993" hidden="1"/>
    <cellStyle name="Comma [0] 9818" xfId="55380" hidden="1"/>
    <cellStyle name="Comma [0] 9819" xfId="26027" hidden="1"/>
    <cellStyle name="Comma [0] 9819" xfId="55414" hidden="1"/>
    <cellStyle name="Comma [0] 982" xfId="6378" hidden="1"/>
    <cellStyle name="Comma [0] 982" xfId="35766" hidden="1"/>
    <cellStyle name="Comma [0] 9820" xfId="26040" hidden="1"/>
    <cellStyle name="Comma [0] 9820" xfId="55427" hidden="1"/>
    <cellStyle name="Comma [0] 9821" xfId="26042" hidden="1"/>
    <cellStyle name="Comma [0] 9821" xfId="55429" hidden="1"/>
    <cellStyle name="Comma [0] 9822" xfId="25910" hidden="1"/>
    <cellStyle name="Comma [0] 9822" xfId="55297" hidden="1"/>
    <cellStyle name="Comma [0] 9823" xfId="26030" hidden="1"/>
    <cellStyle name="Comma [0] 9823" xfId="55417" hidden="1"/>
    <cellStyle name="Comma [0] 9824" xfId="25970" hidden="1"/>
    <cellStyle name="Comma [0] 9824" xfId="55357" hidden="1"/>
    <cellStyle name="Comma [0] 9825" xfId="26004" hidden="1"/>
    <cellStyle name="Comma [0] 9825" xfId="55391" hidden="1"/>
    <cellStyle name="Comma [0] 9826" xfId="26017" hidden="1"/>
    <cellStyle name="Comma [0] 9826" xfId="55404" hidden="1"/>
    <cellStyle name="Comma [0] 9827" xfId="26045" hidden="1"/>
    <cellStyle name="Comma [0] 9827" xfId="55432" hidden="1"/>
    <cellStyle name="Comma [0] 9828" xfId="26008" hidden="1"/>
    <cellStyle name="Comma [0] 9828" xfId="55395" hidden="1"/>
    <cellStyle name="Comma [0] 9829" xfId="25968" hidden="1"/>
    <cellStyle name="Comma [0] 9829" xfId="55355" hidden="1"/>
    <cellStyle name="Comma [0] 983" xfId="6380" hidden="1"/>
    <cellStyle name="Comma [0] 983" xfId="35768" hidden="1"/>
    <cellStyle name="Comma [0] 9830" xfId="26047" hidden="1"/>
    <cellStyle name="Comma [0] 9830" xfId="55434" hidden="1"/>
    <cellStyle name="Comma [0] 9831" xfId="26049" hidden="1"/>
    <cellStyle name="Comma [0] 9831" xfId="55436" hidden="1"/>
    <cellStyle name="Comma [0] 9832" xfId="26106" hidden="1"/>
    <cellStyle name="Comma [0] 9832" xfId="55493" hidden="1"/>
    <cellStyle name="Comma [0] 9833" xfId="26125" hidden="1"/>
    <cellStyle name="Comma [0] 9833" xfId="55512" hidden="1"/>
    <cellStyle name="Comma [0] 9834" xfId="26132" hidden="1"/>
    <cellStyle name="Comma [0] 9834" xfId="55519" hidden="1"/>
    <cellStyle name="Comma [0] 9835" xfId="26139" hidden="1"/>
    <cellStyle name="Comma [0] 9835" xfId="55526" hidden="1"/>
    <cellStyle name="Comma [0] 9836" xfId="26144" hidden="1"/>
    <cellStyle name="Comma [0] 9836" xfId="55531" hidden="1"/>
    <cellStyle name="Comma [0] 9837" xfId="26131" hidden="1"/>
    <cellStyle name="Comma [0] 9837" xfId="55518" hidden="1"/>
    <cellStyle name="Comma [0] 9838" xfId="26136" hidden="1"/>
    <cellStyle name="Comma [0] 9838" xfId="55523" hidden="1"/>
    <cellStyle name="Comma [0] 9839" xfId="26148" hidden="1"/>
    <cellStyle name="Comma [0] 9839" xfId="55535" hidden="1"/>
    <cellStyle name="Comma [0] 984" xfId="3011" hidden="1"/>
    <cellStyle name="Comma [0] 984" xfId="32400" hidden="1"/>
    <cellStyle name="Comma [0] 9840" xfId="26150" hidden="1"/>
    <cellStyle name="Comma [0] 9840" xfId="55537" hidden="1"/>
    <cellStyle name="Comma [0] 9841" xfId="26121" hidden="1"/>
    <cellStyle name="Comma [0] 9841" xfId="55508" hidden="1"/>
    <cellStyle name="Comma [0] 9842" xfId="26110" hidden="1"/>
    <cellStyle name="Comma [0] 9842" xfId="55497" hidden="1"/>
    <cellStyle name="Comma [0] 9843" xfId="26161" hidden="1"/>
    <cellStyle name="Comma [0] 9843" xfId="55548" hidden="1"/>
    <cellStyle name="Comma [0] 9844" xfId="26170" hidden="1"/>
    <cellStyle name="Comma [0] 9844" xfId="55557" hidden="1"/>
    <cellStyle name="Comma [0] 9845" xfId="26181" hidden="1"/>
    <cellStyle name="Comma [0] 9845" xfId="55568" hidden="1"/>
    <cellStyle name="Comma [0] 9846" xfId="26187" hidden="1"/>
    <cellStyle name="Comma [0] 9846" xfId="55574" hidden="1"/>
    <cellStyle name="Comma [0] 9847" xfId="26169" hidden="1"/>
    <cellStyle name="Comma [0] 9847" xfId="55556" hidden="1"/>
    <cellStyle name="Comma [0] 9848" xfId="26179" hidden="1"/>
    <cellStyle name="Comma [0] 9848" xfId="55566" hidden="1"/>
    <cellStyle name="Comma [0] 9849" xfId="26199" hidden="1"/>
    <cellStyle name="Comma [0] 9849" xfId="55586" hidden="1"/>
    <cellStyle name="Comma [0] 985" xfId="3016" hidden="1"/>
    <cellStyle name="Comma [0] 985" xfId="32405" hidden="1"/>
    <cellStyle name="Comma [0] 9850" xfId="26201" hidden="1"/>
    <cellStyle name="Comma [0] 9850" xfId="55588" hidden="1"/>
    <cellStyle name="Comma [0] 9851" xfId="26152" hidden="1"/>
    <cellStyle name="Comma [0] 9851" xfId="55539" hidden="1"/>
    <cellStyle name="Comma [0] 9852" xfId="26113" hidden="1"/>
    <cellStyle name="Comma [0] 9852" xfId="55500" hidden="1"/>
    <cellStyle name="Comma [0] 9853" xfId="26155" hidden="1"/>
    <cellStyle name="Comma [0] 9853" xfId="55542" hidden="1"/>
    <cellStyle name="Comma [0] 9854" xfId="26118" hidden="1"/>
    <cellStyle name="Comma [0] 9854" xfId="55505" hidden="1"/>
    <cellStyle name="Comma [0] 9855" xfId="26120" hidden="1"/>
    <cellStyle name="Comma [0] 9855" xfId="55507" hidden="1"/>
    <cellStyle name="Comma [0] 9856" xfId="26206" hidden="1"/>
    <cellStyle name="Comma [0] 9856" xfId="55593" hidden="1"/>
    <cellStyle name="Comma [0] 9857" xfId="26109" hidden="1"/>
    <cellStyle name="Comma [0] 9857" xfId="55496" hidden="1"/>
    <cellStyle name="Comma [0] 9858" xfId="26117" hidden="1"/>
    <cellStyle name="Comma [0] 9858" xfId="55504" hidden="1"/>
    <cellStyle name="Comma [0] 9859" xfId="26218" hidden="1"/>
    <cellStyle name="Comma [0] 9859" xfId="55605" hidden="1"/>
    <cellStyle name="Comma [0] 986" xfId="3009" hidden="1"/>
    <cellStyle name="Comma [0] 986" xfId="32398" hidden="1"/>
    <cellStyle name="Comma [0] 9860" xfId="26220" hidden="1"/>
    <cellStyle name="Comma [0] 9860" xfId="55607" hidden="1"/>
    <cellStyle name="Comma [0] 9861" xfId="26209" hidden="1"/>
    <cellStyle name="Comma [0] 9861" xfId="55596" hidden="1"/>
    <cellStyle name="Comma [0] 9862" xfId="26217" hidden="1"/>
    <cellStyle name="Comma [0] 9862" xfId="55604" hidden="1"/>
    <cellStyle name="Comma [0] 9863" xfId="26115" hidden="1"/>
    <cellStyle name="Comma [0] 9863" xfId="55502" hidden="1"/>
    <cellStyle name="Comma [0] 9864" xfId="26203" hidden="1"/>
    <cellStyle name="Comma [0] 9864" xfId="55590" hidden="1"/>
    <cellStyle name="Comma [0] 9865" xfId="26236" hidden="1"/>
    <cellStyle name="Comma [0] 9865" xfId="55623" hidden="1"/>
    <cellStyle name="Comma [0] 9866" xfId="26244" hidden="1"/>
    <cellStyle name="Comma [0] 9866" xfId="55631" hidden="1"/>
    <cellStyle name="Comma [0] 9867" xfId="26153" hidden="1"/>
    <cellStyle name="Comma [0] 9867" xfId="55540" hidden="1"/>
    <cellStyle name="Comma [0] 9868" xfId="26232" hidden="1"/>
    <cellStyle name="Comma [0] 9868" xfId="55619" hidden="1"/>
    <cellStyle name="Comma [0] 9869" xfId="26253" hidden="1"/>
    <cellStyle name="Comma [0] 9869" xfId="55640" hidden="1"/>
    <cellStyle name="Comma [0] 987" xfId="2990" hidden="1"/>
    <cellStyle name="Comma [0] 987" xfId="32379" hidden="1"/>
    <cellStyle name="Comma [0] 9870" xfId="26255" hidden="1"/>
    <cellStyle name="Comma [0] 9870" xfId="55642" hidden="1"/>
    <cellStyle name="Comma [0] 9871" xfId="26214" hidden="1"/>
    <cellStyle name="Comma [0] 9871" xfId="55601" hidden="1"/>
    <cellStyle name="Comma [0] 9872" xfId="26159" hidden="1"/>
    <cellStyle name="Comma [0] 9872" xfId="55546" hidden="1"/>
    <cellStyle name="Comma [0] 9873" xfId="26212" hidden="1"/>
    <cellStyle name="Comma [0] 9873" xfId="55599" hidden="1"/>
    <cellStyle name="Comma [0] 9874" xfId="26196" hidden="1"/>
    <cellStyle name="Comma [0] 9874" xfId="55583" hidden="1"/>
    <cellStyle name="Comma [0] 9875" xfId="26192" hidden="1"/>
    <cellStyle name="Comma [0] 9875" xfId="55579" hidden="1"/>
    <cellStyle name="Comma [0] 9876" xfId="26263" hidden="1"/>
    <cellStyle name="Comma [0] 9876" xfId="55650" hidden="1"/>
    <cellStyle name="Comma [0] 9877" xfId="26129" hidden="1"/>
    <cellStyle name="Comma [0] 9877" xfId="55516" hidden="1"/>
    <cellStyle name="Comma [0] 9878" xfId="26122" hidden="1"/>
    <cellStyle name="Comma [0] 9878" xfId="55509" hidden="1"/>
    <cellStyle name="Comma [0] 9879" xfId="26271" hidden="1"/>
    <cellStyle name="Comma [0] 9879" xfId="55658" hidden="1"/>
    <cellStyle name="Comma [0] 988" xfId="6383" hidden="1"/>
    <cellStyle name="Comma [0] 988" xfId="35771" hidden="1"/>
    <cellStyle name="Comma [0] 9880" xfId="26273" hidden="1"/>
    <cellStyle name="Comma [0] 9880" xfId="55660" hidden="1"/>
    <cellStyle name="Comma [0] 9881" xfId="26222" hidden="1"/>
    <cellStyle name="Comma [0] 9881" xfId="55609" hidden="1"/>
    <cellStyle name="Comma [0] 9882" xfId="26198" hidden="1"/>
    <cellStyle name="Comma [0] 9882" xfId="55585" hidden="1"/>
    <cellStyle name="Comma [0] 9883" xfId="26233" hidden="1"/>
    <cellStyle name="Comma [0] 9883" xfId="55620" hidden="1"/>
    <cellStyle name="Comma [0] 9884" xfId="26165" hidden="1"/>
    <cellStyle name="Comma [0] 9884" xfId="55552" hidden="1"/>
    <cellStyle name="Comma [0] 9885" xfId="26235" hidden="1"/>
    <cellStyle name="Comma [0] 9885" xfId="55622" hidden="1"/>
    <cellStyle name="Comma [0] 9886" xfId="26280" hidden="1"/>
    <cellStyle name="Comma [0] 9886" xfId="55667" hidden="1"/>
    <cellStyle name="Comma [0] 9887" xfId="26223" hidden="1"/>
    <cellStyle name="Comma [0] 9887" xfId="55610" hidden="1"/>
    <cellStyle name="Comma [0] 9888" xfId="26180" hidden="1"/>
    <cellStyle name="Comma [0] 9888" xfId="55567" hidden="1"/>
    <cellStyle name="Comma [0] 9889" xfId="26286" hidden="1"/>
    <cellStyle name="Comma [0] 9889" xfId="55673" hidden="1"/>
    <cellStyle name="Comma [0] 989" xfId="6389" hidden="1"/>
    <cellStyle name="Comma [0] 989" xfId="35777" hidden="1"/>
    <cellStyle name="Comma [0] 9890" xfId="26288" hidden="1"/>
    <cellStyle name="Comma [0] 9890" xfId="55675" hidden="1"/>
    <cellStyle name="Comma [0] 9891" xfId="26241" hidden="1"/>
    <cellStyle name="Comma [0] 9891" xfId="55628" hidden="1"/>
    <cellStyle name="Comma [0] 9892" xfId="26247" hidden="1"/>
    <cellStyle name="Comma [0] 9892" xfId="55634" hidden="1"/>
    <cellStyle name="Comma [0] 9893" xfId="26128" hidden="1"/>
    <cellStyle name="Comma [0] 9893" xfId="55515" hidden="1"/>
    <cellStyle name="Comma [0] 9894" xfId="26197" hidden="1"/>
    <cellStyle name="Comma [0] 9894" xfId="55584" hidden="1"/>
    <cellStyle name="Comma [0] 9895" xfId="26205" hidden="1"/>
    <cellStyle name="Comma [0] 9895" xfId="55592" hidden="1"/>
    <cellStyle name="Comma [0] 9896" xfId="26294" hidden="1"/>
    <cellStyle name="Comma [0] 9896" xfId="55681" hidden="1"/>
    <cellStyle name="Comma [0] 9897" xfId="26208" hidden="1"/>
    <cellStyle name="Comma [0] 9897" xfId="55595" hidden="1"/>
    <cellStyle name="Comma [0] 9898" xfId="26168" hidden="1"/>
    <cellStyle name="Comma [0] 9898" xfId="55555" hidden="1"/>
    <cellStyle name="Comma [0] 9899" xfId="26299" hidden="1"/>
    <cellStyle name="Comma [0] 9899" xfId="55686" hidden="1"/>
    <cellStyle name="Comma [0] 99" xfId="4734" hidden="1"/>
    <cellStyle name="Comma [0] 99" xfId="34122" hidden="1"/>
    <cellStyle name="Comma [0] 990" xfId="6391" hidden="1"/>
    <cellStyle name="Comma [0] 990" xfId="35779" hidden="1"/>
    <cellStyle name="Comma [0] 9900" xfId="26301" hidden="1"/>
    <cellStyle name="Comma [0] 9900" xfId="55688" hidden="1"/>
    <cellStyle name="Comma [0] 9901" xfId="26260" hidden="1"/>
    <cellStyle name="Comma [0] 9901" xfId="55647" hidden="1"/>
    <cellStyle name="Comma [0] 9902" xfId="26266" hidden="1"/>
    <cellStyle name="Comma [0] 9902" xfId="55653" hidden="1"/>
    <cellStyle name="Comma [0] 9903" xfId="26167" hidden="1"/>
    <cellStyle name="Comma [0] 9903" xfId="55554" hidden="1"/>
    <cellStyle name="Comma [0] 9904" xfId="26248" hidden="1"/>
    <cellStyle name="Comma [0] 9904" xfId="55635" hidden="1"/>
    <cellStyle name="Comma [0] 9905" xfId="26227" hidden="1"/>
    <cellStyle name="Comma [0] 9905" xfId="55614" hidden="1"/>
    <cellStyle name="Comma [0] 9906" xfId="26305" hidden="1"/>
    <cellStyle name="Comma [0] 9906" xfId="55692" hidden="1"/>
    <cellStyle name="Comma [0] 9907" xfId="26246" hidden="1"/>
    <cellStyle name="Comma [0] 9907" xfId="55633" hidden="1"/>
    <cellStyle name="Comma [0] 9908" xfId="26184" hidden="1"/>
    <cellStyle name="Comma [0] 9908" xfId="55571" hidden="1"/>
    <cellStyle name="Comma [0] 9909" xfId="26312" hidden="1"/>
    <cellStyle name="Comma [0] 9909" xfId="55699" hidden="1"/>
    <cellStyle name="Comma [0] 991" xfId="6382" hidden="1"/>
    <cellStyle name="Comma [0] 991" xfId="35770" hidden="1"/>
    <cellStyle name="Comma [0] 9910" xfId="26314" hidden="1"/>
    <cellStyle name="Comma [0] 9910" xfId="55701" hidden="1"/>
    <cellStyle name="Comma [0] 9911" xfId="26278" hidden="1"/>
    <cellStyle name="Comma [0] 9911" xfId="55665" hidden="1"/>
    <cellStyle name="Comma [0] 9912" xfId="26283" hidden="1"/>
    <cellStyle name="Comma [0] 9912" xfId="55670" hidden="1"/>
    <cellStyle name="Comma [0] 9913" xfId="26112" hidden="1"/>
    <cellStyle name="Comma [0] 9913" xfId="55499" hidden="1"/>
    <cellStyle name="Comma [0] 9914" xfId="26267" hidden="1"/>
    <cellStyle name="Comma [0] 9914" xfId="55654" hidden="1"/>
    <cellStyle name="Comma [0] 9915" xfId="26172" hidden="1"/>
    <cellStyle name="Comma [0] 9915" xfId="55559" hidden="1"/>
    <cellStyle name="Comma [0] 9916" xfId="26318" hidden="1"/>
    <cellStyle name="Comma [0] 9916" xfId="55705" hidden="1"/>
    <cellStyle name="Comma [0] 9917" xfId="26265" hidden="1"/>
    <cellStyle name="Comma [0] 9917" xfId="55652" hidden="1"/>
    <cellStyle name="Comma [0] 9918" xfId="26204" hidden="1"/>
    <cellStyle name="Comma [0] 9918" xfId="55591" hidden="1"/>
    <cellStyle name="Comma [0] 9919" xfId="26322" hidden="1"/>
    <cellStyle name="Comma [0] 9919" xfId="55709" hidden="1"/>
    <cellStyle name="Comma [0] 992" xfId="6387" hidden="1"/>
    <cellStyle name="Comma [0] 992" xfId="35775" hidden="1"/>
    <cellStyle name="Comma [0] 9920" xfId="26324" hidden="1"/>
    <cellStyle name="Comma [0] 9920" xfId="55711" hidden="1"/>
    <cellStyle name="Comma [0] 9921" xfId="26292" hidden="1"/>
    <cellStyle name="Comma [0] 9921" xfId="55679" hidden="1"/>
    <cellStyle name="Comma [0] 9922" xfId="26296" hidden="1"/>
    <cellStyle name="Comma [0] 9922" xfId="55683" hidden="1"/>
    <cellStyle name="Comma [0] 9923" xfId="26186" hidden="1"/>
    <cellStyle name="Comma [0] 9923" xfId="55573" hidden="1"/>
    <cellStyle name="Comma [0] 9924" xfId="26284" hidden="1"/>
    <cellStyle name="Comma [0] 9924" xfId="55671" hidden="1"/>
    <cellStyle name="Comma [0] 9925" xfId="26176" hidden="1"/>
    <cellStyle name="Comma [0] 9925" xfId="55563" hidden="1"/>
    <cellStyle name="Comma [0] 9926" xfId="26328" hidden="1"/>
    <cellStyle name="Comma [0] 9926" xfId="55715" hidden="1"/>
    <cellStyle name="Comma [0] 9927" xfId="26282" hidden="1"/>
    <cellStyle name="Comma [0] 9927" xfId="55669" hidden="1"/>
    <cellStyle name="Comma [0] 9928" xfId="26251" hidden="1"/>
    <cellStyle name="Comma [0] 9928" xfId="55638" hidden="1"/>
    <cellStyle name="Comma [0] 9929" xfId="26332" hidden="1"/>
    <cellStyle name="Comma [0] 9929" xfId="55719" hidden="1"/>
    <cellStyle name="Comma [0] 993" xfId="6393" hidden="1"/>
    <cellStyle name="Comma [0] 993" xfId="35781" hidden="1"/>
    <cellStyle name="Comma [0] 9930" xfId="26334" hidden="1"/>
    <cellStyle name="Comma [0] 9930" xfId="55721" hidden="1"/>
    <cellStyle name="Comma [0] 9931" xfId="26320" hidden="1"/>
    <cellStyle name="Comma [0] 9931" xfId="55707" hidden="1"/>
    <cellStyle name="Comma [0] 9932" xfId="26307" hidden="1"/>
    <cellStyle name="Comma [0] 9932" xfId="55694" hidden="1"/>
    <cellStyle name="Comma [0] 9933" xfId="26331" hidden="1"/>
    <cellStyle name="Comma [0] 9933" xfId="55718" hidden="1"/>
    <cellStyle name="Comma [0] 9934" xfId="26297" hidden="1"/>
    <cellStyle name="Comma [0] 9934" xfId="55684" hidden="1"/>
    <cellStyle name="Comma [0] 9935" xfId="26269" hidden="1"/>
    <cellStyle name="Comma [0] 9935" xfId="55656" hidden="1"/>
    <cellStyle name="Comma [0] 9936" xfId="26336" hidden="1"/>
    <cellStyle name="Comma [0] 9936" xfId="55723" hidden="1"/>
    <cellStyle name="Comma [0] 9937" xfId="26293" hidden="1"/>
    <cellStyle name="Comma [0] 9937" xfId="55680" hidden="1"/>
    <cellStyle name="Comma [0] 9938" xfId="26327" hidden="1"/>
    <cellStyle name="Comma [0] 9938" xfId="55714" hidden="1"/>
    <cellStyle name="Comma [0] 9939" xfId="26340" hidden="1"/>
    <cellStyle name="Comma [0] 9939" xfId="55727" hidden="1"/>
    <cellStyle name="Comma [0] 994" xfId="6395" hidden="1"/>
    <cellStyle name="Comma [0] 994" xfId="35783" hidden="1"/>
    <cellStyle name="Comma [0] 9940" xfId="26342" hidden="1"/>
    <cellStyle name="Comma [0] 9940" xfId="55729" hidden="1"/>
    <cellStyle name="Comma [0] 9941" xfId="26210" hidden="1"/>
    <cellStyle name="Comma [0] 9941" xfId="55597" hidden="1"/>
    <cellStyle name="Comma [0] 9942" xfId="26330" hidden="1"/>
    <cellStyle name="Comma [0] 9942" xfId="55717" hidden="1"/>
    <cellStyle name="Comma [0] 9943" xfId="26270" hidden="1"/>
    <cellStyle name="Comma [0] 9943" xfId="55657" hidden="1"/>
    <cellStyle name="Comma [0] 9944" xfId="26304" hidden="1"/>
    <cellStyle name="Comma [0] 9944" xfId="55691" hidden="1"/>
    <cellStyle name="Comma [0] 9945" xfId="26317" hidden="1"/>
    <cellStyle name="Comma [0] 9945" xfId="55704" hidden="1"/>
    <cellStyle name="Comma [0] 9946" xfId="26345" hidden="1"/>
    <cellStyle name="Comma [0] 9946" xfId="55732" hidden="1"/>
    <cellStyle name="Comma [0] 9947" xfId="26308" hidden="1"/>
    <cellStyle name="Comma [0] 9947" xfId="55695" hidden="1"/>
    <cellStyle name="Comma [0] 9948" xfId="26268" hidden="1"/>
    <cellStyle name="Comma [0] 9948" xfId="55655" hidden="1"/>
    <cellStyle name="Comma [0] 9949" xfId="26348" hidden="1"/>
    <cellStyle name="Comma [0] 9949" xfId="55735" hidden="1"/>
    <cellStyle name="Comma [0] 995" xfId="2997" hidden="1"/>
    <cellStyle name="Comma [0] 995" xfId="32386" hidden="1"/>
    <cellStyle name="Comma [0] 9950" xfId="26350" hidden="1"/>
    <cellStyle name="Comma [0] 9950" xfId="55737" hidden="1"/>
    <cellStyle name="Comma [0] 9951" xfId="26069" hidden="1"/>
    <cellStyle name="Comma [0] 9951" xfId="55456" hidden="1"/>
    <cellStyle name="Comma [0] 9952" xfId="26051" hidden="1"/>
    <cellStyle name="Comma [0] 9952" xfId="55438" hidden="1"/>
    <cellStyle name="Comma [0] 9953" xfId="26354" hidden="1"/>
    <cellStyle name="Comma [0] 9953" xfId="55741" hidden="1"/>
    <cellStyle name="Comma [0] 9954" xfId="26361" hidden="1"/>
    <cellStyle name="Comma [0] 9954" xfId="55748" hidden="1"/>
    <cellStyle name="Comma [0] 9955" xfId="26363" hidden="1"/>
    <cellStyle name="Comma [0] 9955" xfId="55750" hidden="1"/>
    <cellStyle name="Comma [0] 9956" xfId="26353" hidden="1"/>
    <cellStyle name="Comma [0] 9956" xfId="55740" hidden="1"/>
    <cellStyle name="Comma [0] 9957" xfId="26359" hidden="1"/>
    <cellStyle name="Comma [0] 9957" xfId="55746" hidden="1"/>
    <cellStyle name="Comma [0] 9958" xfId="26366" hidden="1"/>
    <cellStyle name="Comma [0] 9958" xfId="55753" hidden="1"/>
    <cellStyle name="Comma [0] 9959" xfId="26368" hidden="1"/>
    <cellStyle name="Comma [0] 9959" xfId="55755" hidden="1"/>
    <cellStyle name="Comma [0] 996" xfId="3005" hidden="1"/>
    <cellStyle name="Comma [0] 996" xfId="32394" hidden="1"/>
    <cellStyle name="Comma [0] 9960" xfId="26143" hidden="1"/>
    <cellStyle name="Comma [0] 9960" xfId="55530" hidden="1"/>
    <cellStyle name="Comma [0] 9961" xfId="26099" hidden="1"/>
    <cellStyle name="Comma [0] 9961" xfId="55486" hidden="1"/>
    <cellStyle name="Comma [0] 9962" xfId="26379" hidden="1"/>
    <cellStyle name="Comma [0] 9962" xfId="55766" hidden="1"/>
    <cellStyle name="Comma [0] 9963" xfId="26388" hidden="1"/>
    <cellStyle name="Comma [0] 9963" xfId="55775" hidden="1"/>
    <cellStyle name="Comma [0] 9964" xfId="26399" hidden="1"/>
    <cellStyle name="Comma [0] 9964" xfId="55786" hidden="1"/>
    <cellStyle name="Comma [0] 9965" xfId="26405" hidden="1"/>
    <cellStyle name="Comma [0] 9965" xfId="55792" hidden="1"/>
    <cellStyle name="Comma [0] 9966" xfId="26387" hidden="1"/>
    <cellStyle name="Comma [0] 9966" xfId="55774" hidden="1"/>
    <cellStyle name="Comma [0] 9967" xfId="26397" hidden="1"/>
    <cellStyle name="Comma [0] 9967" xfId="55784" hidden="1"/>
    <cellStyle name="Comma [0] 9968" xfId="26417" hidden="1"/>
    <cellStyle name="Comma [0] 9968" xfId="55804" hidden="1"/>
    <cellStyle name="Comma [0] 9969" xfId="26419" hidden="1"/>
    <cellStyle name="Comma [0] 9969" xfId="55806" hidden="1"/>
    <cellStyle name="Comma [0] 997" xfId="6406" hidden="1"/>
    <cellStyle name="Comma [0] 997" xfId="35794" hidden="1"/>
    <cellStyle name="Comma [0] 9970" xfId="26370" hidden="1"/>
    <cellStyle name="Comma [0] 9970" xfId="55757" hidden="1"/>
    <cellStyle name="Comma [0] 9971" xfId="26064" hidden="1"/>
    <cellStyle name="Comma [0] 9971" xfId="55451" hidden="1"/>
    <cellStyle name="Comma [0] 9972" xfId="26373" hidden="1"/>
    <cellStyle name="Comma [0] 9972" xfId="55760" hidden="1"/>
    <cellStyle name="Comma [0] 9973" xfId="26098" hidden="1"/>
    <cellStyle name="Comma [0] 9973" xfId="55485" hidden="1"/>
    <cellStyle name="Comma [0] 9974" xfId="26097" hidden="1"/>
    <cellStyle name="Comma [0] 9974" xfId="55484" hidden="1"/>
    <cellStyle name="Comma [0] 9975" xfId="26424" hidden="1"/>
    <cellStyle name="Comma [0] 9975" xfId="55811" hidden="1"/>
    <cellStyle name="Comma [0] 9976" xfId="26066" hidden="1"/>
    <cellStyle name="Comma [0] 9976" xfId="55453" hidden="1"/>
    <cellStyle name="Comma [0] 9977" xfId="26100" hidden="1"/>
    <cellStyle name="Comma [0] 9977" xfId="55487" hidden="1"/>
    <cellStyle name="Comma [0] 9978" xfId="26436" hidden="1"/>
    <cellStyle name="Comma [0] 9978" xfId="55823" hidden="1"/>
    <cellStyle name="Comma [0] 9979" xfId="26438" hidden="1"/>
    <cellStyle name="Comma [0] 9979" xfId="55825" hidden="1"/>
    <cellStyle name="Comma [0] 998" xfId="6415" hidden="1"/>
    <cellStyle name="Comma [0] 998" xfId="35803" hidden="1"/>
    <cellStyle name="Comma [0] 9980" xfId="26427" hidden="1"/>
    <cellStyle name="Comma [0] 9980" xfId="55814" hidden="1"/>
    <cellStyle name="Comma [0] 9981" xfId="26435" hidden="1"/>
    <cellStyle name="Comma [0] 9981" xfId="55822" hidden="1"/>
    <cellStyle name="Comma [0] 9982" xfId="26062" hidden="1"/>
    <cellStyle name="Comma [0] 9982" xfId="55449" hidden="1"/>
    <cellStyle name="Comma [0] 9983" xfId="26421" hidden="1"/>
    <cellStyle name="Comma [0] 9983" xfId="55808" hidden="1"/>
    <cellStyle name="Comma [0] 9984" xfId="26454" hidden="1"/>
    <cellStyle name="Comma [0] 9984" xfId="55841" hidden="1"/>
    <cellStyle name="Comma [0] 9985" xfId="26462" hidden="1"/>
    <cellStyle name="Comma [0] 9985" xfId="55849" hidden="1"/>
    <cellStyle name="Comma [0] 9986" xfId="26371" hidden="1"/>
    <cellStyle name="Comma [0] 9986" xfId="55758" hidden="1"/>
    <cellStyle name="Comma [0] 9987" xfId="26450" hidden="1"/>
    <cellStyle name="Comma [0] 9987" xfId="55837" hidden="1"/>
    <cellStyle name="Comma [0] 9988" xfId="26471" hidden="1"/>
    <cellStyle name="Comma [0] 9988" xfId="55858" hidden="1"/>
    <cellStyle name="Comma [0] 9989" xfId="26473" hidden="1"/>
    <cellStyle name="Comma [0] 9989" xfId="55860" hidden="1"/>
    <cellStyle name="Comma [0] 999" xfId="6426" hidden="1"/>
    <cellStyle name="Comma [0] 999" xfId="35814" hidden="1"/>
    <cellStyle name="Comma [0] 9990" xfId="26432" hidden="1"/>
    <cellStyle name="Comma [0] 9990" xfId="55819" hidden="1"/>
    <cellStyle name="Comma [0] 9991" xfId="26377" hidden="1"/>
    <cellStyle name="Comma [0] 9991" xfId="55764" hidden="1"/>
    <cellStyle name="Comma [0] 9992" xfId="26430" hidden="1"/>
    <cellStyle name="Comma [0] 9992" xfId="55817" hidden="1"/>
    <cellStyle name="Comma [0] 9993" xfId="26414" hidden="1"/>
    <cellStyle name="Comma [0] 9993" xfId="55801" hidden="1"/>
    <cellStyle name="Comma [0] 9994" xfId="26410" hidden="1"/>
    <cellStyle name="Comma [0] 9994" xfId="55797" hidden="1"/>
    <cellStyle name="Comma [0] 9995" xfId="26481" hidden="1"/>
    <cellStyle name="Comma [0] 9995" xfId="55868" hidden="1"/>
    <cellStyle name="Comma [0] 9996" xfId="26054" hidden="1"/>
    <cellStyle name="Comma [0] 9996" xfId="55441" hidden="1"/>
    <cellStyle name="Comma [0] 9997" xfId="26142" hidden="1"/>
    <cellStyle name="Comma [0] 9997" xfId="55529" hidden="1"/>
    <cellStyle name="Comma [0] 9998" xfId="26489" hidden="1"/>
    <cellStyle name="Comma [0] 9998" xfId="55876" hidden="1"/>
    <cellStyle name="Comma [0] 9999" xfId="26491" hidden="1"/>
    <cellStyle name="Comma [0] 9999" xfId="55878" hidden="1"/>
    <cellStyle name="Comma 10" xfId="63160"/>
    <cellStyle name="Comma 2" xfId="63156"/>
    <cellStyle name="Comma 2 2" xfId="63177"/>
    <cellStyle name="Comma 3" xfId="63157"/>
    <cellStyle name="Comma 3 2" xfId="63178"/>
    <cellStyle name="Comma 4" xfId="63158"/>
    <cellStyle name="Comma 4 2" xfId="63179"/>
    <cellStyle name="Comma 5" xfId="63159"/>
    <cellStyle name="Comma 5 2" xfId="63180"/>
    <cellStyle name="Comma 6" xfId="63161"/>
    <cellStyle name="Comma 6 2" xfId="63182"/>
    <cellStyle name="Comma 7" xfId="63181"/>
    <cellStyle name="Comma 8" xfId="63184"/>
    <cellStyle name="Comma 9" xfId="63169"/>
    <cellStyle name="Currencs [0]" xfId="107" hidden="1"/>
    <cellStyle name="Currencs [0]" xfId="271" hidden="1"/>
    <cellStyle name="Currencs [0]" xfId="272" hidden="1"/>
    <cellStyle name="Currencs [0]" xfId="108" hidden="1"/>
    <cellStyle name="Currencs [0]" xfId="455" hidden="1"/>
    <cellStyle name="Currencs [0]" xfId="619" hidden="1"/>
    <cellStyle name="Currencs [0]" xfId="620" hidden="1"/>
    <cellStyle name="Currencs [0]" xfId="456" hidden="1"/>
    <cellStyle name="Currencs [0]" xfId="793" hidden="1"/>
    <cellStyle name="Currencs [0]" xfId="957" hidden="1"/>
    <cellStyle name="Currencs [0]" xfId="958" hidden="1"/>
    <cellStyle name="Currencs [0]" xfId="794" hidden="1"/>
    <cellStyle name="Currencs [0]" xfId="1135" hidden="1"/>
    <cellStyle name="Currencs [0]" xfId="1299" hidden="1"/>
    <cellStyle name="Currencs [0]" xfId="1300" hidden="1"/>
    <cellStyle name="Currencs [0]" xfId="1136" hidden="1"/>
    <cellStyle name="Currencs [0]" xfId="1463" hidden="1"/>
    <cellStyle name="Currencs [0]" xfId="1627" hidden="1"/>
    <cellStyle name="Currencs [0]" xfId="1628" hidden="1"/>
    <cellStyle name="Currencs [0]" xfId="1464" hidden="1"/>
    <cellStyle name="Currencs [0]" xfId="1791" hidden="1"/>
    <cellStyle name="Currencs [0]" xfId="1955" hidden="1"/>
    <cellStyle name="Currencs [0]" xfId="1956" hidden="1"/>
    <cellStyle name="Currencs [0]" xfId="1792" hidden="1"/>
    <cellStyle name="Currencs [0]" xfId="2122" hidden="1"/>
    <cellStyle name="Currencs [0]" xfId="2286" hidden="1"/>
    <cellStyle name="Currencs [0]" xfId="2287" hidden="1"/>
    <cellStyle name="Currencs [0]" xfId="2123" hidden="1"/>
    <cellStyle name="Currencs [0]" xfId="61177" hidden="1"/>
    <cellStyle name="Currencs [0]" xfId="61259" hidden="1"/>
    <cellStyle name="Currencs [0]" xfId="61343" hidden="1"/>
    <cellStyle name="Currencs [0]" xfId="61425" hidden="1"/>
    <cellStyle name="Currencs [0]" xfId="61508" hidden="1"/>
    <cellStyle name="Currencs [0]" xfId="61590" hidden="1"/>
    <cellStyle name="Currencs [0]" xfId="61341" hidden="1"/>
    <cellStyle name="Currencs [0]" xfId="61752" hidden="1"/>
    <cellStyle name="Currencs [0]" xfId="61834" hidden="1"/>
    <cellStyle name="Currencs [0]" xfId="61916" hidden="1"/>
    <cellStyle name="Currencs [0]" xfId="62000" hidden="1"/>
    <cellStyle name="Currencs [0]" xfId="62082" hidden="1"/>
    <cellStyle name="Currencs [0]" xfId="62164" hidden="1"/>
    <cellStyle name="Currencs [0]" xfId="62246" hidden="1"/>
    <cellStyle name="Currencs [0]" xfId="61998" hidden="1"/>
    <cellStyle name="Currencs [0]" xfId="62408" hidden="1"/>
    <cellStyle name="Currencs [0]" xfId="61173" hidden="1"/>
    <cellStyle name="Currencs [0]" xfId="62565" hidden="1"/>
    <cellStyle name="Currencs [0]" xfId="62649" hidden="1"/>
    <cellStyle name="Currencs [0]" xfId="62731" hidden="1"/>
    <cellStyle name="Currencs [0]" xfId="62813" hidden="1"/>
    <cellStyle name="Currencs [0]" xfId="62895" hidden="1"/>
    <cellStyle name="Currencs [0]" xfId="62647" hidden="1"/>
    <cellStyle name="Currencs [0]" xfId="63057" hidden="1"/>
    <cellStyle name="Currency" xfId="63146" builtinId="4"/>
    <cellStyle name="Currency [0]" xfId="44" builtinId="7" hidden="1"/>
    <cellStyle name="Currency [0]" xfId="382" builtinId="7" hidden="1"/>
    <cellStyle name="Currency [0]" xfId="380" builtinId="7" hidden="1"/>
    <cellStyle name="Currency [0]" xfId="392" builtinId="7" hidden="1"/>
    <cellStyle name="Currency [0]" xfId="730" builtinId="7" hidden="1"/>
    <cellStyle name="Currency [0]" xfId="728" builtinId="7" hidden="1"/>
    <cellStyle name="Currency [0]" xfId="390" builtinId="7" hidden="1"/>
    <cellStyle name="Currency [0]" xfId="1068" builtinId="7" hidden="1"/>
    <cellStyle name="Currency [0]" xfId="1066" builtinId="7" hidden="1"/>
    <cellStyle name="Currency [0] 10" xfId="126" hidden="1"/>
    <cellStyle name="Currency [0] 10" xfId="291" hidden="1"/>
    <cellStyle name="Currency [0] 10" xfId="253" hidden="1"/>
    <cellStyle name="Currency [0] 10" xfId="89" hidden="1"/>
    <cellStyle name="Currency [0] 10" xfId="474" hidden="1"/>
    <cellStyle name="Currency [0] 10" xfId="639" hidden="1"/>
    <cellStyle name="Currency [0] 10" xfId="601" hidden="1"/>
    <cellStyle name="Currency [0] 10" xfId="437" hidden="1"/>
    <cellStyle name="Currency [0] 10" xfId="812" hidden="1"/>
    <cellStyle name="Currency [0] 10" xfId="977" hidden="1"/>
    <cellStyle name="Currency [0] 10" xfId="939" hidden="1"/>
    <cellStyle name="Currency [0] 10" xfId="775" hidden="1"/>
    <cellStyle name="Currency [0] 10" xfId="1154" hidden="1"/>
    <cellStyle name="Currency [0] 10" xfId="1319" hidden="1"/>
    <cellStyle name="Currency [0] 10" xfId="1281" hidden="1"/>
    <cellStyle name="Currency [0] 10" xfId="1117" hidden="1"/>
    <cellStyle name="Currency [0] 10" xfId="1482" hidden="1"/>
    <cellStyle name="Currency [0] 10" xfId="1647" hidden="1"/>
    <cellStyle name="Currency [0] 10" xfId="1609" hidden="1"/>
    <cellStyle name="Currency [0] 10" xfId="1445" hidden="1"/>
    <cellStyle name="Currency [0] 10" xfId="1810" hidden="1"/>
    <cellStyle name="Currency [0] 10" xfId="1975" hidden="1"/>
    <cellStyle name="Currency [0] 10" xfId="1937" hidden="1"/>
    <cellStyle name="Currency [0] 10" xfId="1773" hidden="1"/>
    <cellStyle name="Currency [0] 10" xfId="2141" hidden="1"/>
    <cellStyle name="Currency [0] 10" xfId="2305" hidden="1"/>
    <cellStyle name="Currency [0] 10" xfId="2268" hidden="1"/>
    <cellStyle name="Currency [0] 10" xfId="2104" hidden="1"/>
    <cellStyle name="Currency [0] 10" xfId="2408" hidden="1"/>
    <cellStyle name="Currency [0] 10" xfId="31797" hidden="1"/>
    <cellStyle name="Currency [0] 10" xfId="61195" hidden="1"/>
    <cellStyle name="Currency [0] 10" xfId="61277" hidden="1"/>
    <cellStyle name="Currency [0] 10" xfId="61361" hidden="1"/>
    <cellStyle name="Currency [0] 10" xfId="61443" hidden="1"/>
    <cellStyle name="Currency [0] 10" xfId="61526" hidden="1"/>
    <cellStyle name="Currency [0] 10" xfId="61608" hidden="1"/>
    <cellStyle name="Currency [0] 10" xfId="61688" hidden="1"/>
    <cellStyle name="Currency [0] 10" xfId="61770" hidden="1"/>
    <cellStyle name="Currency [0] 10" xfId="61852" hidden="1"/>
    <cellStyle name="Currency [0] 10" xfId="61934" hidden="1"/>
    <cellStyle name="Currency [0] 10" xfId="62018" hidden="1"/>
    <cellStyle name="Currency [0] 10" xfId="62100" hidden="1"/>
    <cellStyle name="Currency [0] 10" xfId="62182" hidden="1"/>
    <cellStyle name="Currency [0] 10" xfId="62264" hidden="1"/>
    <cellStyle name="Currency [0] 10" xfId="62344" hidden="1"/>
    <cellStyle name="Currency [0] 10" xfId="62426" hidden="1"/>
    <cellStyle name="Currency [0] 10" xfId="62501" hidden="1"/>
    <cellStyle name="Currency [0] 10" xfId="62583" hidden="1"/>
    <cellStyle name="Currency [0] 10" xfId="62667" hidden="1"/>
    <cellStyle name="Currency [0] 10" xfId="62749" hidden="1"/>
    <cellStyle name="Currency [0] 10" xfId="62831" hidden="1"/>
    <cellStyle name="Currency [0] 10" xfId="62913" hidden="1"/>
    <cellStyle name="Currency [0] 10" xfId="62993" hidden="1"/>
    <cellStyle name="Currency [0] 10" xfId="63075" hidden="1"/>
    <cellStyle name="Currency [0] 100" xfId="2500" hidden="1"/>
    <cellStyle name="Currency [0] 100" xfId="31889" hidden="1"/>
    <cellStyle name="Currency [0] 1000" xfId="3463" hidden="1"/>
    <cellStyle name="Currency [0] 1000" xfId="32852" hidden="1"/>
    <cellStyle name="Currency [0] 10000" xfId="18826" hidden="1"/>
    <cellStyle name="Currency [0] 10000" xfId="48213" hidden="1"/>
    <cellStyle name="Currency [0] 10001" xfId="18827" hidden="1"/>
    <cellStyle name="Currency [0] 10001" xfId="48214" hidden="1"/>
    <cellStyle name="Currency [0] 10002" xfId="18804" hidden="1"/>
    <cellStyle name="Currency [0] 10002" xfId="48191" hidden="1"/>
    <cellStyle name="Currency [0] 10003" xfId="18810" hidden="1"/>
    <cellStyle name="Currency [0] 10003" xfId="48197" hidden="1"/>
    <cellStyle name="Currency [0] 10004" xfId="18824" hidden="1"/>
    <cellStyle name="Currency [0] 10004" xfId="48211" hidden="1"/>
    <cellStyle name="Currency [0] 10005" xfId="18811" hidden="1"/>
    <cellStyle name="Currency [0] 10005" xfId="48198" hidden="1"/>
    <cellStyle name="Currency [0] 10006" xfId="18828" hidden="1"/>
    <cellStyle name="Currency [0] 10006" xfId="48215" hidden="1"/>
    <cellStyle name="Currency [0] 10007" xfId="18829" hidden="1"/>
    <cellStyle name="Currency [0] 10007" xfId="48216" hidden="1"/>
    <cellStyle name="Currency [0] 10008" xfId="18825" hidden="1"/>
    <cellStyle name="Currency [0] 10008" xfId="48212" hidden="1"/>
    <cellStyle name="Currency [0] 10009" xfId="18798" hidden="1"/>
    <cellStyle name="Currency [0] 10009" xfId="48185" hidden="1"/>
    <cellStyle name="Currency [0] 1001" xfId="3442" hidden="1"/>
    <cellStyle name="Currency [0] 1001" xfId="32831" hidden="1"/>
    <cellStyle name="Currency [0] 10010" xfId="18830" hidden="1"/>
    <cellStyle name="Currency [0] 10010" xfId="48217" hidden="1"/>
    <cellStyle name="Currency [0] 10011" xfId="18831" hidden="1"/>
    <cellStyle name="Currency [0] 10011" xfId="48218" hidden="1"/>
    <cellStyle name="Currency [0] 10012" xfId="18508" hidden="1"/>
    <cellStyle name="Currency [0] 10012" xfId="47895" hidden="1"/>
    <cellStyle name="Currency [0] 10013" xfId="18484" hidden="1"/>
    <cellStyle name="Currency [0] 10013" xfId="47871" hidden="1"/>
    <cellStyle name="Currency [0] 10014" xfId="18833" hidden="1"/>
    <cellStyle name="Currency [0] 10014" xfId="48220" hidden="1"/>
    <cellStyle name="Currency [0] 10015" xfId="18837" hidden="1"/>
    <cellStyle name="Currency [0] 10015" xfId="48224" hidden="1"/>
    <cellStyle name="Currency [0] 10016" xfId="18838" hidden="1"/>
    <cellStyle name="Currency [0] 10016" xfId="48225" hidden="1"/>
    <cellStyle name="Currency [0] 10017" xfId="18479" hidden="1"/>
    <cellStyle name="Currency [0] 10017" xfId="47866" hidden="1"/>
    <cellStyle name="Currency [0] 10018" xfId="18835" hidden="1"/>
    <cellStyle name="Currency [0] 10018" xfId="48222" hidden="1"/>
    <cellStyle name="Currency [0] 10019" xfId="18839" hidden="1"/>
    <cellStyle name="Currency [0] 10019" xfId="48226" hidden="1"/>
    <cellStyle name="Currency [0] 1002" xfId="3449" hidden="1"/>
    <cellStyle name="Currency [0] 1002" xfId="32838" hidden="1"/>
    <cellStyle name="Currency [0] 10020" xfId="18840" hidden="1"/>
    <cellStyle name="Currency [0] 10020" xfId="48227" hidden="1"/>
    <cellStyle name="Currency [0] 10021" xfId="18834" hidden="1"/>
    <cellStyle name="Currency [0] 10021" xfId="48221" hidden="1"/>
    <cellStyle name="Currency [0] 10022" xfId="18496" hidden="1"/>
    <cellStyle name="Currency [0] 10022" xfId="47883" hidden="1"/>
    <cellStyle name="Currency [0] 10023" xfId="18846" hidden="1"/>
    <cellStyle name="Currency [0] 10023" xfId="48233" hidden="1"/>
    <cellStyle name="Currency [0] 10024" xfId="18850" hidden="1"/>
    <cellStyle name="Currency [0] 10024" xfId="48237" hidden="1"/>
    <cellStyle name="Currency [0] 10025" xfId="18856" hidden="1"/>
    <cellStyle name="Currency [0] 10025" xfId="48243" hidden="1"/>
    <cellStyle name="Currency [0] 10026" xfId="18859" hidden="1"/>
    <cellStyle name="Currency [0] 10026" xfId="48246" hidden="1"/>
    <cellStyle name="Currency [0] 10027" xfId="18845" hidden="1"/>
    <cellStyle name="Currency [0] 10027" xfId="48232" hidden="1"/>
    <cellStyle name="Currency [0] 10028" xfId="18855" hidden="1"/>
    <cellStyle name="Currency [0] 10028" xfId="48242" hidden="1"/>
    <cellStyle name="Currency [0] 10029" xfId="18866" hidden="1"/>
    <cellStyle name="Currency [0] 10029" xfId="48253" hidden="1"/>
    <cellStyle name="Currency [0] 1003" xfId="3464" hidden="1"/>
    <cellStyle name="Currency [0] 1003" xfId="32853" hidden="1"/>
    <cellStyle name="Currency [0] 10030" xfId="18867" hidden="1"/>
    <cellStyle name="Currency [0] 10030" xfId="48254" hidden="1"/>
    <cellStyle name="Currency [0] 10031" xfId="18832" hidden="1"/>
    <cellStyle name="Currency [0] 10031" xfId="48219" hidden="1"/>
    <cellStyle name="Currency [0] 10032" xfId="18478" hidden="1"/>
    <cellStyle name="Currency [0] 10032" xfId="47865" hidden="1"/>
    <cellStyle name="Currency [0] 10033" xfId="18852" hidden="1"/>
    <cellStyle name="Currency [0] 10033" xfId="48239" hidden="1"/>
    <cellStyle name="Currency [0] 10034" xfId="18468" hidden="1"/>
    <cellStyle name="Currency [0] 10034" xfId="47855" hidden="1"/>
    <cellStyle name="Currency [0] 10035" xfId="18847" hidden="1"/>
    <cellStyle name="Currency [0] 10035" xfId="48234" hidden="1"/>
    <cellStyle name="Currency [0] 10036" xfId="18868" hidden="1"/>
    <cellStyle name="Currency [0] 10036" xfId="48255" hidden="1"/>
    <cellStyle name="Currency [0] 10037" xfId="18853" hidden="1"/>
    <cellStyle name="Currency [0] 10037" xfId="48240" hidden="1"/>
    <cellStyle name="Currency [0] 10038" xfId="18857" hidden="1"/>
    <cellStyle name="Currency [0] 10038" xfId="48244" hidden="1"/>
    <cellStyle name="Currency [0] 10039" xfId="18873" hidden="1"/>
    <cellStyle name="Currency [0] 10039" xfId="48260" hidden="1"/>
    <cellStyle name="Currency [0] 1004" xfId="3465" hidden="1"/>
    <cellStyle name="Currency [0] 1004" xfId="32854" hidden="1"/>
    <cellStyle name="Currency [0] 10040" xfId="18874" hidden="1"/>
    <cellStyle name="Currency [0] 10040" xfId="48261" hidden="1"/>
    <cellStyle name="Currency [0] 10041" xfId="18854" hidden="1"/>
    <cellStyle name="Currency [0] 10041" xfId="48241" hidden="1"/>
    <cellStyle name="Currency [0] 10042" xfId="18861" hidden="1"/>
    <cellStyle name="Currency [0] 10042" xfId="48248" hidden="1"/>
    <cellStyle name="Currency [0] 10043" xfId="18865" hidden="1"/>
    <cellStyle name="Currency [0] 10043" xfId="48252" hidden="1"/>
    <cellStyle name="Currency [0] 10044" xfId="18860" hidden="1"/>
    <cellStyle name="Currency [0] 10044" xfId="48247" hidden="1"/>
    <cellStyle name="Currency [0] 10045" xfId="18883" hidden="1"/>
    <cellStyle name="Currency [0] 10045" xfId="48270" hidden="1"/>
    <cellStyle name="Currency [0] 10046" xfId="18889" hidden="1"/>
    <cellStyle name="Currency [0] 10046" xfId="48276" hidden="1"/>
    <cellStyle name="Currency [0] 10047" xfId="18851" hidden="1"/>
    <cellStyle name="Currency [0] 10047" xfId="48238" hidden="1"/>
    <cellStyle name="Currency [0] 10048" xfId="18881" hidden="1"/>
    <cellStyle name="Currency [0] 10048" xfId="48268" hidden="1"/>
    <cellStyle name="Currency [0] 10049" xfId="18893" hidden="1"/>
    <cellStyle name="Currency [0] 10049" xfId="48280" hidden="1"/>
    <cellStyle name="Currency [0] 1005" xfId="3440" hidden="1"/>
    <cellStyle name="Currency [0] 1005" xfId="32829" hidden="1"/>
    <cellStyle name="Currency [0] 10050" xfId="18894" hidden="1"/>
    <cellStyle name="Currency [0] 10050" xfId="48281" hidden="1"/>
    <cellStyle name="Currency [0] 10051" xfId="18842" hidden="1"/>
    <cellStyle name="Currency [0] 10051" xfId="48229" hidden="1"/>
    <cellStyle name="Currency [0] 10052" xfId="18849" hidden="1"/>
    <cellStyle name="Currency [0] 10052" xfId="48236" hidden="1"/>
    <cellStyle name="Currency [0] 10053" xfId="18878" hidden="1"/>
    <cellStyle name="Currency [0] 10053" xfId="48265" hidden="1"/>
    <cellStyle name="Currency [0] 10054" xfId="18863" hidden="1"/>
    <cellStyle name="Currency [0] 10054" xfId="48250" hidden="1"/>
    <cellStyle name="Currency [0] 10055" xfId="18836" hidden="1"/>
    <cellStyle name="Currency [0] 10055" xfId="48223" hidden="1"/>
    <cellStyle name="Currency [0] 10056" xfId="18900" hidden="1"/>
    <cellStyle name="Currency [0] 10056" xfId="48287" hidden="1"/>
    <cellStyle name="Currency [0] 10057" xfId="18879" hidden="1"/>
    <cellStyle name="Currency [0] 10057" xfId="48266" hidden="1"/>
    <cellStyle name="Currency [0] 10058" xfId="18886" hidden="1"/>
    <cellStyle name="Currency [0] 10058" xfId="48273" hidden="1"/>
    <cellStyle name="Currency [0] 10059" xfId="18901" hidden="1"/>
    <cellStyle name="Currency [0] 10059" xfId="48288" hidden="1"/>
    <cellStyle name="Currency [0] 1006" xfId="3439" hidden="1"/>
    <cellStyle name="Currency [0] 1006" xfId="32828" hidden="1"/>
    <cellStyle name="Currency [0] 10060" xfId="18902" hidden="1"/>
    <cellStyle name="Currency [0] 10060" xfId="48289" hidden="1"/>
    <cellStyle name="Currency [0] 10061" xfId="18877" hidden="1"/>
    <cellStyle name="Currency [0] 10061" xfId="48264" hidden="1"/>
    <cellStyle name="Currency [0] 10062" xfId="18876" hidden="1"/>
    <cellStyle name="Currency [0] 10062" xfId="48263" hidden="1"/>
    <cellStyle name="Currency [0] 10063" xfId="18871" hidden="1"/>
    <cellStyle name="Currency [0] 10063" xfId="48258" hidden="1"/>
    <cellStyle name="Currency [0] 10064" xfId="18869" hidden="1"/>
    <cellStyle name="Currency [0] 10064" xfId="48256" hidden="1"/>
    <cellStyle name="Currency [0] 10065" xfId="18870" hidden="1"/>
    <cellStyle name="Currency [0] 10065" xfId="48257" hidden="1"/>
    <cellStyle name="Currency [0] 10066" xfId="18907" hidden="1"/>
    <cellStyle name="Currency [0] 10066" xfId="48294" hidden="1"/>
    <cellStyle name="Currency [0] 10067" xfId="18486" hidden="1"/>
    <cellStyle name="Currency [0] 10067" xfId="47873" hidden="1"/>
    <cellStyle name="Currency [0] 10068" xfId="18897" hidden="1"/>
    <cellStyle name="Currency [0] 10068" xfId="48284" hidden="1"/>
    <cellStyle name="Currency [0] 10069" xfId="18909" hidden="1"/>
    <cellStyle name="Currency [0] 10069" xfId="48296" hidden="1"/>
    <cellStyle name="Currency [0] 1007" xfId="3434" hidden="1"/>
    <cellStyle name="Currency [0] 1007" xfId="32823" hidden="1"/>
    <cellStyle name="Currency [0] 10070" xfId="18910" hidden="1"/>
    <cellStyle name="Currency [0] 10070" xfId="48297" hidden="1"/>
    <cellStyle name="Currency [0] 10071" xfId="18848" hidden="1"/>
    <cellStyle name="Currency [0] 10071" xfId="48235" hidden="1"/>
    <cellStyle name="Currency [0] 10072" xfId="18884" hidden="1"/>
    <cellStyle name="Currency [0] 10072" xfId="48271" hidden="1"/>
    <cellStyle name="Currency [0] 10073" xfId="18864" hidden="1"/>
    <cellStyle name="Currency [0] 10073" xfId="48251" hidden="1"/>
    <cellStyle name="Currency [0] 10074" xfId="18880" hidden="1"/>
    <cellStyle name="Currency [0] 10074" xfId="48267" hidden="1"/>
    <cellStyle name="Currency [0] 10075" xfId="18882" hidden="1"/>
    <cellStyle name="Currency [0] 10075" xfId="48269" hidden="1"/>
    <cellStyle name="Currency [0] 10076" xfId="18913" hidden="1"/>
    <cellStyle name="Currency [0] 10076" xfId="48300" hidden="1"/>
    <cellStyle name="Currency [0] 10077" xfId="18489" hidden="1"/>
    <cellStyle name="Currency [0] 10077" xfId="47876" hidden="1"/>
    <cellStyle name="Currency [0] 10078" xfId="18905" hidden="1"/>
    <cellStyle name="Currency [0] 10078" xfId="48292" hidden="1"/>
    <cellStyle name="Currency [0] 10079" xfId="18915" hidden="1"/>
    <cellStyle name="Currency [0] 10079" xfId="48302" hidden="1"/>
    <cellStyle name="Currency [0] 1008" xfId="3432" hidden="1"/>
    <cellStyle name="Currency [0] 1008" xfId="32821" hidden="1"/>
    <cellStyle name="Currency [0] 10080" xfId="18916" hidden="1"/>
    <cellStyle name="Currency [0] 10080" xfId="48303" hidden="1"/>
    <cellStyle name="Currency [0] 10081" xfId="18844" hidden="1"/>
    <cellStyle name="Currency [0] 10081" xfId="48231" hidden="1"/>
    <cellStyle name="Currency [0] 10082" xfId="18895" hidden="1"/>
    <cellStyle name="Currency [0] 10082" xfId="48282" hidden="1"/>
    <cellStyle name="Currency [0] 10083" xfId="18875" hidden="1"/>
    <cellStyle name="Currency [0] 10083" xfId="48262" hidden="1"/>
    <cellStyle name="Currency [0] 10084" xfId="18887" hidden="1"/>
    <cellStyle name="Currency [0] 10084" xfId="48274" hidden="1"/>
    <cellStyle name="Currency [0] 10085" xfId="18885" hidden="1"/>
    <cellStyle name="Currency [0] 10085" xfId="48272" hidden="1"/>
    <cellStyle name="Currency [0] 10086" xfId="18918" hidden="1"/>
    <cellStyle name="Currency [0] 10086" xfId="48305" hidden="1"/>
    <cellStyle name="Currency [0] 10087" xfId="18862" hidden="1"/>
    <cellStyle name="Currency [0] 10087" xfId="48249" hidden="1"/>
    <cellStyle name="Currency [0] 10088" xfId="18912" hidden="1"/>
    <cellStyle name="Currency [0] 10088" xfId="48299" hidden="1"/>
    <cellStyle name="Currency [0] 10089" xfId="18922" hidden="1"/>
    <cellStyle name="Currency [0] 10089" xfId="48309" hidden="1"/>
    <cellStyle name="Currency [0] 1009" xfId="3433" hidden="1"/>
    <cellStyle name="Currency [0] 1009" xfId="32822" hidden="1"/>
    <cellStyle name="Currency [0] 10090" xfId="18923" hidden="1"/>
    <cellStyle name="Currency [0] 10090" xfId="48310" hidden="1"/>
    <cellStyle name="Currency [0] 10091" xfId="18888" hidden="1"/>
    <cellStyle name="Currency [0] 10091" xfId="48275" hidden="1"/>
    <cellStyle name="Currency [0] 10092" xfId="18903" hidden="1"/>
    <cellStyle name="Currency [0] 10092" xfId="48290" hidden="1"/>
    <cellStyle name="Currency [0] 10093" xfId="18469" hidden="1"/>
    <cellStyle name="Currency [0] 10093" xfId="47856" hidden="1"/>
    <cellStyle name="Currency [0] 10094" xfId="18898" hidden="1"/>
    <cellStyle name="Currency [0] 10094" xfId="48285" hidden="1"/>
    <cellStyle name="Currency [0] 10095" xfId="18896" hidden="1"/>
    <cellStyle name="Currency [0] 10095" xfId="48283" hidden="1"/>
    <cellStyle name="Currency [0] 10096" xfId="18925" hidden="1"/>
    <cellStyle name="Currency [0] 10096" xfId="48312" hidden="1"/>
    <cellStyle name="Currency [0] 10097" xfId="18841" hidden="1"/>
    <cellStyle name="Currency [0] 10097" xfId="48228" hidden="1"/>
    <cellStyle name="Currency [0] 10098" xfId="18917" hidden="1"/>
    <cellStyle name="Currency [0] 10098" xfId="48304" hidden="1"/>
    <cellStyle name="Currency [0] 10099" xfId="18927" hidden="1"/>
    <cellStyle name="Currency [0] 10099" xfId="48314" hidden="1"/>
    <cellStyle name="Currency [0] 101" xfId="2440" hidden="1"/>
    <cellStyle name="Currency [0] 101" xfId="31829" hidden="1"/>
    <cellStyle name="Currency [0] 1010" xfId="3470" hidden="1"/>
    <cellStyle name="Currency [0] 1010" xfId="32859" hidden="1"/>
    <cellStyle name="Currency [0] 10100" xfId="18928" hidden="1"/>
    <cellStyle name="Currency [0] 10100" xfId="48315" hidden="1"/>
    <cellStyle name="Currency [0] 10101" xfId="18899" hidden="1"/>
    <cellStyle name="Currency [0] 10101" xfId="48286" hidden="1"/>
    <cellStyle name="Currency [0] 10102" xfId="18911" hidden="1"/>
    <cellStyle name="Currency [0] 10102" xfId="48298" hidden="1"/>
    <cellStyle name="Currency [0] 10103" xfId="18891" hidden="1"/>
    <cellStyle name="Currency [0] 10103" xfId="48278" hidden="1"/>
    <cellStyle name="Currency [0] 10104" xfId="18906" hidden="1"/>
    <cellStyle name="Currency [0] 10104" xfId="48293" hidden="1"/>
    <cellStyle name="Currency [0] 10105" xfId="18904" hidden="1"/>
    <cellStyle name="Currency [0] 10105" xfId="48291" hidden="1"/>
    <cellStyle name="Currency [0] 10106" xfId="18930" hidden="1"/>
    <cellStyle name="Currency [0] 10106" xfId="48317" hidden="1"/>
    <cellStyle name="Currency [0] 10107" xfId="18843" hidden="1"/>
    <cellStyle name="Currency [0] 10107" xfId="48230" hidden="1"/>
    <cellStyle name="Currency [0] 10108" xfId="18924" hidden="1"/>
    <cellStyle name="Currency [0] 10108" xfId="48311" hidden="1"/>
    <cellStyle name="Currency [0] 10109" xfId="18931" hidden="1"/>
    <cellStyle name="Currency [0] 10109" xfId="48318" hidden="1"/>
    <cellStyle name="Currency [0] 1011" xfId="3156" hidden="1"/>
    <cellStyle name="Currency [0] 1011" xfId="32545" hidden="1"/>
    <cellStyle name="Currency [0] 10110" xfId="18932" hidden="1"/>
    <cellStyle name="Currency [0] 10110" xfId="48319" hidden="1"/>
    <cellStyle name="Currency [0] 10111" xfId="18872" hidden="1"/>
    <cellStyle name="Currency [0] 10111" xfId="48259" hidden="1"/>
    <cellStyle name="Currency [0] 10112" xfId="18892" hidden="1"/>
    <cellStyle name="Currency [0] 10112" xfId="48279" hidden="1"/>
    <cellStyle name="Currency [0] 10113" xfId="18926" hidden="1"/>
    <cellStyle name="Currency [0] 10113" xfId="48313" hidden="1"/>
    <cellStyle name="Currency [0] 10114" xfId="18919" hidden="1"/>
    <cellStyle name="Currency [0] 10114" xfId="48306" hidden="1"/>
    <cellStyle name="Currency [0] 10115" xfId="18929" hidden="1"/>
    <cellStyle name="Currency [0] 10115" xfId="48316" hidden="1"/>
    <cellStyle name="Currency [0] 10116" xfId="18933" hidden="1"/>
    <cellStyle name="Currency [0] 10116" xfId="48320" hidden="1"/>
    <cellStyle name="Currency [0] 10117" xfId="18858" hidden="1"/>
    <cellStyle name="Currency [0] 10117" xfId="48245" hidden="1"/>
    <cellStyle name="Currency [0] 10118" xfId="18890" hidden="1"/>
    <cellStyle name="Currency [0] 10118" xfId="48277" hidden="1"/>
    <cellStyle name="Currency [0] 10119" xfId="18936" hidden="1"/>
    <cellStyle name="Currency [0] 10119" xfId="48323" hidden="1"/>
    <cellStyle name="Currency [0] 1012" xfId="3460" hidden="1"/>
    <cellStyle name="Currency [0] 1012" xfId="32849" hidden="1"/>
    <cellStyle name="Currency [0] 10120" xfId="18937" hidden="1"/>
    <cellStyle name="Currency [0] 10120" xfId="48324" hidden="1"/>
    <cellStyle name="Currency [0] 10121" xfId="18914" hidden="1"/>
    <cellStyle name="Currency [0] 10121" xfId="48301" hidden="1"/>
    <cellStyle name="Currency [0] 10122" xfId="18920" hidden="1"/>
    <cellStyle name="Currency [0] 10122" xfId="48307" hidden="1"/>
    <cellStyle name="Currency [0] 10123" xfId="18934" hidden="1"/>
    <cellStyle name="Currency [0] 10123" xfId="48321" hidden="1"/>
    <cellStyle name="Currency [0] 10124" xfId="18921" hidden="1"/>
    <cellStyle name="Currency [0] 10124" xfId="48308" hidden="1"/>
    <cellStyle name="Currency [0] 10125" xfId="18938" hidden="1"/>
    <cellStyle name="Currency [0] 10125" xfId="48325" hidden="1"/>
    <cellStyle name="Currency [0] 10126" xfId="18939" hidden="1"/>
    <cellStyle name="Currency [0] 10126" xfId="48326" hidden="1"/>
    <cellStyle name="Currency [0] 10127" xfId="18935" hidden="1"/>
    <cellStyle name="Currency [0] 10127" xfId="48322" hidden="1"/>
    <cellStyle name="Currency [0] 10128" xfId="18908" hidden="1"/>
    <cellStyle name="Currency [0] 10128" xfId="48295" hidden="1"/>
    <cellStyle name="Currency [0] 10129" xfId="18940" hidden="1"/>
    <cellStyle name="Currency [0] 10129" xfId="48327" hidden="1"/>
    <cellStyle name="Currency [0] 1013" xfId="3472" hidden="1"/>
    <cellStyle name="Currency [0] 1013" xfId="32861" hidden="1"/>
    <cellStyle name="Currency [0] 10130" xfId="18941" hidden="1"/>
    <cellStyle name="Currency [0] 10130" xfId="48328" hidden="1"/>
    <cellStyle name="Currency [0] 10131" xfId="18312" hidden="1"/>
    <cellStyle name="Currency [0] 10131" xfId="47699" hidden="1"/>
    <cellStyle name="Currency [0] 10132" xfId="18346" hidden="1"/>
    <cellStyle name="Currency [0] 10132" xfId="47733" hidden="1"/>
    <cellStyle name="Currency [0] 10133" xfId="18360" hidden="1"/>
    <cellStyle name="Currency [0] 10133" xfId="47747" hidden="1"/>
    <cellStyle name="Currency [0] 10134" xfId="18944" hidden="1"/>
    <cellStyle name="Currency [0] 10134" xfId="48331" hidden="1"/>
    <cellStyle name="Currency [0] 10135" xfId="18946" hidden="1"/>
    <cellStyle name="Currency [0] 10135" xfId="48333" hidden="1"/>
    <cellStyle name="Currency [0] 10136" xfId="18315" hidden="1"/>
    <cellStyle name="Currency [0] 10136" xfId="47702" hidden="1"/>
    <cellStyle name="Currency [0] 10137" xfId="18942" hidden="1"/>
    <cellStyle name="Currency [0] 10137" xfId="48329" hidden="1"/>
    <cellStyle name="Currency [0] 10138" xfId="18947" hidden="1"/>
    <cellStyle name="Currency [0] 10138" xfId="48334" hidden="1"/>
    <cellStyle name="Currency [0] 10139" xfId="18948" hidden="1"/>
    <cellStyle name="Currency [0] 10139" xfId="48335" hidden="1"/>
    <cellStyle name="Currency [0] 1014" xfId="3473" hidden="1"/>
    <cellStyle name="Currency [0] 1014" xfId="32862" hidden="1"/>
    <cellStyle name="Currency [0] 10140" xfId="18332" hidden="1"/>
    <cellStyle name="Currency [0] 10140" xfId="47719" hidden="1"/>
    <cellStyle name="Currency [0] 10141" xfId="18311" hidden="1"/>
    <cellStyle name="Currency [0] 10141" xfId="47698" hidden="1"/>
    <cellStyle name="Currency [0] 10142" xfId="18954" hidden="1"/>
    <cellStyle name="Currency [0] 10142" xfId="48341" hidden="1"/>
    <cellStyle name="Currency [0] 10143" xfId="18958" hidden="1"/>
    <cellStyle name="Currency [0] 10143" xfId="48345" hidden="1"/>
    <cellStyle name="Currency [0] 10144" xfId="18964" hidden="1"/>
    <cellStyle name="Currency [0] 10144" xfId="48351" hidden="1"/>
    <cellStyle name="Currency [0] 10145" xfId="18967" hidden="1"/>
    <cellStyle name="Currency [0] 10145" xfId="48354" hidden="1"/>
    <cellStyle name="Currency [0] 10146" xfId="18953" hidden="1"/>
    <cellStyle name="Currency [0] 10146" xfId="48340" hidden="1"/>
    <cellStyle name="Currency [0] 10147" xfId="18963" hidden="1"/>
    <cellStyle name="Currency [0] 10147" xfId="48350" hidden="1"/>
    <cellStyle name="Currency [0] 10148" xfId="18974" hidden="1"/>
    <cellStyle name="Currency [0] 10148" xfId="48361" hidden="1"/>
    <cellStyle name="Currency [0] 10149" xfId="18975" hidden="1"/>
    <cellStyle name="Currency [0] 10149" xfId="48362" hidden="1"/>
    <cellStyle name="Currency [0] 1015" xfId="3411" hidden="1"/>
    <cellStyle name="Currency [0] 1015" xfId="32800" hidden="1"/>
    <cellStyle name="Currency [0] 10150" xfId="18313" hidden="1"/>
    <cellStyle name="Currency [0] 10150" xfId="47700" hidden="1"/>
    <cellStyle name="Currency [0] 10151" xfId="18318" hidden="1"/>
    <cellStyle name="Currency [0] 10151" xfId="47705" hidden="1"/>
    <cellStyle name="Currency [0] 10152" xfId="18960" hidden="1"/>
    <cellStyle name="Currency [0] 10152" xfId="48347" hidden="1"/>
    <cellStyle name="Currency [0] 10153" xfId="18316" hidden="1"/>
    <cellStyle name="Currency [0] 10153" xfId="47703" hidden="1"/>
    <cellStyle name="Currency [0] 10154" xfId="18955" hidden="1"/>
    <cellStyle name="Currency [0] 10154" xfId="48342" hidden="1"/>
    <cellStyle name="Currency [0] 10155" xfId="18976" hidden="1"/>
    <cellStyle name="Currency [0] 10155" xfId="48363" hidden="1"/>
    <cellStyle name="Currency [0] 10156" xfId="18961" hidden="1"/>
    <cellStyle name="Currency [0] 10156" xfId="48348" hidden="1"/>
    <cellStyle name="Currency [0] 10157" xfId="18965" hidden="1"/>
    <cellStyle name="Currency [0] 10157" xfId="48352" hidden="1"/>
    <cellStyle name="Currency [0] 10158" xfId="18981" hidden="1"/>
    <cellStyle name="Currency [0] 10158" xfId="48368" hidden="1"/>
    <cellStyle name="Currency [0] 10159" xfId="18982" hidden="1"/>
    <cellStyle name="Currency [0] 10159" xfId="48369" hidden="1"/>
    <cellStyle name="Currency [0] 1016" xfId="3447" hidden="1"/>
    <cellStyle name="Currency [0] 1016" xfId="32836" hidden="1"/>
    <cellStyle name="Currency [0] 10160" xfId="18962" hidden="1"/>
    <cellStyle name="Currency [0] 10160" xfId="48349" hidden="1"/>
    <cellStyle name="Currency [0] 10161" xfId="18969" hidden="1"/>
    <cellStyle name="Currency [0] 10161" xfId="48356" hidden="1"/>
    <cellStyle name="Currency [0] 10162" xfId="18973" hidden="1"/>
    <cellStyle name="Currency [0] 10162" xfId="48360" hidden="1"/>
    <cellStyle name="Currency [0] 10163" xfId="18968" hidden="1"/>
    <cellStyle name="Currency [0] 10163" xfId="48355" hidden="1"/>
    <cellStyle name="Currency [0] 10164" xfId="18991" hidden="1"/>
    <cellStyle name="Currency [0] 10164" xfId="48378" hidden="1"/>
    <cellStyle name="Currency [0] 10165" xfId="18997" hidden="1"/>
    <cellStyle name="Currency [0] 10165" xfId="48384" hidden="1"/>
    <cellStyle name="Currency [0] 10166" xfId="18959" hidden="1"/>
    <cellStyle name="Currency [0] 10166" xfId="48346" hidden="1"/>
    <cellStyle name="Currency [0] 10167" xfId="18989" hidden="1"/>
    <cellStyle name="Currency [0] 10167" xfId="48376" hidden="1"/>
    <cellStyle name="Currency [0] 10168" xfId="19001" hidden="1"/>
    <cellStyle name="Currency [0] 10168" xfId="48388" hidden="1"/>
    <cellStyle name="Currency [0] 10169" xfId="19002" hidden="1"/>
    <cellStyle name="Currency [0] 10169" xfId="48389" hidden="1"/>
    <cellStyle name="Currency [0] 1017" xfId="3427" hidden="1"/>
    <cellStyle name="Currency [0] 1017" xfId="32816" hidden="1"/>
    <cellStyle name="Currency [0] 10170" xfId="18950" hidden="1"/>
    <cellStyle name="Currency [0] 10170" xfId="48337" hidden="1"/>
    <cellStyle name="Currency [0] 10171" xfId="18957" hidden="1"/>
    <cellStyle name="Currency [0] 10171" xfId="48344" hidden="1"/>
    <cellStyle name="Currency [0] 10172" xfId="18986" hidden="1"/>
    <cellStyle name="Currency [0] 10172" xfId="48373" hidden="1"/>
    <cellStyle name="Currency [0] 10173" xfId="18971" hidden="1"/>
    <cellStyle name="Currency [0] 10173" xfId="48358" hidden="1"/>
    <cellStyle name="Currency [0] 10174" xfId="18943" hidden="1"/>
    <cellStyle name="Currency [0] 10174" xfId="48330" hidden="1"/>
    <cellStyle name="Currency [0] 10175" xfId="19008" hidden="1"/>
    <cellStyle name="Currency [0] 10175" xfId="48395" hidden="1"/>
    <cellStyle name="Currency [0] 10176" xfId="18987" hidden="1"/>
    <cellStyle name="Currency [0] 10176" xfId="48374" hidden="1"/>
    <cellStyle name="Currency [0] 10177" xfId="18994" hidden="1"/>
    <cellStyle name="Currency [0] 10177" xfId="48381" hidden="1"/>
    <cellStyle name="Currency [0] 10178" xfId="19009" hidden="1"/>
    <cellStyle name="Currency [0] 10178" xfId="48396" hidden="1"/>
    <cellStyle name="Currency [0] 10179" xfId="19010" hidden="1"/>
    <cellStyle name="Currency [0] 10179" xfId="48397" hidden="1"/>
    <cellStyle name="Currency [0] 1018" xfId="3443" hidden="1"/>
    <cellStyle name="Currency [0] 1018" xfId="32832" hidden="1"/>
    <cellStyle name="Currency [0] 10180" xfId="18985" hidden="1"/>
    <cellStyle name="Currency [0] 10180" xfId="48372" hidden="1"/>
    <cellStyle name="Currency [0] 10181" xfId="18984" hidden="1"/>
    <cellStyle name="Currency [0] 10181" xfId="48371" hidden="1"/>
    <cellStyle name="Currency [0] 10182" xfId="18979" hidden="1"/>
    <cellStyle name="Currency [0] 10182" xfId="48366" hidden="1"/>
    <cellStyle name="Currency [0] 10183" xfId="18977" hidden="1"/>
    <cellStyle name="Currency [0] 10183" xfId="48364" hidden="1"/>
    <cellStyle name="Currency [0] 10184" xfId="18978" hidden="1"/>
    <cellStyle name="Currency [0] 10184" xfId="48365" hidden="1"/>
    <cellStyle name="Currency [0] 10185" xfId="19015" hidden="1"/>
    <cellStyle name="Currency [0] 10185" xfId="48402" hidden="1"/>
    <cellStyle name="Currency [0] 10186" xfId="18334" hidden="1"/>
    <cellStyle name="Currency [0] 10186" xfId="47721" hidden="1"/>
    <cellStyle name="Currency [0] 10187" xfId="19005" hidden="1"/>
    <cellStyle name="Currency [0] 10187" xfId="48392" hidden="1"/>
    <cellStyle name="Currency [0] 10188" xfId="19017" hidden="1"/>
    <cellStyle name="Currency [0] 10188" xfId="48404" hidden="1"/>
    <cellStyle name="Currency [0] 10189" xfId="19018" hidden="1"/>
    <cellStyle name="Currency [0] 10189" xfId="48405" hidden="1"/>
    <cellStyle name="Currency [0] 1019" xfId="3445" hidden="1"/>
    <cellStyle name="Currency [0] 1019" xfId="32834" hidden="1"/>
    <cellStyle name="Currency [0] 10190" xfId="18956" hidden="1"/>
    <cellStyle name="Currency [0] 10190" xfId="48343" hidden="1"/>
    <cellStyle name="Currency [0] 10191" xfId="18992" hidden="1"/>
    <cellStyle name="Currency [0] 10191" xfId="48379" hidden="1"/>
    <cellStyle name="Currency [0] 10192" xfId="18972" hidden="1"/>
    <cellStyle name="Currency [0] 10192" xfId="48359" hidden="1"/>
    <cellStyle name="Currency [0] 10193" xfId="18988" hidden="1"/>
    <cellStyle name="Currency [0] 10193" xfId="48375" hidden="1"/>
    <cellStyle name="Currency [0] 10194" xfId="18990" hidden="1"/>
    <cellStyle name="Currency [0] 10194" xfId="48377" hidden="1"/>
    <cellStyle name="Currency [0] 10195" xfId="19021" hidden="1"/>
    <cellStyle name="Currency [0] 10195" xfId="48408" hidden="1"/>
    <cellStyle name="Currency [0] 10196" xfId="18319" hidden="1"/>
    <cellStyle name="Currency [0] 10196" xfId="47706" hidden="1"/>
    <cellStyle name="Currency [0] 10197" xfId="19013" hidden="1"/>
    <cellStyle name="Currency [0] 10197" xfId="48400" hidden="1"/>
    <cellStyle name="Currency [0] 10198" xfId="19023" hidden="1"/>
    <cellStyle name="Currency [0] 10198" xfId="48410" hidden="1"/>
    <cellStyle name="Currency [0] 10199" xfId="19024" hidden="1"/>
    <cellStyle name="Currency [0] 10199" xfId="48411" hidden="1"/>
    <cellStyle name="Currency [0] 102" xfId="2460" hidden="1"/>
    <cellStyle name="Currency [0] 102" xfId="31849" hidden="1"/>
    <cellStyle name="Currency [0] 1020" xfId="3476" hidden="1"/>
    <cellStyle name="Currency [0] 1020" xfId="32865" hidden="1"/>
    <cellStyle name="Currency [0] 10200" xfId="18952" hidden="1"/>
    <cellStyle name="Currency [0] 10200" xfId="48339" hidden="1"/>
    <cellStyle name="Currency [0] 10201" xfId="19003" hidden="1"/>
    <cellStyle name="Currency [0] 10201" xfId="48390" hidden="1"/>
    <cellStyle name="Currency [0] 10202" xfId="18983" hidden="1"/>
    <cellStyle name="Currency [0] 10202" xfId="48370" hidden="1"/>
    <cellStyle name="Currency [0] 10203" xfId="18995" hidden="1"/>
    <cellStyle name="Currency [0] 10203" xfId="48382" hidden="1"/>
    <cellStyle name="Currency [0] 10204" xfId="18993" hidden="1"/>
    <cellStyle name="Currency [0] 10204" xfId="48380" hidden="1"/>
    <cellStyle name="Currency [0] 10205" xfId="19026" hidden="1"/>
    <cellStyle name="Currency [0] 10205" xfId="48413" hidden="1"/>
    <cellStyle name="Currency [0] 10206" xfId="18970" hidden="1"/>
    <cellStyle name="Currency [0] 10206" xfId="48357" hidden="1"/>
    <cellStyle name="Currency [0] 10207" xfId="19020" hidden="1"/>
    <cellStyle name="Currency [0] 10207" xfId="48407" hidden="1"/>
    <cellStyle name="Currency [0] 10208" xfId="19030" hidden="1"/>
    <cellStyle name="Currency [0] 10208" xfId="48417" hidden="1"/>
    <cellStyle name="Currency [0] 10209" xfId="19031" hidden="1"/>
    <cellStyle name="Currency [0] 10209" xfId="48418" hidden="1"/>
    <cellStyle name="Currency [0] 1021" xfId="3149" hidden="1"/>
    <cellStyle name="Currency [0] 1021" xfId="32538" hidden="1"/>
    <cellStyle name="Currency [0] 10210" xfId="18996" hidden="1"/>
    <cellStyle name="Currency [0] 10210" xfId="48383" hidden="1"/>
    <cellStyle name="Currency [0] 10211" xfId="19011" hidden="1"/>
    <cellStyle name="Currency [0] 10211" xfId="48398" hidden="1"/>
    <cellStyle name="Currency [0] 10212" xfId="18314" hidden="1"/>
    <cellStyle name="Currency [0] 10212" xfId="47701" hidden="1"/>
    <cellStyle name="Currency [0] 10213" xfId="19006" hidden="1"/>
    <cellStyle name="Currency [0] 10213" xfId="48393" hidden="1"/>
    <cellStyle name="Currency [0] 10214" xfId="19004" hidden="1"/>
    <cellStyle name="Currency [0] 10214" xfId="48391" hidden="1"/>
    <cellStyle name="Currency [0] 10215" xfId="19033" hidden="1"/>
    <cellStyle name="Currency [0] 10215" xfId="48420" hidden="1"/>
    <cellStyle name="Currency [0] 10216" xfId="18949" hidden="1"/>
    <cellStyle name="Currency [0] 10216" xfId="48336" hidden="1"/>
    <cellStyle name="Currency [0] 10217" xfId="19025" hidden="1"/>
    <cellStyle name="Currency [0] 10217" xfId="48412" hidden="1"/>
    <cellStyle name="Currency [0] 10218" xfId="19035" hidden="1"/>
    <cellStyle name="Currency [0] 10218" xfId="48422" hidden="1"/>
    <cellStyle name="Currency [0] 10219" xfId="19036" hidden="1"/>
    <cellStyle name="Currency [0] 10219" xfId="48423" hidden="1"/>
    <cellStyle name="Currency [0] 1022" xfId="3468" hidden="1"/>
    <cellStyle name="Currency [0] 1022" xfId="32857" hidden="1"/>
    <cellStyle name="Currency [0] 10220" xfId="19007" hidden="1"/>
    <cellStyle name="Currency [0] 10220" xfId="48394" hidden="1"/>
    <cellStyle name="Currency [0] 10221" xfId="19019" hidden="1"/>
    <cellStyle name="Currency [0] 10221" xfId="48406" hidden="1"/>
    <cellStyle name="Currency [0] 10222" xfId="18999" hidden="1"/>
    <cellStyle name="Currency [0] 10222" xfId="48386" hidden="1"/>
    <cellStyle name="Currency [0] 10223" xfId="19014" hidden="1"/>
    <cellStyle name="Currency [0] 10223" xfId="48401" hidden="1"/>
    <cellStyle name="Currency [0] 10224" xfId="19012" hidden="1"/>
    <cellStyle name="Currency [0] 10224" xfId="48399" hidden="1"/>
    <cellStyle name="Currency [0] 10225" xfId="19038" hidden="1"/>
    <cellStyle name="Currency [0] 10225" xfId="48425" hidden="1"/>
    <cellStyle name="Currency [0] 10226" xfId="18951" hidden="1"/>
    <cellStyle name="Currency [0] 10226" xfId="48338" hidden="1"/>
    <cellStyle name="Currency [0] 10227" xfId="19032" hidden="1"/>
    <cellStyle name="Currency [0] 10227" xfId="48419" hidden="1"/>
    <cellStyle name="Currency [0] 10228" xfId="19039" hidden="1"/>
    <cellStyle name="Currency [0] 10228" xfId="48426" hidden="1"/>
    <cellStyle name="Currency [0] 10229" xfId="19040" hidden="1"/>
    <cellStyle name="Currency [0] 10229" xfId="48427" hidden="1"/>
    <cellStyle name="Currency [0] 1023" xfId="3478" hidden="1"/>
    <cellStyle name="Currency [0] 1023" xfId="32867" hidden="1"/>
    <cellStyle name="Currency [0] 10230" xfId="18980" hidden="1"/>
    <cellStyle name="Currency [0] 10230" xfId="48367" hidden="1"/>
    <cellStyle name="Currency [0] 10231" xfId="19000" hidden="1"/>
    <cellStyle name="Currency [0] 10231" xfId="48387" hidden="1"/>
    <cellStyle name="Currency [0] 10232" xfId="19034" hidden="1"/>
    <cellStyle name="Currency [0] 10232" xfId="48421" hidden="1"/>
    <cellStyle name="Currency [0] 10233" xfId="19027" hidden="1"/>
    <cellStyle name="Currency [0] 10233" xfId="48414" hidden="1"/>
    <cellStyle name="Currency [0] 10234" xfId="19037" hidden="1"/>
    <cellStyle name="Currency [0] 10234" xfId="48424" hidden="1"/>
    <cellStyle name="Currency [0] 10235" xfId="19041" hidden="1"/>
    <cellStyle name="Currency [0] 10235" xfId="48428" hidden="1"/>
    <cellStyle name="Currency [0] 10236" xfId="18966" hidden="1"/>
    <cellStyle name="Currency [0] 10236" xfId="48353" hidden="1"/>
    <cellStyle name="Currency [0] 10237" xfId="18998" hidden="1"/>
    <cellStyle name="Currency [0] 10237" xfId="48385" hidden="1"/>
    <cellStyle name="Currency [0] 10238" xfId="19044" hidden="1"/>
    <cellStyle name="Currency [0] 10238" xfId="48431" hidden="1"/>
    <cellStyle name="Currency [0] 10239" xfId="19045" hidden="1"/>
    <cellStyle name="Currency [0] 10239" xfId="48432" hidden="1"/>
    <cellStyle name="Currency [0] 1024" xfId="3479" hidden="1"/>
    <cellStyle name="Currency [0] 1024" xfId="32868" hidden="1"/>
    <cellStyle name="Currency [0] 10240" xfId="19022" hidden="1"/>
    <cellStyle name="Currency [0] 10240" xfId="48409" hidden="1"/>
    <cellStyle name="Currency [0] 10241" xfId="19028" hidden="1"/>
    <cellStyle name="Currency [0] 10241" xfId="48415" hidden="1"/>
    <cellStyle name="Currency [0] 10242" xfId="19042" hidden="1"/>
    <cellStyle name="Currency [0] 10242" xfId="48429" hidden="1"/>
    <cellStyle name="Currency [0] 10243" xfId="19029" hidden="1"/>
    <cellStyle name="Currency [0] 10243" xfId="48416" hidden="1"/>
    <cellStyle name="Currency [0] 10244" xfId="19046" hidden="1"/>
    <cellStyle name="Currency [0] 10244" xfId="48433" hidden="1"/>
    <cellStyle name="Currency [0] 10245" xfId="19047" hidden="1"/>
    <cellStyle name="Currency [0] 10245" xfId="48434" hidden="1"/>
    <cellStyle name="Currency [0] 10246" xfId="19043" hidden="1"/>
    <cellStyle name="Currency [0] 10246" xfId="48430" hidden="1"/>
    <cellStyle name="Currency [0] 10247" xfId="19016" hidden="1"/>
    <cellStyle name="Currency [0] 10247" xfId="48403" hidden="1"/>
    <cellStyle name="Currency [0] 10248" xfId="19048" hidden="1"/>
    <cellStyle name="Currency [0] 10248" xfId="48435" hidden="1"/>
    <cellStyle name="Currency [0] 10249" xfId="19049" hidden="1"/>
    <cellStyle name="Currency [0] 10249" xfId="48436" hidden="1"/>
    <cellStyle name="Currency [0] 1025" xfId="3407" hidden="1"/>
    <cellStyle name="Currency [0] 1025" xfId="32796" hidden="1"/>
    <cellStyle name="Currency [0] 10250" xfId="19107" hidden="1"/>
    <cellStyle name="Currency [0] 10250" xfId="48494" hidden="1"/>
    <cellStyle name="Currency [0] 10251" xfId="19115" hidden="1"/>
    <cellStyle name="Currency [0] 10251" xfId="48502" hidden="1"/>
    <cellStyle name="Currency [0] 10252" xfId="19118" hidden="1"/>
    <cellStyle name="Currency [0] 10252" xfId="48505" hidden="1"/>
    <cellStyle name="Currency [0] 10253" xfId="19123" hidden="1"/>
    <cellStyle name="Currency [0] 10253" xfId="48510" hidden="1"/>
    <cellStyle name="Currency [0] 10254" xfId="19127" hidden="1"/>
    <cellStyle name="Currency [0] 10254" xfId="48514" hidden="1"/>
    <cellStyle name="Currency [0] 10255" xfId="19114" hidden="1"/>
    <cellStyle name="Currency [0] 10255" xfId="48501" hidden="1"/>
    <cellStyle name="Currency [0] 10256" xfId="19120" hidden="1"/>
    <cellStyle name="Currency [0] 10256" xfId="48507" hidden="1"/>
    <cellStyle name="Currency [0] 10257" xfId="19130" hidden="1"/>
    <cellStyle name="Currency [0] 10257" xfId="48517" hidden="1"/>
    <cellStyle name="Currency [0] 10258" xfId="19131" hidden="1"/>
    <cellStyle name="Currency [0] 10258" xfId="48518" hidden="1"/>
    <cellStyle name="Currency [0] 10259" xfId="19119" hidden="1"/>
    <cellStyle name="Currency [0] 10259" xfId="48506" hidden="1"/>
    <cellStyle name="Currency [0] 1026" xfId="3458" hidden="1"/>
    <cellStyle name="Currency [0] 1026" xfId="32847" hidden="1"/>
    <cellStyle name="Currency [0] 10260" xfId="19108" hidden="1"/>
    <cellStyle name="Currency [0] 10260" xfId="48495" hidden="1"/>
    <cellStyle name="Currency [0] 10261" xfId="19137" hidden="1"/>
    <cellStyle name="Currency [0] 10261" xfId="48524" hidden="1"/>
    <cellStyle name="Currency [0] 10262" xfId="19141" hidden="1"/>
    <cellStyle name="Currency [0] 10262" xfId="48528" hidden="1"/>
    <cellStyle name="Currency [0] 10263" xfId="19148" hidden="1"/>
    <cellStyle name="Currency [0] 10263" xfId="48535" hidden="1"/>
    <cellStyle name="Currency [0] 10264" xfId="19152" hidden="1"/>
    <cellStyle name="Currency [0] 10264" xfId="48539" hidden="1"/>
    <cellStyle name="Currency [0] 10265" xfId="19136" hidden="1"/>
    <cellStyle name="Currency [0] 10265" xfId="48523" hidden="1"/>
    <cellStyle name="Currency [0] 10266" xfId="19147" hidden="1"/>
    <cellStyle name="Currency [0] 10266" xfId="48534" hidden="1"/>
    <cellStyle name="Currency [0] 10267" xfId="19159" hidden="1"/>
    <cellStyle name="Currency [0] 10267" xfId="48546" hidden="1"/>
    <cellStyle name="Currency [0] 10268" xfId="19160" hidden="1"/>
    <cellStyle name="Currency [0] 10268" xfId="48547" hidden="1"/>
    <cellStyle name="Currency [0] 10269" xfId="19117" hidden="1"/>
    <cellStyle name="Currency [0] 10269" xfId="48504" hidden="1"/>
    <cellStyle name="Currency [0] 1027" xfId="3438" hidden="1"/>
    <cellStyle name="Currency [0] 1027" xfId="32827" hidden="1"/>
    <cellStyle name="Currency [0] 10270" xfId="19110" hidden="1"/>
    <cellStyle name="Currency [0] 10270" xfId="48497" hidden="1"/>
    <cellStyle name="Currency [0] 10271" xfId="19143" hidden="1"/>
    <cellStyle name="Currency [0] 10271" xfId="48530" hidden="1"/>
    <cellStyle name="Currency [0] 10272" xfId="19112" hidden="1"/>
    <cellStyle name="Currency [0] 10272" xfId="48499" hidden="1"/>
    <cellStyle name="Currency [0] 10273" xfId="19138" hidden="1"/>
    <cellStyle name="Currency [0] 10273" xfId="48525" hidden="1"/>
    <cellStyle name="Currency [0] 10274" xfId="19161" hidden="1"/>
    <cellStyle name="Currency [0] 10274" xfId="48548" hidden="1"/>
    <cellStyle name="Currency [0] 10275" xfId="19144" hidden="1"/>
    <cellStyle name="Currency [0] 10275" xfId="48531" hidden="1"/>
    <cellStyle name="Currency [0] 10276" xfId="19149" hidden="1"/>
    <cellStyle name="Currency [0] 10276" xfId="48536" hidden="1"/>
    <cellStyle name="Currency [0] 10277" xfId="19167" hidden="1"/>
    <cellStyle name="Currency [0] 10277" xfId="48554" hidden="1"/>
    <cellStyle name="Currency [0] 10278" xfId="19168" hidden="1"/>
    <cellStyle name="Currency [0] 10278" xfId="48555" hidden="1"/>
    <cellStyle name="Currency [0] 10279" xfId="19146" hidden="1"/>
    <cellStyle name="Currency [0] 10279" xfId="48533" hidden="1"/>
    <cellStyle name="Currency [0] 1028" xfId="3450" hidden="1"/>
    <cellStyle name="Currency [0] 1028" xfId="32839" hidden="1"/>
    <cellStyle name="Currency [0] 10280" xfId="19154" hidden="1"/>
    <cellStyle name="Currency [0] 10280" xfId="48541" hidden="1"/>
    <cellStyle name="Currency [0] 10281" xfId="19158" hidden="1"/>
    <cellStyle name="Currency [0] 10281" xfId="48545" hidden="1"/>
    <cellStyle name="Currency [0] 10282" xfId="19153" hidden="1"/>
    <cellStyle name="Currency [0] 10282" xfId="48540" hidden="1"/>
    <cellStyle name="Currency [0] 10283" xfId="19177" hidden="1"/>
    <cellStyle name="Currency [0] 10283" xfId="48564" hidden="1"/>
    <cellStyle name="Currency [0] 10284" xfId="19183" hidden="1"/>
    <cellStyle name="Currency [0] 10284" xfId="48570" hidden="1"/>
    <cellStyle name="Currency [0] 10285" xfId="19142" hidden="1"/>
    <cellStyle name="Currency [0] 10285" xfId="48529" hidden="1"/>
    <cellStyle name="Currency [0] 10286" xfId="19175" hidden="1"/>
    <cellStyle name="Currency [0] 10286" xfId="48562" hidden="1"/>
    <cellStyle name="Currency [0] 10287" xfId="19188" hidden="1"/>
    <cellStyle name="Currency [0] 10287" xfId="48575" hidden="1"/>
    <cellStyle name="Currency [0] 10288" xfId="19189" hidden="1"/>
    <cellStyle name="Currency [0] 10288" xfId="48576" hidden="1"/>
    <cellStyle name="Currency [0] 10289" xfId="19133" hidden="1"/>
    <cellStyle name="Currency [0] 10289" xfId="48520" hidden="1"/>
    <cellStyle name="Currency [0] 1029" xfId="3448" hidden="1"/>
    <cellStyle name="Currency [0] 1029" xfId="32837" hidden="1"/>
    <cellStyle name="Currency [0] 10290" xfId="19140" hidden="1"/>
    <cellStyle name="Currency [0] 10290" xfId="48527" hidden="1"/>
    <cellStyle name="Currency [0] 10291" xfId="19172" hidden="1"/>
    <cellStyle name="Currency [0] 10291" xfId="48559" hidden="1"/>
    <cellStyle name="Currency [0] 10292" xfId="19156" hidden="1"/>
    <cellStyle name="Currency [0] 10292" xfId="48543" hidden="1"/>
    <cellStyle name="Currency [0] 10293" xfId="19122" hidden="1"/>
    <cellStyle name="Currency [0] 10293" xfId="48509" hidden="1"/>
    <cellStyle name="Currency [0] 10294" xfId="19195" hidden="1"/>
    <cellStyle name="Currency [0] 10294" xfId="48582" hidden="1"/>
    <cellStyle name="Currency [0] 10295" xfId="19173" hidden="1"/>
    <cellStyle name="Currency [0] 10295" xfId="48560" hidden="1"/>
    <cellStyle name="Currency [0] 10296" xfId="19180" hidden="1"/>
    <cellStyle name="Currency [0] 10296" xfId="48567" hidden="1"/>
    <cellStyle name="Currency [0] 10297" xfId="19199" hidden="1"/>
    <cellStyle name="Currency [0] 10297" xfId="48586" hidden="1"/>
    <cellStyle name="Currency [0] 10298" xfId="19200" hidden="1"/>
    <cellStyle name="Currency [0] 10298" xfId="48587" hidden="1"/>
    <cellStyle name="Currency [0] 10299" xfId="19171" hidden="1"/>
    <cellStyle name="Currency [0] 10299" xfId="48558" hidden="1"/>
    <cellStyle name="Currency [0] 103" xfId="2494" hidden="1"/>
    <cellStyle name="Currency [0] 103" xfId="31883" hidden="1"/>
    <cellStyle name="Currency [0] 1030" xfId="3481" hidden="1"/>
    <cellStyle name="Currency [0] 1030" xfId="32870" hidden="1"/>
    <cellStyle name="Currency [0] 10300" xfId="19170" hidden="1"/>
    <cellStyle name="Currency [0] 10300" xfId="48557" hidden="1"/>
    <cellStyle name="Currency [0] 10301" xfId="19165" hidden="1"/>
    <cellStyle name="Currency [0] 10301" xfId="48552" hidden="1"/>
    <cellStyle name="Currency [0] 10302" xfId="19163" hidden="1"/>
    <cellStyle name="Currency [0] 10302" xfId="48550" hidden="1"/>
    <cellStyle name="Currency [0] 10303" xfId="19164" hidden="1"/>
    <cellStyle name="Currency [0] 10303" xfId="48551" hidden="1"/>
    <cellStyle name="Currency [0] 10304" xfId="19205" hidden="1"/>
    <cellStyle name="Currency [0] 10304" xfId="48592" hidden="1"/>
    <cellStyle name="Currency [0] 10305" xfId="19111" hidden="1"/>
    <cellStyle name="Currency [0] 10305" xfId="48498" hidden="1"/>
    <cellStyle name="Currency [0] 10306" xfId="19192" hidden="1"/>
    <cellStyle name="Currency [0] 10306" xfId="48579" hidden="1"/>
    <cellStyle name="Currency [0] 10307" xfId="19209" hidden="1"/>
    <cellStyle name="Currency [0] 10307" xfId="48596" hidden="1"/>
    <cellStyle name="Currency [0] 10308" xfId="19210" hidden="1"/>
    <cellStyle name="Currency [0] 10308" xfId="48597" hidden="1"/>
    <cellStyle name="Currency [0] 10309" xfId="19139" hidden="1"/>
    <cellStyle name="Currency [0] 10309" xfId="48526" hidden="1"/>
    <cellStyle name="Currency [0] 1031" xfId="3425" hidden="1"/>
    <cellStyle name="Currency [0] 1031" xfId="32814" hidden="1"/>
    <cellStyle name="Currency [0] 10310" xfId="19178" hidden="1"/>
    <cellStyle name="Currency [0] 10310" xfId="48565" hidden="1"/>
    <cellStyle name="Currency [0] 10311" xfId="19157" hidden="1"/>
    <cellStyle name="Currency [0] 10311" xfId="48544" hidden="1"/>
    <cellStyle name="Currency [0] 10312" xfId="19174" hidden="1"/>
    <cellStyle name="Currency [0] 10312" xfId="48561" hidden="1"/>
    <cellStyle name="Currency [0] 10313" xfId="19176" hidden="1"/>
    <cellStyle name="Currency [0] 10313" xfId="48563" hidden="1"/>
    <cellStyle name="Currency [0] 10314" xfId="19215" hidden="1"/>
    <cellStyle name="Currency [0] 10314" xfId="48602" hidden="1"/>
    <cellStyle name="Currency [0] 10315" xfId="19109" hidden="1"/>
    <cellStyle name="Currency [0] 10315" xfId="48496" hidden="1"/>
    <cellStyle name="Currency [0] 10316" xfId="19203" hidden="1"/>
    <cellStyle name="Currency [0] 10316" xfId="48590" hidden="1"/>
    <cellStyle name="Currency [0] 10317" xfId="19219" hidden="1"/>
    <cellStyle name="Currency [0] 10317" xfId="48606" hidden="1"/>
    <cellStyle name="Currency [0] 10318" xfId="19220" hidden="1"/>
    <cellStyle name="Currency [0] 10318" xfId="48607" hidden="1"/>
    <cellStyle name="Currency [0] 10319" xfId="19135" hidden="1"/>
    <cellStyle name="Currency [0] 10319" xfId="48522" hidden="1"/>
    <cellStyle name="Currency [0] 1032" xfId="3475" hidden="1"/>
    <cellStyle name="Currency [0] 1032" xfId="32864" hidden="1"/>
    <cellStyle name="Currency [0] 10320" xfId="19190" hidden="1"/>
    <cellStyle name="Currency [0] 10320" xfId="48577" hidden="1"/>
    <cellStyle name="Currency [0] 10321" xfId="19169" hidden="1"/>
    <cellStyle name="Currency [0] 10321" xfId="48556" hidden="1"/>
    <cellStyle name="Currency [0] 10322" xfId="19181" hidden="1"/>
    <cellStyle name="Currency [0] 10322" xfId="48568" hidden="1"/>
    <cellStyle name="Currency [0] 10323" xfId="19179" hidden="1"/>
    <cellStyle name="Currency [0] 10323" xfId="48566" hidden="1"/>
    <cellStyle name="Currency [0] 10324" xfId="19223" hidden="1"/>
    <cellStyle name="Currency [0] 10324" xfId="48610" hidden="1"/>
    <cellStyle name="Currency [0] 10325" xfId="19155" hidden="1"/>
    <cellStyle name="Currency [0] 10325" xfId="48542" hidden="1"/>
    <cellStyle name="Currency [0] 10326" xfId="19212" hidden="1"/>
    <cellStyle name="Currency [0] 10326" xfId="48599" hidden="1"/>
    <cellStyle name="Currency [0] 10327" xfId="19229" hidden="1"/>
    <cellStyle name="Currency [0] 10327" xfId="48616" hidden="1"/>
    <cellStyle name="Currency [0] 10328" xfId="19230" hidden="1"/>
    <cellStyle name="Currency [0] 10328" xfId="48617" hidden="1"/>
    <cellStyle name="Currency [0] 10329" xfId="19182" hidden="1"/>
    <cellStyle name="Currency [0] 10329" xfId="48569" hidden="1"/>
    <cellStyle name="Currency [0] 1033" xfId="3485" hidden="1"/>
    <cellStyle name="Currency [0] 1033" xfId="32874" hidden="1"/>
    <cellStyle name="Currency [0] 10330" xfId="19201" hidden="1"/>
    <cellStyle name="Currency [0] 10330" xfId="48588" hidden="1"/>
    <cellStyle name="Currency [0] 10331" xfId="19116" hidden="1"/>
    <cellStyle name="Currency [0] 10331" xfId="48503" hidden="1"/>
    <cellStyle name="Currency [0] 10332" xfId="19193" hidden="1"/>
    <cellStyle name="Currency [0] 10332" xfId="48580" hidden="1"/>
    <cellStyle name="Currency [0] 10333" xfId="19191" hidden="1"/>
    <cellStyle name="Currency [0] 10333" xfId="48578" hidden="1"/>
    <cellStyle name="Currency [0] 10334" xfId="19233" hidden="1"/>
    <cellStyle name="Currency [0] 10334" xfId="48620" hidden="1"/>
    <cellStyle name="Currency [0] 10335" xfId="19132" hidden="1"/>
    <cellStyle name="Currency [0] 10335" xfId="48519" hidden="1"/>
    <cellStyle name="Currency [0] 10336" xfId="19221" hidden="1"/>
    <cellStyle name="Currency [0] 10336" xfId="48608" hidden="1"/>
    <cellStyle name="Currency [0] 10337" xfId="19236" hidden="1"/>
    <cellStyle name="Currency [0] 10337" xfId="48623" hidden="1"/>
    <cellStyle name="Currency [0] 10338" xfId="19237" hidden="1"/>
    <cellStyle name="Currency [0] 10338" xfId="48624" hidden="1"/>
    <cellStyle name="Currency [0] 10339" xfId="19194" hidden="1"/>
    <cellStyle name="Currency [0] 10339" xfId="48581" hidden="1"/>
    <cellStyle name="Currency [0] 1034" xfId="3486" hidden="1"/>
    <cellStyle name="Currency [0] 1034" xfId="32875" hidden="1"/>
    <cellStyle name="Currency [0] 10340" xfId="19211" hidden="1"/>
    <cellStyle name="Currency [0] 10340" xfId="48598" hidden="1"/>
    <cellStyle name="Currency [0] 10341" xfId="19185" hidden="1"/>
    <cellStyle name="Currency [0] 10341" xfId="48572" hidden="1"/>
    <cellStyle name="Currency [0] 10342" xfId="19204" hidden="1"/>
    <cellStyle name="Currency [0] 10342" xfId="48591" hidden="1"/>
    <cellStyle name="Currency [0] 10343" xfId="19202" hidden="1"/>
    <cellStyle name="Currency [0] 10343" xfId="48589" hidden="1"/>
    <cellStyle name="Currency [0] 10344" xfId="19241" hidden="1"/>
    <cellStyle name="Currency [0] 10344" xfId="48628" hidden="1"/>
    <cellStyle name="Currency [0] 10345" xfId="19134" hidden="1"/>
    <cellStyle name="Currency [0] 10345" xfId="48521" hidden="1"/>
    <cellStyle name="Currency [0] 10346" xfId="19231" hidden="1"/>
    <cellStyle name="Currency [0] 10346" xfId="48618" hidden="1"/>
    <cellStyle name="Currency [0] 10347" xfId="19245" hidden="1"/>
    <cellStyle name="Currency [0] 10347" xfId="48632" hidden="1"/>
    <cellStyle name="Currency [0] 10348" xfId="19247" hidden="1"/>
    <cellStyle name="Currency [0] 10348" xfId="48634" hidden="1"/>
    <cellStyle name="Currency [0] 10349" xfId="19166" hidden="1"/>
    <cellStyle name="Currency [0] 10349" xfId="48553" hidden="1"/>
    <cellStyle name="Currency [0] 1035" xfId="3451" hidden="1"/>
    <cellStyle name="Currency [0] 1035" xfId="32840" hidden="1"/>
    <cellStyle name="Currency [0] 10350" xfId="19187" hidden="1"/>
    <cellStyle name="Currency [0] 10350" xfId="48574" hidden="1"/>
    <cellStyle name="Currency [0] 10351" xfId="19235" hidden="1"/>
    <cellStyle name="Currency [0] 10351" xfId="48622" hidden="1"/>
    <cellStyle name="Currency [0] 10352" xfId="19226" hidden="1"/>
    <cellStyle name="Currency [0] 10352" xfId="48613" hidden="1"/>
    <cellStyle name="Currency [0] 10353" xfId="19238" hidden="1"/>
    <cellStyle name="Currency [0] 10353" xfId="48625" hidden="1"/>
    <cellStyle name="Currency [0] 10354" xfId="19249" hidden="1"/>
    <cellStyle name="Currency [0] 10354" xfId="48636" hidden="1"/>
    <cellStyle name="Currency [0] 10355" xfId="19150" hidden="1"/>
    <cellStyle name="Currency [0] 10355" xfId="48537" hidden="1"/>
    <cellStyle name="Currency [0] 10356" xfId="19184" hidden="1"/>
    <cellStyle name="Currency [0] 10356" xfId="48571" hidden="1"/>
    <cellStyle name="Currency [0] 10357" xfId="19253" hidden="1"/>
    <cellStyle name="Currency [0] 10357" xfId="48640" hidden="1"/>
    <cellStyle name="Currency [0] 10358" xfId="19255" hidden="1"/>
    <cellStyle name="Currency [0] 10358" xfId="48642" hidden="1"/>
    <cellStyle name="Currency [0] 10359" xfId="19218" hidden="1"/>
    <cellStyle name="Currency [0] 10359" xfId="48605" hidden="1"/>
    <cellStyle name="Currency [0] 1036" xfId="3466" hidden="1"/>
    <cellStyle name="Currency [0] 1036" xfId="32855" hidden="1"/>
    <cellStyle name="Currency [0] 10360" xfId="19227" hidden="1"/>
    <cellStyle name="Currency [0] 10360" xfId="48614" hidden="1"/>
    <cellStyle name="Currency [0] 10361" xfId="19250" hidden="1"/>
    <cellStyle name="Currency [0] 10361" xfId="48637" hidden="1"/>
    <cellStyle name="Currency [0] 10362" xfId="19228" hidden="1"/>
    <cellStyle name="Currency [0] 10362" xfId="48615" hidden="1"/>
    <cellStyle name="Currency [0] 10363" xfId="19256" hidden="1"/>
    <cellStyle name="Currency [0] 10363" xfId="48643" hidden="1"/>
    <cellStyle name="Currency [0] 10364" xfId="19258" hidden="1"/>
    <cellStyle name="Currency [0] 10364" xfId="48645" hidden="1"/>
    <cellStyle name="Currency [0] 10365" xfId="19251" hidden="1"/>
    <cellStyle name="Currency [0] 10365" xfId="48638" hidden="1"/>
    <cellStyle name="Currency [0] 10366" xfId="19208" hidden="1"/>
    <cellStyle name="Currency [0] 10366" xfId="48595" hidden="1"/>
    <cellStyle name="Currency [0] 10367" xfId="19261" hidden="1"/>
    <cellStyle name="Currency [0] 10367" xfId="48648" hidden="1"/>
    <cellStyle name="Currency [0] 10368" xfId="19263" hidden="1"/>
    <cellStyle name="Currency [0] 10368" xfId="48650" hidden="1"/>
    <cellStyle name="Currency [0] 10369" xfId="19069" hidden="1"/>
    <cellStyle name="Currency [0] 10369" xfId="48456" hidden="1"/>
    <cellStyle name="Currency [0] 1037" xfId="3139" hidden="1"/>
    <cellStyle name="Currency [0] 1037" xfId="32528" hidden="1"/>
    <cellStyle name="Currency [0] 10370" xfId="19091" hidden="1"/>
    <cellStyle name="Currency [0] 10370" xfId="48478" hidden="1"/>
    <cellStyle name="Currency [0] 10371" xfId="19267" hidden="1"/>
    <cellStyle name="Currency [0] 10371" xfId="48654" hidden="1"/>
    <cellStyle name="Currency [0] 10372" xfId="19274" hidden="1"/>
    <cellStyle name="Currency [0] 10372" xfId="48661" hidden="1"/>
    <cellStyle name="Currency [0] 10373" xfId="19276" hidden="1"/>
    <cellStyle name="Currency [0] 10373" xfId="48663" hidden="1"/>
    <cellStyle name="Currency [0] 10374" xfId="19056" hidden="1"/>
    <cellStyle name="Currency [0] 10374" xfId="48443" hidden="1"/>
    <cellStyle name="Currency [0] 10375" xfId="19270" hidden="1"/>
    <cellStyle name="Currency [0] 10375" xfId="48657" hidden="1"/>
    <cellStyle name="Currency [0] 10376" xfId="19279" hidden="1"/>
    <cellStyle name="Currency [0] 10376" xfId="48666" hidden="1"/>
    <cellStyle name="Currency [0] 10377" xfId="19281" hidden="1"/>
    <cellStyle name="Currency [0] 10377" xfId="48668" hidden="1"/>
    <cellStyle name="Currency [0] 10378" xfId="19269" hidden="1"/>
    <cellStyle name="Currency [0] 10378" xfId="48656" hidden="1"/>
    <cellStyle name="Currency [0] 10379" xfId="19068" hidden="1"/>
    <cellStyle name="Currency [0] 10379" xfId="48455" hidden="1"/>
    <cellStyle name="Currency [0] 1038" xfId="3461" hidden="1"/>
    <cellStyle name="Currency [0] 1038" xfId="32850" hidden="1"/>
    <cellStyle name="Currency [0] 10380" xfId="19292" hidden="1"/>
    <cellStyle name="Currency [0] 10380" xfId="48679" hidden="1"/>
    <cellStyle name="Currency [0] 10381" xfId="19301" hidden="1"/>
    <cellStyle name="Currency [0] 10381" xfId="48688" hidden="1"/>
    <cellStyle name="Currency [0] 10382" xfId="19312" hidden="1"/>
    <cellStyle name="Currency [0] 10382" xfId="48699" hidden="1"/>
    <cellStyle name="Currency [0] 10383" xfId="19318" hidden="1"/>
    <cellStyle name="Currency [0] 10383" xfId="48705" hidden="1"/>
    <cellStyle name="Currency [0] 10384" xfId="19290" hidden="1"/>
    <cellStyle name="Currency [0] 10384" xfId="48677" hidden="1"/>
    <cellStyle name="Currency [0] 10385" xfId="19308" hidden="1"/>
    <cellStyle name="Currency [0] 10385" xfId="48695" hidden="1"/>
    <cellStyle name="Currency [0] 10386" xfId="19330" hidden="1"/>
    <cellStyle name="Currency [0] 10386" xfId="48717" hidden="1"/>
    <cellStyle name="Currency [0] 10387" xfId="19332" hidden="1"/>
    <cellStyle name="Currency [0] 10387" xfId="48719" hidden="1"/>
    <cellStyle name="Currency [0] 10388" xfId="19264" hidden="1"/>
    <cellStyle name="Currency [0] 10388" xfId="48651" hidden="1"/>
    <cellStyle name="Currency [0] 10389" xfId="19064" hidden="1"/>
    <cellStyle name="Currency [0] 10389" xfId="48451" hidden="1"/>
    <cellStyle name="Currency [0] 1039" xfId="3459" hidden="1"/>
    <cellStyle name="Currency [0] 1039" xfId="32848" hidden="1"/>
    <cellStyle name="Currency [0] 10390" xfId="19304" hidden="1"/>
    <cellStyle name="Currency [0] 10390" xfId="48691" hidden="1"/>
    <cellStyle name="Currency [0] 10391" xfId="19060" hidden="1"/>
    <cellStyle name="Currency [0] 10391" xfId="48447" hidden="1"/>
    <cellStyle name="Currency [0] 10392" xfId="19293" hidden="1"/>
    <cellStyle name="Currency [0] 10392" xfId="48680" hidden="1"/>
    <cellStyle name="Currency [0] 10393" xfId="19337" hidden="1"/>
    <cellStyle name="Currency [0] 10393" xfId="48724" hidden="1"/>
    <cellStyle name="Currency [0] 10394" xfId="19305" hidden="1"/>
    <cellStyle name="Currency [0] 10394" xfId="48692" hidden="1"/>
    <cellStyle name="Currency [0] 10395" xfId="19313" hidden="1"/>
    <cellStyle name="Currency [0] 10395" xfId="48700" hidden="1"/>
    <cellStyle name="Currency [0] 10396" xfId="19349" hidden="1"/>
    <cellStyle name="Currency [0] 10396" xfId="48736" hidden="1"/>
    <cellStyle name="Currency [0] 10397" xfId="19351" hidden="1"/>
    <cellStyle name="Currency [0] 10397" xfId="48738" hidden="1"/>
    <cellStyle name="Currency [0] 10398" xfId="19307" hidden="1"/>
    <cellStyle name="Currency [0] 10398" xfId="48694" hidden="1"/>
    <cellStyle name="Currency [0] 10399" xfId="19320" hidden="1"/>
    <cellStyle name="Currency [0] 10399" xfId="48707" hidden="1"/>
    <cellStyle name="Currency [0] 104" xfId="2487" hidden="1"/>
    <cellStyle name="Currency [0] 104" xfId="31876" hidden="1"/>
    <cellStyle name="Currency [0] 1040" xfId="3488" hidden="1"/>
    <cellStyle name="Currency [0] 1040" xfId="32877" hidden="1"/>
    <cellStyle name="Currency [0] 10400" xfId="19325" hidden="1"/>
    <cellStyle name="Currency [0] 10400" xfId="48712" hidden="1"/>
    <cellStyle name="Currency [0] 10401" xfId="19319" hidden="1"/>
    <cellStyle name="Currency [0] 10401" xfId="48706" hidden="1"/>
    <cellStyle name="Currency [0] 10402" xfId="19367" hidden="1"/>
    <cellStyle name="Currency [0] 10402" xfId="48754" hidden="1"/>
    <cellStyle name="Currency [0] 10403" xfId="19375" hidden="1"/>
    <cellStyle name="Currency [0] 10403" xfId="48762" hidden="1"/>
    <cellStyle name="Currency [0] 10404" xfId="19303" hidden="1"/>
    <cellStyle name="Currency [0] 10404" xfId="48690" hidden="1"/>
    <cellStyle name="Currency [0] 10405" xfId="19361" hidden="1"/>
    <cellStyle name="Currency [0] 10405" xfId="48748" hidden="1"/>
    <cellStyle name="Currency [0] 10406" xfId="19384" hidden="1"/>
    <cellStyle name="Currency [0] 10406" xfId="48771" hidden="1"/>
    <cellStyle name="Currency [0] 10407" xfId="19386" hidden="1"/>
    <cellStyle name="Currency [0] 10407" xfId="48773" hidden="1"/>
    <cellStyle name="Currency [0] 10408" xfId="19286" hidden="1"/>
    <cellStyle name="Currency [0] 10408" xfId="48673" hidden="1"/>
    <cellStyle name="Currency [0] 10409" xfId="19296" hidden="1"/>
    <cellStyle name="Currency [0] 10409" xfId="48683" hidden="1"/>
    <cellStyle name="Currency [0] 1041" xfId="3404" hidden="1"/>
    <cellStyle name="Currency [0] 1041" xfId="32793" hidden="1"/>
    <cellStyle name="Currency [0] 10410" xfId="19358" hidden="1"/>
    <cellStyle name="Currency [0] 10410" xfId="48745" hidden="1"/>
    <cellStyle name="Currency [0] 10411" xfId="19323" hidden="1"/>
    <cellStyle name="Currency [0] 10411" xfId="48710" hidden="1"/>
    <cellStyle name="Currency [0] 10412" xfId="19272" hidden="1"/>
    <cellStyle name="Currency [0] 10412" xfId="48659" hidden="1"/>
    <cellStyle name="Currency [0] 10413" xfId="19394" hidden="1"/>
    <cellStyle name="Currency [0] 10413" xfId="48781" hidden="1"/>
    <cellStyle name="Currency [0] 10414" xfId="19359" hidden="1"/>
    <cellStyle name="Currency [0] 10414" xfId="48746" hidden="1"/>
    <cellStyle name="Currency [0] 10415" xfId="19370" hidden="1"/>
    <cellStyle name="Currency [0] 10415" xfId="48757" hidden="1"/>
    <cellStyle name="Currency [0] 10416" xfId="19402" hidden="1"/>
    <cellStyle name="Currency [0] 10416" xfId="48789" hidden="1"/>
    <cellStyle name="Currency [0] 10417" xfId="19404" hidden="1"/>
    <cellStyle name="Currency [0] 10417" xfId="48791" hidden="1"/>
    <cellStyle name="Currency [0] 10418" xfId="19356" hidden="1"/>
    <cellStyle name="Currency [0] 10418" xfId="48743" hidden="1"/>
    <cellStyle name="Currency [0] 10419" xfId="19355" hidden="1"/>
    <cellStyle name="Currency [0] 10419" xfId="48742" hidden="1"/>
    <cellStyle name="Currency [0] 1042" xfId="3480" hidden="1"/>
    <cellStyle name="Currency [0] 1042" xfId="32869" hidden="1"/>
    <cellStyle name="Currency [0] 10420" xfId="19345" hidden="1"/>
    <cellStyle name="Currency [0] 10420" xfId="48732" hidden="1"/>
    <cellStyle name="Currency [0] 10421" xfId="19341" hidden="1"/>
    <cellStyle name="Currency [0] 10421" xfId="48728" hidden="1"/>
    <cellStyle name="Currency [0] 10422" xfId="19343" hidden="1"/>
    <cellStyle name="Currency [0] 10422" xfId="48730" hidden="1"/>
    <cellStyle name="Currency [0] 10423" xfId="19411" hidden="1"/>
    <cellStyle name="Currency [0] 10423" xfId="48798" hidden="1"/>
    <cellStyle name="Currency [0] 10424" xfId="19062" hidden="1"/>
    <cellStyle name="Currency [0] 10424" xfId="48449" hidden="1"/>
    <cellStyle name="Currency [0] 10425" xfId="19389" hidden="1"/>
    <cellStyle name="Currency [0] 10425" xfId="48776" hidden="1"/>
    <cellStyle name="Currency [0] 10426" xfId="19417" hidden="1"/>
    <cellStyle name="Currency [0] 10426" xfId="48804" hidden="1"/>
    <cellStyle name="Currency [0] 10427" xfId="19419" hidden="1"/>
    <cellStyle name="Currency [0] 10427" xfId="48806" hidden="1"/>
    <cellStyle name="Currency [0] 10428" xfId="19294" hidden="1"/>
    <cellStyle name="Currency [0] 10428" xfId="48681" hidden="1"/>
    <cellStyle name="Currency [0] 10429" xfId="19368" hidden="1"/>
    <cellStyle name="Currency [0] 10429" xfId="48755" hidden="1"/>
    <cellStyle name="Currency [0] 1043" xfId="3490" hidden="1"/>
    <cellStyle name="Currency [0] 1043" xfId="32879" hidden="1"/>
    <cellStyle name="Currency [0] 10430" xfId="19324" hidden="1"/>
    <cellStyle name="Currency [0] 10430" xfId="48711" hidden="1"/>
    <cellStyle name="Currency [0] 10431" xfId="19360" hidden="1"/>
    <cellStyle name="Currency [0] 10431" xfId="48747" hidden="1"/>
    <cellStyle name="Currency [0] 10432" xfId="19364" hidden="1"/>
    <cellStyle name="Currency [0] 10432" xfId="48751" hidden="1"/>
    <cellStyle name="Currency [0] 10433" xfId="19425" hidden="1"/>
    <cellStyle name="Currency [0] 10433" xfId="48812" hidden="1"/>
    <cellStyle name="Currency [0] 10434" xfId="19097" hidden="1"/>
    <cellStyle name="Currency [0] 10434" xfId="48484" hidden="1"/>
    <cellStyle name="Currency [0] 10435" xfId="19407" hidden="1"/>
    <cellStyle name="Currency [0] 10435" xfId="48794" hidden="1"/>
    <cellStyle name="Currency [0] 10436" xfId="19430" hidden="1"/>
    <cellStyle name="Currency [0] 10436" xfId="48817" hidden="1"/>
    <cellStyle name="Currency [0] 10437" xfId="19432" hidden="1"/>
    <cellStyle name="Currency [0] 10437" xfId="48819" hidden="1"/>
    <cellStyle name="Currency [0] 10438" xfId="19288" hidden="1"/>
    <cellStyle name="Currency [0] 10438" xfId="48675" hidden="1"/>
    <cellStyle name="Currency [0] 10439" xfId="19387" hidden="1"/>
    <cellStyle name="Currency [0] 10439" xfId="48774" hidden="1"/>
    <cellStyle name="Currency [0] 1044" xfId="3491" hidden="1"/>
    <cellStyle name="Currency [0] 1044" xfId="32880" hidden="1"/>
    <cellStyle name="Currency [0] 10440" xfId="19354" hidden="1"/>
    <cellStyle name="Currency [0] 10440" xfId="48741" hidden="1"/>
    <cellStyle name="Currency [0] 10441" xfId="19372" hidden="1"/>
    <cellStyle name="Currency [0] 10441" xfId="48759" hidden="1"/>
    <cellStyle name="Currency [0] 10442" xfId="19369" hidden="1"/>
    <cellStyle name="Currency [0] 10442" xfId="48756" hidden="1"/>
    <cellStyle name="Currency [0] 10443" xfId="19436" hidden="1"/>
    <cellStyle name="Currency [0] 10443" xfId="48823" hidden="1"/>
    <cellStyle name="Currency [0] 10444" xfId="19321" hidden="1"/>
    <cellStyle name="Currency [0] 10444" xfId="48708" hidden="1"/>
    <cellStyle name="Currency [0] 10445" xfId="19421" hidden="1"/>
    <cellStyle name="Currency [0] 10445" xfId="48808" hidden="1"/>
    <cellStyle name="Currency [0] 10446" xfId="19443" hidden="1"/>
    <cellStyle name="Currency [0] 10446" xfId="48830" hidden="1"/>
    <cellStyle name="Currency [0] 10447" xfId="19445" hidden="1"/>
    <cellStyle name="Currency [0] 10447" xfId="48832" hidden="1"/>
    <cellStyle name="Currency [0] 10448" xfId="19373" hidden="1"/>
    <cellStyle name="Currency [0] 10448" xfId="48760" hidden="1"/>
    <cellStyle name="Currency [0] 10449" xfId="19405" hidden="1"/>
    <cellStyle name="Currency [0] 10449" xfId="48792" hidden="1"/>
    <cellStyle name="Currency [0] 1045" xfId="3462" hidden="1"/>
    <cellStyle name="Currency [0] 1045" xfId="32851" hidden="1"/>
    <cellStyle name="Currency [0] 10450" xfId="19124" hidden="1"/>
    <cellStyle name="Currency [0] 10450" xfId="48511" hidden="1"/>
    <cellStyle name="Currency [0] 10451" xfId="19391" hidden="1"/>
    <cellStyle name="Currency [0] 10451" xfId="48778" hidden="1"/>
    <cellStyle name="Currency [0] 10452" xfId="19388" hidden="1"/>
    <cellStyle name="Currency [0] 10452" xfId="48775" hidden="1"/>
    <cellStyle name="Currency [0] 10453" xfId="19449" hidden="1"/>
    <cellStyle name="Currency [0] 10453" xfId="48836" hidden="1"/>
    <cellStyle name="Currency [0] 10454" xfId="19284" hidden="1"/>
    <cellStyle name="Currency [0] 10454" xfId="48671" hidden="1"/>
    <cellStyle name="Currency [0] 10455" xfId="19433" hidden="1"/>
    <cellStyle name="Currency [0] 10455" xfId="48820" hidden="1"/>
    <cellStyle name="Currency [0] 10456" xfId="19453" hidden="1"/>
    <cellStyle name="Currency [0] 10456" xfId="48840" hidden="1"/>
    <cellStyle name="Currency [0] 10457" xfId="19455" hidden="1"/>
    <cellStyle name="Currency [0] 10457" xfId="48842" hidden="1"/>
    <cellStyle name="Currency [0] 10458" xfId="19392" hidden="1"/>
    <cellStyle name="Currency [0] 10458" xfId="48779" hidden="1"/>
    <cellStyle name="Currency [0] 10459" xfId="19420" hidden="1"/>
    <cellStyle name="Currency [0] 10459" xfId="48807" hidden="1"/>
    <cellStyle name="Currency [0] 1046" xfId="3474" hidden="1"/>
    <cellStyle name="Currency [0] 1046" xfId="32863" hidden="1"/>
    <cellStyle name="Currency [0] 10460" xfId="19380" hidden="1"/>
    <cellStyle name="Currency [0] 10460" xfId="48767" hidden="1"/>
    <cellStyle name="Currency [0] 10461" xfId="19409" hidden="1"/>
    <cellStyle name="Currency [0] 10461" xfId="48796" hidden="1"/>
    <cellStyle name="Currency [0] 10462" xfId="19406" hidden="1"/>
    <cellStyle name="Currency [0] 10462" xfId="48793" hidden="1"/>
    <cellStyle name="Currency [0] 10463" xfId="19459" hidden="1"/>
    <cellStyle name="Currency [0] 10463" xfId="48846" hidden="1"/>
    <cellStyle name="Currency [0] 10464" xfId="19287" hidden="1"/>
    <cellStyle name="Currency [0] 10464" xfId="48674" hidden="1"/>
    <cellStyle name="Currency [0] 10465" xfId="19446" hidden="1"/>
    <cellStyle name="Currency [0] 10465" xfId="48833" hidden="1"/>
    <cellStyle name="Currency [0] 10466" xfId="19463" hidden="1"/>
    <cellStyle name="Currency [0] 10466" xfId="48850" hidden="1"/>
    <cellStyle name="Currency [0] 10467" xfId="19465" hidden="1"/>
    <cellStyle name="Currency [0] 10467" xfId="48852" hidden="1"/>
    <cellStyle name="Currency [0] 10468" xfId="19346" hidden="1"/>
    <cellStyle name="Currency [0] 10468" xfId="48733" hidden="1"/>
    <cellStyle name="Currency [0] 10469" xfId="19382" hidden="1"/>
    <cellStyle name="Currency [0] 10469" xfId="48769" hidden="1"/>
    <cellStyle name="Currency [0] 1047" xfId="3454" hidden="1"/>
    <cellStyle name="Currency [0] 1047" xfId="32843" hidden="1"/>
    <cellStyle name="Currency [0] 10470" xfId="19451" hidden="1"/>
    <cellStyle name="Currency [0] 10470" xfId="48838" hidden="1"/>
    <cellStyle name="Currency [0] 10471" xfId="19439" hidden="1"/>
    <cellStyle name="Currency [0] 10471" xfId="48826" hidden="1"/>
    <cellStyle name="Currency [0] 10472" xfId="19456" hidden="1"/>
    <cellStyle name="Currency [0] 10472" xfId="48843" hidden="1"/>
    <cellStyle name="Currency [0] 10473" xfId="19467" hidden="1"/>
    <cellStyle name="Currency [0] 10473" xfId="48854" hidden="1"/>
    <cellStyle name="Currency [0] 10474" xfId="19315" hidden="1"/>
    <cellStyle name="Currency [0] 10474" xfId="48702" hidden="1"/>
    <cellStyle name="Currency [0] 10475" xfId="19379" hidden="1"/>
    <cellStyle name="Currency [0] 10475" xfId="48766" hidden="1"/>
    <cellStyle name="Currency [0] 10476" xfId="19471" hidden="1"/>
    <cellStyle name="Currency [0] 10476" xfId="48858" hidden="1"/>
    <cellStyle name="Currency [0] 10477" xfId="19473" hidden="1"/>
    <cellStyle name="Currency [0] 10477" xfId="48860" hidden="1"/>
    <cellStyle name="Currency [0] 10478" xfId="19428" hidden="1"/>
    <cellStyle name="Currency [0] 10478" xfId="48815" hidden="1"/>
    <cellStyle name="Currency [0] 10479" xfId="19440" hidden="1"/>
    <cellStyle name="Currency [0] 10479" xfId="48827" hidden="1"/>
    <cellStyle name="Currency [0] 1048" xfId="3469" hidden="1"/>
    <cellStyle name="Currency [0] 1048" xfId="32858" hidden="1"/>
    <cellStyle name="Currency [0] 10480" xfId="19468" hidden="1"/>
    <cellStyle name="Currency [0] 10480" xfId="48855" hidden="1"/>
    <cellStyle name="Currency [0] 10481" xfId="19441" hidden="1"/>
    <cellStyle name="Currency [0] 10481" xfId="48828" hidden="1"/>
    <cellStyle name="Currency [0] 10482" xfId="19474" hidden="1"/>
    <cellStyle name="Currency [0] 10482" xfId="48861" hidden="1"/>
    <cellStyle name="Currency [0] 10483" xfId="19476" hidden="1"/>
    <cellStyle name="Currency [0] 10483" xfId="48863" hidden="1"/>
    <cellStyle name="Currency [0] 10484" xfId="19469" hidden="1"/>
    <cellStyle name="Currency [0] 10484" xfId="48856" hidden="1"/>
    <cellStyle name="Currency [0] 10485" xfId="19415" hidden="1"/>
    <cellStyle name="Currency [0] 10485" xfId="48802" hidden="1"/>
    <cellStyle name="Currency [0] 10486" xfId="19478" hidden="1"/>
    <cellStyle name="Currency [0] 10486" xfId="48865" hidden="1"/>
    <cellStyle name="Currency [0] 10487" xfId="19480" hidden="1"/>
    <cellStyle name="Currency [0] 10487" xfId="48867" hidden="1"/>
    <cellStyle name="Currency [0] 10488" xfId="19081" hidden="1"/>
    <cellStyle name="Currency [0] 10488" xfId="48468" hidden="1"/>
    <cellStyle name="Currency [0] 10489" xfId="19059" hidden="1"/>
    <cellStyle name="Currency [0] 10489" xfId="48446" hidden="1"/>
    <cellStyle name="Currency [0] 1049" xfId="3467" hidden="1"/>
    <cellStyle name="Currency [0] 1049" xfId="32856" hidden="1"/>
    <cellStyle name="Currency [0] 10490" xfId="19486" hidden="1"/>
    <cellStyle name="Currency [0] 10490" xfId="48873" hidden="1"/>
    <cellStyle name="Currency [0] 10491" xfId="19492" hidden="1"/>
    <cellStyle name="Currency [0] 10491" xfId="48879" hidden="1"/>
    <cellStyle name="Currency [0] 10492" xfId="19494" hidden="1"/>
    <cellStyle name="Currency [0] 10492" xfId="48881" hidden="1"/>
    <cellStyle name="Currency [0] 10493" xfId="19076" hidden="1"/>
    <cellStyle name="Currency [0] 10493" xfId="48463" hidden="1"/>
    <cellStyle name="Currency [0] 10494" xfId="19488" hidden="1"/>
    <cellStyle name="Currency [0] 10494" xfId="48875" hidden="1"/>
    <cellStyle name="Currency [0] 10495" xfId="19496" hidden="1"/>
    <cellStyle name="Currency [0] 10495" xfId="48883" hidden="1"/>
    <cellStyle name="Currency [0] 10496" xfId="19498" hidden="1"/>
    <cellStyle name="Currency [0] 10496" xfId="48885" hidden="1"/>
    <cellStyle name="Currency [0] 10497" xfId="19487" hidden="1"/>
    <cellStyle name="Currency [0] 10497" xfId="48874" hidden="1"/>
    <cellStyle name="Currency [0] 10498" xfId="19082" hidden="1"/>
    <cellStyle name="Currency [0] 10498" xfId="48469" hidden="1"/>
    <cellStyle name="Currency [0] 10499" xfId="19509" hidden="1"/>
    <cellStyle name="Currency [0] 10499" xfId="48896" hidden="1"/>
    <cellStyle name="Currency [0] 105" xfId="2497" hidden="1"/>
    <cellStyle name="Currency [0] 105" xfId="31886" hidden="1"/>
    <cellStyle name="Currency [0] 1050" xfId="3493" hidden="1"/>
    <cellStyle name="Currency [0] 1050" xfId="32882" hidden="1"/>
    <cellStyle name="Currency [0] 10500" xfId="19518" hidden="1"/>
    <cellStyle name="Currency [0] 10500" xfId="48905" hidden="1"/>
    <cellStyle name="Currency [0] 10501" xfId="19529" hidden="1"/>
    <cellStyle name="Currency [0] 10501" xfId="48916" hidden="1"/>
    <cellStyle name="Currency [0] 10502" xfId="19535" hidden="1"/>
    <cellStyle name="Currency [0] 10502" xfId="48922" hidden="1"/>
    <cellStyle name="Currency [0] 10503" xfId="19507" hidden="1"/>
    <cellStyle name="Currency [0] 10503" xfId="48894" hidden="1"/>
    <cellStyle name="Currency [0] 10504" xfId="19525" hidden="1"/>
    <cellStyle name="Currency [0] 10504" xfId="48912" hidden="1"/>
    <cellStyle name="Currency [0] 10505" xfId="19547" hidden="1"/>
    <cellStyle name="Currency [0] 10505" xfId="48934" hidden="1"/>
    <cellStyle name="Currency [0] 10506" xfId="19549" hidden="1"/>
    <cellStyle name="Currency [0] 10506" xfId="48936" hidden="1"/>
    <cellStyle name="Currency [0] 10507" xfId="19483" hidden="1"/>
    <cellStyle name="Currency [0] 10507" xfId="48870" hidden="1"/>
    <cellStyle name="Currency [0] 10508" xfId="19086" hidden="1"/>
    <cellStyle name="Currency [0] 10508" xfId="48473" hidden="1"/>
    <cellStyle name="Currency [0] 10509" xfId="19521" hidden="1"/>
    <cellStyle name="Currency [0] 10509" xfId="48908" hidden="1"/>
    <cellStyle name="Currency [0] 1051" xfId="3406" hidden="1"/>
    <cellStyle name="Currency [0] 1051" xfId="32795" hidden="1"/>
    <cellStyle name="Currency [0] 10510" xfId="19102" hidden="1"/>
    <cellStyle name="Currency [0] 10510" xfId="48489" hidden="1"/>
    <cellStyle name="Currency [0] 10511" xfId="19510" hidden="1"/>
    <cellStyle name="Currency [0] 10511" xfId="48897" hidden="1"/>
    <cellStyle name="Currency [0] 10512" xfId="19554" hidden="1"/>
    <cellStyle name="Currency [0] 10512" xfId="48941" hidden="1"/>
    <cellStyle name="Currency [0] 10513" xfId="19522" hidden="1"/>
    <cellStyle name="Currency [0] 10513" xfId="48909" hidden="1"/>
    <cellStyle name="Currency [0] 10514" xfId="19530" hidden="1"/>
    <cellStyle name="Currency [0] 10514" xfId="48917" hidden="1"/>
    <cellStyle name="Currency [0] 10515" xfId="19566" hidden="1"/>
    <cellStyle name="Currency [0] 10515" xfId="48953" hidden="1"/>
    <cellStyle name="Currency [0] 10516" xfId="19568" hidden="1"/>
    <cellStyle name="Currency [0] 10516" xfId="48955" hidden="1"/>
    <cellStyle name="Currency [0] 10517" xfId="19524" hidden="1"/>
    <cellStyle name="Currency [0] 10517" xfId="48911" hidden="1"/>
    <cellStyle name="Currency [0] 10518" xfId="19537" hidden="1"/>
    <cellStyle name="Currency [0] 10518" xfId="48924" hidden="1"/>
    <cellStyle name="Currency [0] 10519" xfId="19542" hidden="1"/>
    <cellStyle name="Currency [0] 10519" xfId="48929" hidden="1"/>
    <cellStyle name="Currency [0] 1052" xfId="3487" hidden="1"/>
    <cellStyle name="Currency [0] 1052" xfId="32876" hidden="1"/>
    <cellStyle name="Currency [0] 10520" xfId="19536" hidden="1"/>
    <cellStyle name="Currency [0] 10520" xfId="48923" hidden="1"/>
    <cellStyle name="Currency [0] 10521" xfId="19584" hidden="1"/>
    <cellStyle name="Currency [0] 10521" xfId="48971" hidden="1"/>
    <cellStyle name="Currency [0] 10522" xfId="19592" hidden="1"/>
    <cellStyle name="Currency [0] 10522" xfId="48979" hidden="1"/>
    <cellStyle name="Currency [0] 10523" xfId="19520" hidden="1"/>
    <cellStyle name="Currency [0] 10523" xfId="48907" hidden="1"/>
    <cellStyle name="Currency [0] 10524" xfId="19578" hidden="1"/>
    <cellStyle name="Currency [0] 10524" xfId="48965" hidden="1"/>
    <cellStyle name="Currency [0] 10525" xfId="19601" hidden="1"/>
    <cellStyle name="Currency [0] 10525" xfId="48988" hidden="1"/>
    <cellStyle name="Currency [0] 10526" xfId="19603" hidden="1"/>
    <cellStyle name="Currency [0] 10526" xfId="48990" hidden="1"/>
    <cellStyle name="Currency [0] 10527" xfId="19503" hidden="1"/>
    <cellStyle name="Currency [0] 10527" xfId="48890" hidden="1"/>
    <cellStyle name="Currency [0] 10528" xfId="19513" hidden="1"/>
    <cellStyle name="Currency [0] 10528" xfId="48900" hidden="1"/>
    <cellStyle name="Currency [0] 10529" xfId="19575" hidden="1"/>
    <cellStyle name="Currency [0] 10529" xfId="48962" hidden="1"/>
    <cellStyle name="Currency [0] 1053" xfId="3494" hidden="1"/>
    <cellStyle name="Currency [0] 1053" xfId="32883" hidden="1"/>
    <cellStyle name="Currency [0] 10530" xfId="19540" hidden="1"/>
    <cellStyle name="Currency [0] 10530" xfId="48927" hidden="1"/>
    <cellStyle name="Currency [0] 10531" xfId="19490" hidden="1"/>
    <cellStyle name="Currency [0] 10531" xfId="48877" hidden="1"/>
    <cellStyle name="Currency [0] 10532" xfId="19611" hidden="1"/>
    <cellStyle name="Currency [0] 10532" xfId="48998" hidden="1"/>
    <cellStyle name="Currency [0] 10533" xfId="19576" hidden="1"/>
    <cellStyle name="Currency [0] 10533" xfId="48963" hidden="1"/>
    <cellStyle name="Currency [0] 10534" xfId="19587" hidden="1"/>
    <cellStyle name="Currency [0] 10534" xfId="48974" hidden="1"/>
    <cellStyle name="Currency [0] 10535" xfId="19619" hidden="1"/>
    <cellStyle name="Currency [0] 10535" xfId="49006" hidden="1"/>
    <cellStyle name="Currency [0] 10536" xfId="19621" hidden="1"/>
    <cellStyle name="Currency [0] 10536" xfId="49008" hidden="1"/>
    <cellStyle name="Currency [0] 10537" xfId="19573" hidden="1"/>
    <cellStyle name="Currency [0] 10537" xfId="48960" hidden="1"/>
    <cellStyle name="Currency [0] 10538" xfId="19572" hidden="1"/>
    <cellStyle name="Currency [0] 10538" xfId="48959" hidden="1"/>
    <cellStyle name="Currency [0] 10539" xfId="19562" hidden="1"/>
    <cellStyle name="Currency [0] 10539" xfId="48949" hidden="1"/>
    <cellStyle name="Currency [0] 1054" xfId="3495" hidden="1"/>
    <cellStyle name="Currency [0] 1054" xfId="32884" hidden="1"/>
    <cellStyle name="Currency [0] 10540" xfId="19558" hidden="1"/>
    <cellStyle name="Currency [0] 10540" xfId="48945" hidden="1"/>
    <cellStyle name="Currency [0] 10541" xfId="19560" hidden="1"/>
    <cellStyle name="Currency [0] 10541" xfId="48947" hidden="1"/>
    <cellStyle name="Currency [0] 10542" xfId="19628" hidden="1"/>
    <cellStyle name="Currency [0] 10542" xfId="49015" hidden="1"/>
    <cellStyle name="Currency [0] 10543" xfId="19088" hidden="1"/>
    <cellStyle name="Currency [0] 10543" xfId="48475" hidden="1"/>
    <cellStyle name="Currency [0] 10544" xfId="19606" hidden="1"/>
    <cellStyle name="Currency [0] 10544" xfId="48993" hidden="1"/>
    <cellStyle name="Currency [0] 10545" xfId="19634" hidden="1"/>
    <cellStyle name="Currency [0] 10545" xfId="49021" hidden="1"/>
    <cellStyle name="Currency [0] 10546" xfId="19636" hidden="1"/>
    <cellStyle name="Currency [0] 10546" xfId="49023" hidden="1"/>
    <cellStyle name="Currency [0] 10547" xfId="19511" hidden="1"/>
    <cellStyle name="Currency [0] 10547" xfId="48898" hidden="1"/>
    <cellStyle name="Currency [0] 10548" xfId="19585" hidden="1"/>
    <cellStyle name="Currency [0] 10548" xfId="48972" hidden="1"/>
    <cellStyle name="Currency [0] 10549" xfId="19541" hidden="1"/>
    <cellStyle name="Currency [0] 10549" xfId="48928" hidden="1"/>
    <cellStyle name="Currency [0] 1055" xfId="3435" hidden="1"/>
    <cellStyle name="Currency [0] 1055" xfId="32824" hidden="1"/>
    <cellStyle name="Currency [0] 10550" xfId="19577" hidden="1"/>
    <cellStyle name="Currency [0] 10550" xfId="48964" hidden="1"/>
    <cellStyle name="Currency [0] 10551" xfId="19581" hidden="1"/>
    <cellStyle name="Currency [0] 10551" xfId="48968" hidden="1"/>
    <cellStyle name="Currency [0] 10552" xfId="19642" hidden="1"/>
    <cellStyle name="Currency [0] 10552" xfId="49029" hidden="1"/>
    <cellStyle name="Currency [0] 10553" xfId="19075" hidden="1"/>
    <cellStyle name="Currency [0] 10553" xfId="48462" hidden="1"/>
    <cellStyle name="Currency [0] 10554" xfId="19624" hidden="1"/>
    <cellStyle name="Currency [0] 10554" xfId="49011" hidden="1"/>
    <cellStyle name="Currency [0] 10555" xfId="19647" hidden="1"/>
    <cellStyle name="Currency [0] 10555" xfId="49034" hidden="1"/>
    <cellStyle name="Currency [0] 10556" xfId="19649" hidden="1"/>
    <cellStyle name="Currency [0] 10556" xfId="49036" hidden="1"/>
    <cellStyle name="Currency [0] 10557" xfId="19505" hidden="1"/>
    <cellStyle name="Currency [0] 10557" xfId="48892" hidden="1"/>
    <cellStyle name="Currency [0] 10558" xfId="19604" hidden="1"/>
    <cellStyle name="Currency [0] 10558" xfId="48991" hidden="1"/>
    <cellStyle name="Currency [0] 10559" xfId="19571" hidden="1"/>
    <cellStyle name="Currency [0] 10559" xfId="48958" hidden="1"/>
    <cellStyle name="Currency [0] 1056" xfId="3455" hidden="1"/>
    <cellStyle name="Currency [0] 1056" xfId="32844" hidden="1"/>
    <cellStyle name="Currency [0] 10560" xfId="19589" hidden="1"/>
    <cellStyle name="Currency [0] 10560" xfId="48976" hidden="1"/>
    <cellStyle name="Currency [0] 10561" xfId="19586" hidden="1"/>
    <cellStyle name="Currency [0] 10561" xfId="48973" hidden="1"/>
    <cellStyle name="Currency [0] 10562" xfId="19653" hidden="1"/>
    <cellStyle name="Currency [0] 10562" xfId="49040" hidden="1"/>
    <cellStyle name="Currency [0] 10563" xfId="19538" hidden="1"/>
    <cellStyle name="Currency [0] 10563" xfId="48925" hidden="1"/>
    <cellStyle name="Currency [0] 10564" xfId="19638" hidden="1"/>
    <cellStyle name="Currency [0] 10564" xfId="49025" hidden="1"/>
    <cellStyle name="Currency [0] 10565" xfId="19660" hidden="1"/>
    <cellStyle name="Currency [0] 10565" xfId="49047" hidden="1"/>
    <cellStyle name="Currency [0] 10566" xfId="19662" hidden="1"/>
    <cellStyle name="Currency [0] 10566" xfId="49049" hidden="1"/>
    <cellStyle name="Currency [0] 10567" xfId="19590" hidden="1"/>
    <cellStyle name="Currency [0] 10567" xfId="48977" hidden="1"/>
    <cellStyle name="Currency [0] 10568" xfId="19622" hidden="1"/>
    <cellStyle name="Currency [0] 10568" xfId="49009" hidden="1"/>
    <cellStyle name="Currency [0] 10569" xfId="19054" hidden="1"/>
    <cellStyle name="Currency [0] 10569" xfId="48441" hidden="1"/>
    <cellStyle name="Currency [0] 1057" xfId="3489" hidden="1"/>
    <cellStyle name="Currency [0] 1057" xfId="32878" hidden="1"/>
    <cellStyle name="Currency [0] 10570" xfId="19608" hidden="1"/>
    <cellStyle name="Currency [0] 10570" xfId="48995" hidden="1"/>
    <cellStyle name="Currency [0] 10571" xfId="19605" hidden="1"/>
    <cellStyle name="Currency [0] 10571" xfId="48992" hidden="1"/>
    <cellStyle name="Currency [0] 10572" xfId="19666" hidden="1"/>
    <cellStyle name="Currency [0] 10572" xfId="49053" hidden="1"/>
    <cellStyle name="Currency [0] 10573" xfId="19501" hidden="1"/>
    <cellStyle name="Currency [0] 10573" xfId="48888" hidden="1"/>
    <cellStyle name="Currency [0] 10574" xfId="19650" hidden="1"/>
    <cellStyle name="Currency [0] 10574" xfId="49037" hidden="1"/>
    <cellStyle name="Currency [0] 10575" xfId="19670" hidden="1"/>
    <cellStyle name="Currency [0] 10575" xfId="49057" hidden="1"/>
    <cellStyle name="Currency [0] 10576" xfId="19672" hidden="1"/>
    <cellStyle name="Currency [0] 10576" xfId="49059" hidden="1"/>
    <cellStyle name="Currency [0] 10577" xfId="19609" hidden="1"/>
    <cellStyle name="Currency [0] 10577" xfId="48996" hidden="1"/>
    <cellStyle name="Currency [0] 10578" xfId="19637" hidden="1"/>
    <cellStyle name="Currency [0] 10578" xfId="49024" hidden="1"/>
    <cellStyle name="Currency [0] 10579" xfId="19597" hidden="1"/>
    <cellStyle name="Currency [0] 10579" xfId="48984" hidden="1"/>
    <cellStyle name="Currency [0] 1058" xfId="3482" hidden="1"/>
    <cellStyle name="Currency [0] 1058" xfId="32871" hidden="1"/>
    <cellStyle name="Currency [0] 10580" xfId="19626" hidden="1"/>
    <cellStyle name="Currency [0] 10580" xfId="49013" hidden="1"/>
    <cellStyle name="Currency [0] 10581" xfId="19623" hidden="1"/>
    <cellStyle name="Currency [0] 10581" xfId="49010" hidden="1"/>
    <cellStyle name="Currency [0] 10582" xfId="19676" hidden="1"/>
    <cellStyle name="Currency [0] 10582" xfId="49063" hidden="1"/>
    <cellStyle name="Currency [0] 10583" xfId="19504" hidden="1"/>
    <cellStyle name="Currency [0] 10583" xfId="48891" hidden="1"/>
    <cellStyle name="Currency [0] 10584" xfId="19663" hidden="1"/>
    <cellStyle name="Currency [0] 10584" xfId="49050" hidden="1"/>
    <cellStyle name="Currency [0] 10585" xfId="19680" hidden="1"/>
    <cellStyle name="Currency [0] 10585" xfId="49067" hidden="1"/>
    <cellStyle name="Currency [0] 10586" xfId="19682" hidden="1"/>
    <cellStyle name="Currency [0] 10586" xfId="49069" hidden="1"/>
    <cellStyle name="Currency [0] 10587" xfId="19563" hidden="1"/>
    <cellStyle name="Currency [0] 10587" xfId="48950" hidden="1"/>
    <cellStyle name="Currency [0] 10588" xfId="19599" hidden="1"/>
    <cellStyle name="Currency [0] 10588" xfId="48986" hidden="1"/>
    <cellStyle name="Currency [0] 10589" xfId="19668" hidden="1"/>
    <cellStyle name="Currency [0] 10589" xfId="49055" hidden="1"/>
    <cellStyle name="Currency [0] 1059" xfId="3492" hidden="1"/>
    <cellStyle name="Currency [0] 1059" xfId="32881" hidden="1"/>
    <cellStyle name="Currency [0] 10590" xfId="19656" hidden="1"/>
    <cellStyle name="Currency [0] 10590" xfId="49043" hidden="1"/>
    <cellStyle name="Currency [0] 10591" xfId="19673" hidden="1"/>
    <cellStyle name="Currency [0] 10591" xfId="49060" hidden="1"/>
    <cellStyle name="Currency [0] 10592" xfId="19684" hidden="1"/>
    <cellStyle name="Currency [0] 10592" xfId="49071" hidden="1"/>
    <cellStyle name="Currency [0] 10593" xfId="19532" hidden="1"/>
    <cellStyle name="Currency [0] 10593" xfId="48919" hidden="1"/>
    <cellStyle name="Currency [0] 10594" xfId="19596" hidden="1"/>
    <cellStyle name="Currency [0] 10594" xfId="48983" hidden="1"/>
    <cellStyle name="Currency [0] 10595" xfId="19688" hidden="1"/>
    <cellStyle name="Currency [0] 10595" xfId="49075" hidden="1"/>
    <cellStyle name="Currency [0] 10596" xfId="19690" hidden="1"/>
    <cellStyle name="Currency [0] 10596" xfId="49077" hidden="1"/>
    <cellStyle name="Currency [0] 10597" xfId="19645" hidden="1"/>
    <cellStyle name="Currency [0] 10597" xfId="49032" hidden="1"/>
    <cellStyle name="Currency [0] 10598" xfId="19657" hidden="1"/>
    <cellStyle name="Currency [0] 10598" xfId="49044" hidden="1"/>
    <cellStyle name="Currency [0] 10599" xfId="19685" hidden="1"/>
    <cellStyle name="Currency [0] 10599" xfId="49072" hidden="1"/>
    <cellStyle name="Currency [0] 106" xfId="2501" hidden="1"/>
    <cellStyle name="Currency [0] 106" xfId="31890" hidden="1"/>
    <cellStyle name="Currency [0] 1060" xfId="3496" hidden="1"/>
    <cellStyle name="Currency [0] 1060" xfId="32885" hidden="1"/>
    <cellStyle name="Currency [0] 10600" xfId="19658" hidden="1"/>
    <cellStyle name="Currency [0] 10600" xfId="49045" hidden="1"/>
    <cellStyle name="Currency [0] 10601" xfId="19691" hidden="1"/>
    <cellStyle name="Currency [0] 10601" xfId="49078" hidden="1"/>
    <cellStyle name="Currency [0] 10602" xfId="19693" hidden="1"/>
    <cellStyle name="Currency [0] 10602" xfId="49080" hidden="1"/>
    <cellStyle name="Currency [0] 10603" xfId="19686" hidden="1"/>
    <cellStyle name="Currency [0] 10603" xfId="49073" hidden="1"/>
    <cellStyle name="Currency [0] 10604" xfId="19632" hidden="1"/>
    <cellStyle name="Currency [0] 10604" xfId="49019" hidden="1"/>
    <cellStyle name="Currency [0] 10605" xfId="19695" hidden="1"/>
    <cellStyle name="Currency [0] 10605" xfId="49082" hidden="1"/>
    <cellStyle name="Currency [0] 10606" xfId="19697" hidden="1"/>
    <cellStyle name="Currency [0] 10606" xfId="49084" hidden="1"/>
    <cellStyle name="Currency [0] 10607" xfId="19129" hidden="1"/>
    <cellStyle name="Currency [0] 10607" xfId="48516" hidden="1"/>
    <cellStyle name="Currency [0] 10608" xfId="19089" hidden="1"/>
    <cellStyle name="Currency [0] 10608" xfId="48476" hidden="1"/>
    <cellStyle name="Currency [0] 10609" xfId="19703" hidden="1"/>
    <cellStyle name="Currency [0] 10609" xfId="49090" hidden="1"/>
    <cellStyle name="Currency [0] 1061" xfId="3421" hidden="1"/>
    <cellStyle name="Currency [0] 1061" xfId="32810" hidden="1"/>
    <cellStyle name="Currency [0] 10610" xfId="19709" hidden="1"/>
    <cellStyle name="Currency [0] 10610" xfId="49096" hidden="1"/>
    <cellStyle name="Currency [0] 10611" xfId="19711" hidden="1"/>
    <cellStyle name="Currency [0] 10611" xfId="49098" hidden="1"/>
    <cellStyle name="Currency [0] 10612" xfId="19079" hidden="1"/>
    <cellStyle name="Currency [0] 10612" xfId="48466" hidden="1"/>
    <cellStyle name="Currency [0] 10613" xfId="19705" hidden="1"/>
    <cellStyle name="Currency [0] 10613" xfId="49092" hidden="1"/>
    <cellStyle name="Currency [0] 10614" xfId="19713" hidden="1"/>
    <cellStyle name="Currency [0] 10614" xfId="49100" hidden="1"/>
    <cellStyle name="Currency [0] 10615" xfId="19715" hidden="1"/>
    <cellStyle name="Currency [0] 10615" xfId="49102" hidden="1"/>
    <cellStyle name="Currency [0] 10616" xfId="19704" hidden="1"/>
    <cellStyle name="Currency [0] 10616" xfId="49091" hidden="1"/>
    <cellStyle name="Currency [0] 10617" xfId="19113" hidden="1"/>
    <cellStyle name="Currency [0] 10617" xfId="48500" hidden="1"/>
    <cellStyle name="Currency [0] 10618" xfId="19726" hidden="1"/>
    <cellStyle name="Currency [0] 10618" xfId="49113" hidden="1"/>
    <cellStyle name="Currency [0] 10619" xfId="19735" hidden="1"/>
    <cellStyle name="Currency [0] 10619" xfId="49122" hidden="1"/>
    <cellStyle name="Currency [0] 1062" xfId="3453" hidden="1"/>
    <cellStyle name="Currency [0] 1062" xfId="32842" hidden="1"/>
    <cellStyle name="Currency [0] 10620" xfId="19746" hidden="1"/>
    <cellStyle name="Currency [0] 10620" xfId="49133" hidden="1"/>
    <cellStyle name="Currency [0] 10621" xfId="19752" hidden="1"/>
    <cellStyle name="Currency [0] 10621" xfId="49139" hidden="1"/>
    <cellStyle name="Currency [0] 10622" xfId="19724" hidden="1"/>
    <cellStyle name="Currency [0] 10622" xfId="49111" hidden="1"/>
    <cellStyle name="Currency [0] 10623" xfId="19742" hidden="1"/>
    <cellStyle name="Currency [0] 10623" xfId="49129" hidden="1"/>
    <cellStyle name="Currency [0] 10624" xfId="19764" hidden="1"/>
    <cellStyle name="Currency [0] 10624" xfId="49151" hidden="1"/>
    <cellStyle name="Currency [0] 10625" xfId="19766" hidden="1"/>
    <cellStyle name="Currency [0] 10625" xfId="49153" hidden="1"/>
    <cellStyle name="Currency [0] 10626" xfId="19700" hidden="1"/>
    <cellStyle name="Currency [0] 10626" xfId="49087" hidden="1"/>
    <cellStyle name="Currency [0] 10627" xfId="19078" hidden="1"/>
    <cellStyle name="Currency [0] 10627" xfId="48465" hidden="1"/>
    <cellStyle name="Currency [0] 10628" xfId="19738" hidden="1"/>
    <cellStyle name="Currency [0] 10628" xfId="49125" hidden="1"/>
    <cellStyle name="Currency [0] 10629" xfId="19057" hidden="1"/>
    <cellStyle name="Currency [0] 10629" xfId="48444" hidden="1"/>
    <cellStyle name="Currency [0] 1063" xfId="3499" hidden="1"/>
    <cellStyle name="Currency [0] 1063" xfId="32888" hidden="1"/>
    <cellStyle name="Currency [0] 10630" xfId="19727" hidden="1"/>
    <cellStyle name="Currency [0] 10630" xfId="49114" hidden="1"/>
    <cellStyle name="Currency [0] 10631" xfId="19771" hidden="1"/>
    <cellStyle name="Currency [0] 10631" xfId="49158" hidden="1"/>
    <cellStyle name="Currency [0] 10632" xfId="19739" hidden="1"/>
    <cellStyle name="Currency [0] 10632" xfId="49126" hidden="1"/>
    <cellStyle name="Currency [0] 10633" xfId="19747" hidden="1"/>
    <cellStyle name="Currency [0] 10633" xfId="49134" hidden="1"/>
    <cellStyle name="Currency [0] 10634" xfId="19783" hidden="1"/>
    <cellStyle name="Currency [0] 10634" xfId="49170" hidden="1"/>
    <cellStyle name="Currency [0] 10635" xfId="19785" hidden="1"/>
    <cellStyle name="Currency [0] 10635" xfId="49172" hidden="1"/>
    <cellStyle name="Currency [0] 10636" xfId="19741" hidden="1"/>
    <cellStyle name="Currency [0] 10636" xfId="49128" hidden="1"/>
    <cellStyle name="Currency [0] 10637" xfId="19754" hidden="1"/>
    <cellStyle name="Currency [0] 10637" xfId="49141" hidden="1"/>
    <cellStyle name="Currency [0] 10638" xfId="19759" hidden="1"/>
    <cellStyle name="Currency [0] 10638" xfId="49146" hidden="1"/>
    <cellStyle name="Currency [0] 10639" xfId="19753" hidden="1"/>
    <cellStyle name="Currency [0] 10639" xfId="49140" hidden="1"/>
    <cellStyle name="Currency [0] 1064" xfId="3500" hidden="1"/>
    <cellStyle name="Currency [0] 1064" xfId="32889" hidden="1"/>
    <cellStyle name="Currency [0] 10640" xfId="19801" hidden="1"/>
    <cellStyle name="Currency [0] 10640" xfId="49188" hidden="1"/>
    <cellStyle name="Currency [0] 10641" xfId="19809" hidden="1"/>
    <cellStyle name="Currency [0] 10641" xfId="49196" hidden="1"/>
    <cellStyle name="Currency [0] 10642" xfId="19737" hidden="1"/>
    <cellStyle name="Currency [0] 10642" xfId="49124" hidden="1"/>
    <cellStyle name="Currency [0] 10643" xfId="19795" hidden="1"/>
    <cellStyle name="Currency [0] 10643" xfId="49182" hidden="1"/>
    <cellStyle name="Currency [0] 10644" xfId="19818" hidden="1"/>
    <cellStyle name="Currency [0] 10644" xfId="49205" hidden="1"/>
    <cellStyle name="Currency [0] 10645" xfId="19820" hidden="1"/>
    <cellStyle name="Currency [0] 10645" xfId="49207" hidden="1"/>
    <cellStyle name="Currency [0] 10646" xfId="19720" hidden="1"/>
    <cellStyle name="Currency [0] 10646" xfId="49107" hidden="1"/>
    <cellStyle name="Currency [0] 10647" xfId="19730" hidden="1"/>
    <cellStyle name="Currency [0] 10647" xfId="49117" hidden="1"/>
    <cellStyle name="Currency [0] 10648" xfId="19792" hidden="1"/>
    <cellStyle name="Currency [0] 10648" xfId="49179" hidden="1"/>
    <cellStyle name="Currency [0] 10649" xfId="19757" hidden="1"/>
    <cellStyle name="Currency [0] 10649" xfId="49144" hidden="1"/>
    <cellStyle name="Currency [0] 1065" xfId="3477" hidden="1"/>
    <cellStyle name="Currency [0] 1065" xfId="32866" hidden="1"/>
    <cellStyle name="Currency [0] 10650" xfId="19707" hidden="1"/>
    <cellStyle name="Currency [0] 10650" xfId="49094" hidden="1"/>
    <cellStyle name="Currency [0] 10651" xfId="19828" hidden="1"/>
    <cellStyle name="Currency [0] 10651" xfId="49215" hidden="1"/>
    <cellStyle name="Currency [0] 10652" xfId="19793" hidden="1"/>
    <cellStyle name="Currency [0] 10652" xfId="49180" hidden="1"/>
    <cellStyle name="Currency [0] 10653" xfId="19804" hidden="1"/>
    <cellStyle name="Currency [0] 10653" xfId="49191" hidden="1"/>
    <cellStyle name="Currency [0] 10654" xfId="19836" hidden="1"/>
    <cellStyle name="Currency [0] 10654" xfId="49223" hidden="1"/>
    <cellStyle name="Currency [0] 10655" xfId="19838" hidden="1"/>
    <cellStyle name="Currency [0] 10655" xfId="49225" hidden="1"/>
    <cellStyle name="Currency [0] 10656" xfId="19790" hidden="1"/>
    <cellStyle name="Currency [0] 10656" xfId="49177" hidden="1"/>
    <cellStyle name="Currency [0] 10657" xfId="19789" hidden="1"/>
    <cellStyle name="Currency [0] 10657" xfId="49176" hidden="1"/>
    <cellStyle name="Currency [0] 10658" xfId="19779" hidden="1"/>
    <cellStyle name="Currency [0] 10658" xfId="49166" hidden="1"/>
    <cellStyle name="Currency [0] 10659" xfId="19775" hidden="1"/>
    <cellStyle name="Currency [0] 10659" xfId="49162" hidden="1"/>
    <cellStyle name="Currency [0] 1066" xfId="3483" hidden="1"/>
    <cellStyle name="Currency [0] 1066" xfId="32872" hidden="1"/>
    <cellStyle name="Currency [0] 10660" xfId="19777" hidden="1"/>
    <cellStyle name="Currency [0] 10660" xfId="49164" hidden="1"/>
    <cellStyle name="Currency [0] 10661" xfId="19845" hidden="1"/>
    <cellStyle name="Currency [0] 10661" xfId="49232" hidden="1"/>
    <cellStyle name="Currency [0] 10662" xfId="19093" hidden="1"/>
    <cellStyle name="Currency [0] 10662" xfId="48480" hidden="1"/>
    <cellStyle name="Currency [0] 10663" xfId="19823" hidden="1"/>
    <cellStyle name="Currency [0] 10663" xfId="49210" hidden="1"/>
    <cellStyle name="Currency [0] 10664" xfId="19851" hidden="1"/>
    <cellStyle name="Currency [0] 10664" xfId="49238" hidden="1"/>
    <cellStyle name="Currency [0] 10665" xfId="19853" hidden="1"/>
    <cellStyle name="Currency [0] 10665" xfId="49240" hidden="1"/>
    <cellStyle name="Currency [0] 10666" xfId="19728" hidden="1"/>
    <cellStyle name="Currency [0] 10666" xfId="49115" hidden="1"/>
    <cellStyle name="Currency [0] 10667" xfId="19802" hidden="1"/>
    <cellStyle name="Currency [0] 10667" xfId="49189" hidden="1"/>
    <cellStyle name="Currency [0] 10668" xfId="19758" hidden="1"/>
    <cellStyle name="Currency [0] 10668" xfId="49145" hidden="1"/>
    <cellStyle name="Currency [0] 10669" xfId="19794" hidden="1"/>
    <cellStyle name="Currency [0] 10669" xfId="49181" hidden="1"/>
    <cellStyle name="Currency [0] 1067" xfId="3497" hidden="1"/>
    <cellStyle name="Currency [0] 1067" xfId="32886" hidden="1"/>
    <cellStyle name="Currency [0] 10670" xfId="19798" hidden="1"/>
    <cellStyle name="Currency [0] 10670" xfId="49185" hidden="1"/>
    <cellStyle name="Currency [0] 10671" xfId="19859" hidden="1"/>
    <cellStyle name="Currency [0] 10671" xfId="49246" hidden="1"/>
    <cellStyle name="Currency [0] 10672" xfId="19106" hidden="1"/>
    <cellStyle name="Currency [0] 10672" xfId="48493" hidden="1"/>
    <cellStyle name="Currency [0] 10673" xfId="19841" hidden="1"/>
    <cellStyle name="Currency [0] 10673" xfId="49228" hidden="1"/>
    <cellStyle name="Currency [0] 10674" xfId="19864" hidden="1"/>
    <cellStyle name="Currency [0] 10674" xfId="49251" hidden="1"/>
    <cellStyle name="Currency [0] 10675" xfId="19866" hidden="1"/>
    <cellStyle name="Currency [0] 10675" xfId="49253" hidden="1"/>
    <cellStyle name="Currency [0] 10676" xfId="19722" hidden="1"/>
    <cellStyle name="Currency [0] 10676" xfId="49109" hidden="1"/>
    <cellStyle name="Currency [0] 10677" xfId="19821" hidden="1"/>
    <cellStyle name="Currency [0] 10677" xfId="49208" hidden="1"/>
    <cellStyle name="Currency [0] 10678" xfId="19788" hidden="1"/>
    <cellStyle name="Currency [0] 10678" xfId="49175" hidden="1"/>
    <cellStyle name="Currency [0] 10679" xfId="19806" hidden="1"/>
    <cellStyle name="Currency [0] 10679" xfId="49193" hidden="1"/>
    <cellStyle name="Currency [0] 1068" xfId="3484" hidden="1"/>
    <cellStyle name="Currency [0] 1068" xfId="32873" hidden="1"/>
    <cellStyle name="Currency [0] 10680" xfId="19803" hidden="1"/>
    <cellStyle name="Currency [0] 10680" xfId="49190" hidden="1"/>
    <cellStyle name="Currency [0] 10681" xfId="19870" hidden="1"/>
    <cellStyle name="Currency [0] 10681" xfId="49257" hidden="1"/>
    <cellStyle name="Currency [0] 10682" xfId="19755" hidden="1"/>
    <cellStyle name="Currency [0] 10682" xfId="49142" hidden="1"/>
    <cellStyle name="Currency [0] 10683" xfId="19855" hidden="1"/>
    <cellStyle name="Currency [0] 10683" xfId="49242" hidden="1"/>
    <cellStyle name="Currency [0] 10684" xfId="19877" hidden="1"/>
    <cellStyle name="Currency [0] 10684" xfId="49264" hidden="1"/>
    <cellStyle name="Currency [0] 10685" xfId="19879" hidden="1"/>
    <cellStyle name="Currency [0] 10685" xfId="49266" hidden="1"/>
    <cellStyle name="Currency [0] 10686" xfId="19807" hidden="1"/>
    <cellStyle name="Currency [0] 10686" xfId="49194" hidden="1"/>
    <cellStyle name="Currency [0] 10687" xfId="19839" hidden="1"/>
    <cellStyle name="Currency [0] 10687" xfId="49226" hidden="1"/>
    <cellStyle name="Currency [0] 10688" xfId="19058" hidden="1"/>
    <cellStyle name="Currency [0] 10688" xfId="48445" hidden="1"/>
    <cellStyle name="Currency [0] 10689" xfId="19825" hidden="1"/>
    <cellStyle name="Currency [0] 10689" xfId="49212" hidden="1"/>
    <cellStyle name="Currency [0] 1069" xfId="3501" hidden="1"/>
    <cellStyle name="Currency [0] 1069" xfId="32890" hidden="1"/>
    <cellStyle name="Currency [0] 10690" xfId="19822" hidden="1"/>
    <cellStyle name="Currency [0] 10690" xfId="49209" hidden="1"/>
    <cellStyle name="Currency [0] 10691" xfId="19883" hidden="1"/>
    <cellStyle name="Currency [0] 10691" xfId="49270" hidden="1"/>
    <cellStyle name="Currency [0] 10692" xfId="19718" hidden="1"/>
    <cellStyle name="Currency [0] 10692" xfId="49105" hidden="1"/>
    <cellStyle name="Currency [0] 10693" xfId="19867" hidden="1"/>
    <cellStyle name="Currency [0] 10693" xfId="49254" hidden="1"/>
    <cellStyle name="Currency [0] 10694" xfId="19887" hidden="1"/>
    <cellStyle name="Currency [0] 10694" xfId="49274" hidden="1"/>
    <cellStyle name="Currency [0] 10695" xfId="19889" hidden="1"/>
    <cellStyle name="Currency [0] 10695" xfId="49276" hidden="1"/>
    <cellStyle name="Currency [0] 10696" xfId="19826" hidden="1"/>
    <cellStyle name="Currency [0] 10696" xfId="49213" hidden="1"/>
    <cellStyle name="Currency [0] 10697" xfId="19854" hidden="1"/>
    <cellStyle name="Currency [0] 10697" xfId="49241" hidden="1"/>
    <cellStyle name="Currency [0] 10698" xfId="19814" hidden="1"/>
    <cellStyle name="Currency [0] 10698" xfId="49201" hidden="1"/>
    <cellStyle name="Currency [0] 10699" xfId="19843" hidden="1"/>
    <cellStyle name="Currency [0] 10699" xfId="49230" hidden="1"/>
    <cellStyle name="Currency [0] 107" xfId="2426" hidden="1"/>
    <cellStyle name="Currency [0] 107" xfId="31815" hidden="1"/>
    <cellStyle name="Currency [0] 1070" xfId="3502" hidden="1"/>
    <cellStyle name="Currency [0] 1070" xfId="32891" hidden="1"/>
    <cellStyle name="Currency [0] 10700" xfId="19840" hidden="1"/>
    <cellStyle name="Currency [0] 10700" xfId="49227" hidden="1"/>
    <cellStyle name="Currency [0] 10701" xfId="19893" hidden="1"/>
    <cellStyle name="Currency [0] 10701" xfId="49280" hidden="1"/>
    <cellStyle name="Currency [0] 10702" xfId="19721" hidden="1"/>
    <cellStyle name="Currency [0] 10702" xfId="49108" hidden="1"/>
    <cellStyle name="Currency [0] 10703" xfId="19880" hidden="1"/>
    <cellStyle name="Currency [0] 10703" xfId="49267" hidden="1"/>
    <cellStyle name="Currency [0] 10704" xfId="19897" hidden="1"/>
    <cellStyle name="Currency [0] 10704" xfId="49284" hidden="1"/>
    <cellStyle name="Currency [0] 10705" xfId="19899" hidden="1"/>
    <cellStyle name="Currency [0] 10705" xfId="49286" hidden="1"/>
    <cellStyle name="Currency [0] 10706" xfId="19780" hidden="1"/>
    <cellStyle name="Currency [0] 10706" xfId="49167" hidden="1"/>
    <cellStyle name="Currency [0] 10707" xfId="19816" hidden="1"/>
    <cellStyle name="Currency [0] 10707" xfId="49203" hidden="1"/>
    <cellStyle name="Currency [0] 10708" xfId="19885" hidden="1"/>
    <cellStyle name="Currency [0] 10708" xfId="49272" hidden="1"/>
    <cellStyle name="Currency [0] 10709" xfId="19873" hidden="1"/>
    <cellStyle name="Currency [0] 10709" xfId="49260" hidden="1"/>
    <cellStyle name="Currency [0] 1071" xfId="3498" hidden="1"/>
    <cellStyle name="Currency [0] 1071" xfId="32887" hidden="1"/>
    <cellStyle name="Currency [0] 10710" xfId="19890" hidden="1"/>
    <cellStyle name="Currency [0] 10710" xfId="49277" hidden="1"/>
    <cellStyle name="Currency [0] 10711" xfId="19901" hidden="1"/>
    <cellStyle name="Currency [0] 10711" xfId="49288" hidden="1"/>
    <cellStyle name="Currency [0] 10712" xfId="19749" hidden="1"/>
    <cellStyle name="Currency [0] 10712" xfId="49136" hidden="1"/>
    <cellStyle name="Currency [0] 10713" xfId="19813" hidden="1"/>
    <cellStyle name="Currency [0] 10713" xfId="49200" hidden="1"/>
    <cellStyle name="Currency [0] 10714" xfId="19905" hidden="1"/>
    <cellStyle name="Currency [0] 10714" xfId="49292" hidden="1"/>
    <cellStyle name="Currency [0] 10715" xfId="19907" hidden="1"/>
    <cellStyle name="Currency [0] 10715" xfId="49294" hidden="1"/>
    <cellStyle name="Currency [0] 10716" xfId="19862" hidden="1"/>
    <cellStyle name="Currency [0] 10716" xfId="49249" hidden="1"/>
    <cellStyle name="Currency [0] 10717" xfId="19874" hidden="1"/>
    <cellStyle name="Currency [0] 10717" xfId="49261" hidden="1"/>
    <cellStyle name="Currency [0] 10718" xfId="19902" hidden="1"/>
    <cellStyle name="Currency [0] 10718" xfId="49289" hidden="1"/>
    <cellStyle name="Currency [0] 10719" xfId="19875" hidden="1"/>
    <cellStyle name="Currency [0] 10719" xfId="49262" hidden="1"/>
    <cellStyle name="Currency [0] 1072" xfId="3471" hidden="1"/>
    <cellStyle name="Currency [0] 1072" xfId="32860" hidden="1"/>
    <cellStyle name="Currency [0] 10720" xfId="19908" hidden="1"/>
    <cellStyle name="Currency [0] 10720" xfId="49295" hidden="1"/>
    <cellStyle name="Currency [0] 10721" xfId="19910" hidden="1"/>
    <cellStyle name="Currency [0] 10721" xfId="49297" hidden="1"/>
    <cellStyle name="Currency [0] 10722" xfId="19903" hidden="1"/>
    <cellStyle name="Currency [0] 10722" xfId="49290" hidden="1"/>
    <cellStyle name="Currency [0] 10723" xfId="19849" hidden="1"/>
    <cellStyle name="Currency [0] 10723" xfId="49236" hidden="1"/>
    <cellStyle name="Currency [0] 10724" xfId="19912" hidden="1"/>
    <cellStyle name="Currency [0] 10724" xfId="49299" hidden="1"/>
    <cellStyle name="Currency [0] 10725" xfId="19914" hidden="1"/>
    <cellStyle name="Currency [0] 10725" xfId="49301" hidden="1"/>
    <cellStyle name="Currency [0] 10726" xfId="18348" hidden="1"/>
    <cellStyle name="Currency [0] 10726" xfId="47735" hidden="1"/>
    <cellStyle name="Currency [0] 10727" xfId="18317" hidden="1"/>
    <cellStyle name="Currency [0] 10727" xfId="47704" hidden="1"/>
    <cellStyle name="Currency [0] 10728" xfId="18945" hidden="1"/>
    <cellStyle name="Currency [0] 10728" xfId="48332" hidden="1"/>
    <cellStyle name="Currency [0] 10729" xfId="19919" hidden="1"/>
    <cellStyle name="Currency [0] 10729" xfId="49306" hidden="1"/>
    <cellStyle name="Currency [0] 1073" xfId="3503" hidden="1"/>
    <cellStyle name="Currency [0] 1073" xfId="32892" hidden="1"/>
    <cellStyle name="Currency [0] 10730" xfId="19921" hidden="1"/>
    <cellStyle name="Currency [0] 10730" xfId="49308" hidden="1"/>
    <cellStyle name="Currency [0] 10731" xfId="18339" hidden="1"/>
    <cellStyle name="Currency [0] 10731" xfId="47726" hidden="1"/>
    <cellStyle name="Currency [0] 10732" xfId="19915" hidden="1"/>
    <cellStyle name="Currency [0] 10732" xfId="49302" hidden="1"/>
    <cellStyle name="Currency [0] 10733" xfId="19923" hidden="1"/>
    <cellStyle name="Currency [0] 10733" xfId="49310" hidden="1"/>
    <cellStyle name="Currency [0] 10734" xfId="19925" hidden="1"/>
    <cellStyle name="Currency [0] 10734" xfId="49312" hidden="1"/>
    <cellStyle name="Currency [0] 10735" xfId="18320" hidden="1"/>
    <cellStyle name="Currency [0] 10735" xfId="47707" hidden="1"/>
    <cellStyle name="Currency [0] 10736" xfId="18337" hidden="1"/>
    <cellStyle name="Currency [0] 10736" xfId="47724" hidden="1"/>
    <cellStyle name="Currency [0] 10737" xfId="19936" hidden="1"/>
    <cellStyle name="Currency [0] 10737" xfId="49323" hidden="1"/>
    <cellStyle name="Currency [0] 10738" xfId="19945" hidden="1"/>
    <cellStyle name="Currency [0] 10738" xfId="49332" hidden="1"/>
    <cellStyle name="Currency [0] 10739" xfId="19956" hidden="1"/>
    <cellStyle name="Currency [0] 10739" xfId="49343" hidden="1"/>
    <cellStyle name="Currency [0] 1074" xfId="3504" hidden="1"/>
    <cellStyle name="Currency [0] 1074" xfId="32893" hidden="1"/>
    <cellStyle name="Currency [0] 10740" xfId="19962" hidden="1"/>
    <cellStyle name="Currency [0] 10740" xfId="49349" hidden="1"/>
    <cellStyle name="Currency [0] 10741" xfId="19934" hidden="1"/>
    <cellStyle name="Currency [0] 10741" xfId="49321" hidden="1"/>
    <cellStyle name="Currency [0] 10742" xfId="19952" hidden="1"/>
    <cellStyle name="Currency [0] 10742" xfId="49339" hidden="1"/>
    <cellStyle name="Currency [0] 10743" xfId="19974" hidden="1"/>
    <cellStyle name="Currency [0] 10743" xfId="49361" hidden="1"/>
    <cellStyle name="Currency [0] 10744" xfId="19976" hidden="1"/>
    <cellStyle name="Currency [0] 10744" xfId="49363" hidden="1"/>
    <cellStyle name="Currency [0] 10745" xfId="18310" hidden="1"/>
    <cellStyle name="Currency [0] 10745" xfId="47697" hidden="1"/>
    <cellStyle name="Currency [0] 10746" xfId="18324" hidden="1"/>
    <cellStyle name="Currency [0] 10746" xfId="47711" hidden="1"/>
    <cellStyle name="Currency [0] 10747" xfId="19948" hidden="1"/>
    <cellStyle name="Currency [0] 10747" xfId="49335" hidden="1"/>
    <cellStyle name="Currency [0] 10748" xfId="18327" hidden="1"/>
    <cellStyle name="Currency [0] 10748" xfId="47714" hidden="1"/>
    <cellStyle name="Currency [0] 10749" xfId="19937" hidden="1"/>
    <cellStyle name="Currency [0] 10749" xfId="49324" hidden="1"/>
    <cellStyle name="Currency [0] 1075" xfId="3181" hidden="1"/>
    <cellStyle name="Currency [0] 1075" xfId="32570" hidden="1"/>
    <cellStyle name="Currency [0] 10750" xfId="19981" hidden="1"/>
    <cellStyle name="Currency [0] 10750" xfId="49368" hidden="1"/>
    <cellStyle name="Currency [0] 10751" xfId="19949" hidden="1"/>
    <cellStyle name="Currency [0] 10751" xfId="49336" hidden="1"/>
    <cellStyle name="Currency [0] 10752" xfId="19957" hidden="1"/>
    <cellStyle name="Currency [0] 10752" xfId="49344" hidden="1"/>
    <cellStyle name="Currency [0] 10753" xfId="19993" hidden="1"/>
    <cellStyle name="Currency [0] 10753" xfId="49380" hidden="1"/>
    <cellStyle name="Currency [0] 10754" xfId="19995" hidden="1"/>
    <cellStyle name="Currency [0] 10754" xfId="49382" hidden="1"/>
    <cellStyle name="Currency [0] 10755" xfId="19951" hidden="1"/>
    <cellStyle name="Currency [0] 10755" xfId="49338" hidden="1"/>
    <cellStyle name="Currency [0] 10756" xfId="19964" hidden="1"/>
    <cellStyle name="Currency [0] 10756" xfId="49351" hidden="1"/>
    <cellStyle name="Currency [0] 10757" xfId="19969" hidden="1"/>
    <cellStyle name="Currency [0] 10757" xfId="49356" hidden="1"/>
    <cellStyle name="Currency [0] 10758" xfId="19963" hidden="1"/>
    <cellStyle name="Currency [0] 10758" xfId="49350" hidden="1"/>
    <cellStyle name="Currency [0] 10759" xfId="20011" hidden="1"/>
    <cellStyle name="Currency [0] 10759" xfId="49398" hidden="1"/>
    <cellStyle name="Currency [0] 1076" xfId="3157" hidden="1"/>
    <cellStyle name="Currency [0] 1076" xfId="32546" hidden="1"/>
    <cellStyle name="Currency [0] 10760" xfId="20019" hidden="1"/>
    <cellStyle name="Currency [0] 10760" xfId="49406" hidden="1"/>
    <cellStyle name="Currency [0] 10761" xfId="19947" hidden="1"/>
    <cellStyle name="Currency [0] 10761" xfId="49334" hidden="1"/>
    <cellStyle name="Currency [0] 10762" xfId="20005" hidden="1"/>
    <cellStyle name="Currency [0] 10762" xfId="49392" hidden="1"/>
    <cellStyle name="Currency [0] 10763" xfId="20028" hidden="1"/>
    <cellStyle name="Currency [0] 10763" xfId="49415" hidden="1"/>
    <cellStyle name="Currency [0] 10764" xfId="20030" hidden="1"/>
    <cellStyle name="Currency [0] 10764" xfId="49417" hidden="1"/>
    <cellStyle name="Currency [0] 10765" xfId="19930" hidden="1"/>
    <cellStyle name="Currency [0] 10765" xfId="49317" hidden="1"/>
    <cellStyle name="Currency [0] 10766" xfId="19940" hidden="1"/>
    <cellStyle name="Currency [0] 10766" xfId="49327" hidden="1"/>
    <cellStyle name="Currency [0] 10767" xfId="20002" hidden="1"/>
    <cellStyle name="Currency [0] 10767" xfId="49389" hidden="1"/>
    <cellStyle name="Currency [0] 10768" xfId="19967" hidden="1"/>
    <cellStyle name="Currency [0] 10768" xfId="49354" hidden="1"/>
    <cellStyle name="Currency [0] 10769" xfId="19917" hidden="1"/>
    <cellStyle name="Currency [0] 10769" xfId="49304" hidden="1"/>
    <cellStyle name="Currency [0] 1077" xfId="3506" hidden="1"/>
    <cellStyle name="Currency [0] 1077" xfId="32895" hidden="1"/>
    <cellStyle name="Currency [0] 10770" xfId="20038" hidden="1"/>
    <cellStyle name="Currency [0] 10770" xfId="49425" hidden="1"/>
    <cellStyle name="Currency [0] 10771" xfId="20003" hidden="1"/>
    <cellStyle name="Currency [0] 10771" xfId="49390" hidden="1"/>
    <cellStyle name="Currency [0] 10772" xfId="20014" hidden="1"/>
    <cellStyle name="Currency [0] 10772" xfId="49401" hidden="1"/>
    <cellStyle name="Currency [0] 10773" xfId="20046" hidden="1"/>
    <cellStyle name="Currency [0] 10773" xfId="49433" hidden="1"/>
    <cellStyle name="Currency [0] 10774" xfId="20048" hidden="1"/>
    <cellStyle name="Currency [0] 10774" xfId="49435" hidden="1"/>
    <cellStyle name="Currency [0] 10775" xfId="20000" hidden="1"/>
    <cellStyle name="Currency [0] 10775" xfId="49387" hidden="1"/>
    <cellStyle name="Currency [0] 10776" xfId="19999" hidden="1"/>
    <cellStyle name="Currency [0] 10776" xfId="49386" hidden="1"/>
    <cellStyle name="Currency [0] 10777" xfId="19989" hidden="1"/>
    <cellStyle name="Currency [0] 10777" xfId="49376" hidden="1"/>
    <cellStyle name="Currency [0] 10778" xfId="19985" hidden="1"/>
    <cellStyle name="Currency [0] 10778" xfId="49372" hidden="1"/>
    <cellStyle name="Currency [0] 10779" xfId="19987" hidden="1"/>
    <cellStyle name="Currency [0] 10779" xfId="49374" hidden="1"/>
    <cellStyle name="Currency [0] 1078" xfId="3510" hidden="1"/>
    <cellStyle name="Currency [0] 1078" xfId="32899" hidden="1"/>
    <cellStyle name="Currency [0] 10780" xfId="20055" hidden="1"/>
    <cellStyle name="Currency [0] 10780" xfId="49442" hidden="1"/>
    <cellStyle name="Currency [0] 10781" xfId="18356" hidden="1"/>
    <cellStyle name="Currency [0] 10781" xfId="47743" hidden="1"/>
    <cellStyle name="Currency [0] 10782" xfId="20033" hidden="1"/>
    <cellStyle name="Currency [0] 10782" xfId="49420" hidden="1"/>
    <cellStyle name="Currency [0] 10783" xfId="20061" hidden="1"/>
    <cellStyle name="Currency [0] 10783" xfId="49448" hidden="1"/>
    <cellStyle name="Currency [0] 10784" xfId="20063" hidden="1"/>
    <cellStyle name="Currency [0] 10784" xfId="49450" hidden="1"/>
    <cellStyle name="Currency [0] 10785" xfId="19938" hidden="1"/>
    <cellStyle name="Currency [0] 10785" xfId="49325" hidden="1"/>
    <cellStyle name="Currency [0] 10786" xfId="20012" hidden="1"/>
    <cellStyle name="Currency [0] 10786" xfId="49399" hidden="1"/>
    <cellStyle name="Currency [0] 10787" xfId="19968" hidden="1"/>
    <cellStyle name="Currency [0] 10787" xfId="49355" hidden="1"/>
    <cellStyle name="Currency [0] 10788" xfId="20004" hidden="1"/>
    <cellStyle name="Currency [0] 10788" xfId="49391" hidden="1"/>
    <cellStyle name="Currency [0] 10789" xfId="20008" hidden="1"/>
    <cellStyle name="Currency [0] 10789" xfId="49395" hidden="1"/>
    <cellStyle name="Currency [0] 1079" xfId="3511" hidden="1"/>
    <cellStyle name="Currency [0] 1079" xfId="32900" hidden="1"/>
    <cellStyle name="Currency [0] 10790" xfId="20069" hidden="1"/>
    <cellStyle name="Currency [0] 10790" xfId="49456" hidden="1"/>
    <cellStyle name="Currency [0] 10791" xfId="18322" hidden="1"/>
    <cellStyle name="Currency [0] 10791" xfId="47709" hidden="1"/>
    <cellStyle name="Currency [0] 10792" xfId="20051" hidden="1"/>
    <cellStyle name="Currency [0] 10792" xfId="49438" hidden="1"/>
    <cellStyle name="Currency [0] 10793" xfId="20074" hidden="1"/>
    <cellStyle name="Currency [0] 10793" xfId="49461" hidden="1"/>
    <cellStyle name="Currency [0] 10794" xfId="20076" hidden="1"/>
    <cellStyle name="Currency [0] 10794" xfId="49463" hidden="1"/>
    <cellStyle name="Currency [0] 10795" xfId="19932" hidden="1"/>
    <cellStyle name="Currency [0] 10795" xfId="49319" hidden="1"/>
    <cellStyle name="Currency [0] 10796" xfId="20031" hidden="1"/>
    <cellStyle name="Currency [0] 10796" xfId="49418" hidden="1"/>
    <cellStyle name="Currency [0] 10797" xfId="19998" hidden="1"/>
    <cellStyle name="Currency [0] 10797" xfId="49385" hidden="1"/>
    <cellStyle name="Currency [0] 10798" xfId="20016" hidden="1"/>
    <cellStyle name="Currency [0] 10798" xfId="49403" hidden="1"/>
    <cellStyle name="Currency [0] 10799" xfId="20013" hidden="1"/>
    <cellStyle name="Currency [0] 10799" xfId="49400" hidden="1"/>
    <cellStyle name="Currency [0] 108" xfId="2458" hidden="1"/>
    <cellStyle name="Currency [0] 108" xfId="31847" hidden="1"/>
    <cellStyle name="Currency [0] 1080" xfId="3152" hidden="1"/>
    <cellStyle name="Currency [0] 1080" xfId="32541" hidden="1"/>
    <cellStyle name="Currency [0] 10800" xfId="20080" hidden="1"/>
    <cellStyle name="Currency [0] 10800" xfId="49467" hidden="1"/>
    <cellStyle name="Currency [0] 10801" xfId="19965" hidden="1"/>
    <cellStyle name="Currency [0] 10801" xfId="49352" hidden="1"/>
    <cellStyle name="Currency [0] 10802" xfId="20065" hidden="1"/>
    <cellStyle name="Currency [0] 10802" xfId="49452" hidden="1"/>
    <cellStyle name="Currency [0] 10803" xfId="20087" hidden="1"/>
    <cellStyle name="Currency [0] 10803" xfId="49474" hidden="1"/>
    <cellStyle name="Currency [0] 10804" xfId="20089" hidden="1"/>
    <cellStyle name="Currency [0] 10804" xfId="49476" hidden="1"/>
    <cellStyle name="Currency [0] 10805" xfId="20017" hidden="1"/>
    <cellStyle name="Currency [0] 10805" xfId="49404" hidden="1"/>
    <cellStyle name="Currency [0] 10806" xfId="20049" hidden="1"/>
    <cellStyle name="Currency [0] 10806" xfId="49436" hidden="1"/>
    <cellStyle name="Currency [0] 10807" xfId="18330" hidden="1"/>
    <cellStyle name="Currency [0] 10807" xfId="47717" hidden="1"/>
    <cellStyle name="Currency [0] 10808" xfId="20035" hidden="1"/>
    <cellStyle name="Currency [0] 10808" xfId="49422" hidden="1"/>
    <cellStyle name="Currency [0] 10809" xfId="20032" hidden="1"/>
    <cellStyle name="Currency [0] 10809" xfId="49419" hidden="1"/>
    <cellStyle name="Currency [0] 1081" xfId="3508" hidden="1"/>
    <cellStyle name="Currency [0] 1081" xfId="32897" hidden="1"/>
    <cellStyle name="Currency [0] 10810" xfId="20093" hidden="1"/>
    <cellStyle name="Currency [0] 10810" xfId="49480" hidden="1"/>
    <cellStyle name="Currency [0] 10811" xfId="19928" hidden="1"/>
    <cellStyle name="Currency [0] 10811" xfId="49315" hidden="1"/>
    <cellStyle name="Currency [0] 10812" xfId="20077" hidden="1"/>
    <cellStyle name="Currency [0] 10812" xfId="49464" hidden="1"/>
    <cellStyle name="Currency [0] 10813" xfId="20097" hidden="1"/>
    <cellStyle name="Currency [0] 10813" xfId="49484" hidden="1"/>
    <cellStyle name="Currency [0] 10814" xfId="20099" hidden="1"/>
    <cellStyle name="Currency [0] 10814" xfId="49486" hidden="1"/>
    <cellStyle name="Currency [0] 10815" xfId="20036" hidden="1"/>
    <cellStyle name="Currency [0] 10815" xfId="49423" hidden="1"/>
    <cellStyle name="Currency [0] 10816" xfId="20064" hidden="1"/>
    <cellStyle name="Currency [0] 10816" xfId="49451" hidden="1"/>
    <cellStyle name="Currency [0] 10817" xfId="20024" hidden="1"/>
    <cellStyle name="Currency [0] 10817" xfId="49411" hidden="1"/>
    <cellStyle name="Currency [0] 10818" xfId="20053" hidden="1"/>
    <cellStyle name="Currency [0] 10818" xfId="49440" hidden="1"/>
    <cellStyle name="Currency [0] 10819" xfId="20050" hidden="1"/>
    <cellStyle name="Currency [0] 10819" xfId="49437" hidden="1"/>
    <cellStyle name="Currency [0] 1082" xfId="3512" hidden="1"/>
    <cellStyle name="Currency [0] 1082" xfId="32901" hidden="1"/>
    <cellStyle name="Currency [0] 10820" xfId="20103" hidden="1"/>
    <cellStyle name="Currency [0] 10820" xfId="49490" hidden="1"/>
    <cellStyle name="Currency [0] 10821" xfId="19931" hidden="1"/>
    <cellStyle name="Currency [0] 10821" xfId="49318" hidden="1"/>
    <cellStyle name="Currency [0] 10822" xfId="20090" hidden="1"/>
    <cellStyle name="Currency [0] 10822" xfId="49477" hidden="1"/>
    <cellStyle name="Currency [0] 10823" xfId="20107" hidden="1"/>
    <cellStyle name="Currency [0] 10823" xfId="49494" hidden="1"/>
    <cellStyle name="Currency [0] 10824" xfId="20109" hidden="1"/>
    <cellStyle name="Currency [0] 10824" xfId="49496" hidden="1"/>
    <cellStyle name="Currency [0] 10825" xfId="19990" hidden="1"/>
    <cellStyle name="Currency [0] 10825" xfId="49377" hidden="1"/>
    <cellStyle name="Currency [0] 10826" xfId="20026" hidden="1"/>
    <cellStyle name="Currency [0] 10826" xfId="49413" hidden="1"/>
    <cellStyle name="Currency [0] 10827" xfId="20095" hidden="1"/>
    <cellStyle name="Currency [0] 10827" xfId="49482" hidden="1"/>
    <cellStyle name="Currency [0] 10828" xfId="20083" hidden="1"/>
    <cellStyle name="Currency [0] 10828" xfId="49470" hidden="1"/>
    <cellStyle name="Currency [0] 10829" xfId="20100" hidden="1"/>
    <cellStyle name="Currency [0] 10829" xfId="49487" hidden="1"/>
    <cellStyle name="Currency [0] 1083" xfId="3513" hidden="1"/>
    <cellStyle name="Currency [0] 1083" xfId="32902" hidden="1"/>
    <cellStyle name="Currency [0] 10830" xfId="20111" hidden="1"/>
    <cellStyle name="Currency [0] 10830" xfId="49498" hidden="1"/>
    <cellStyle name="Currency [0] 10831" xfId="19959" hidden="1"/>
    <cellStyle name="Currency [0] 10831" xfId="49346" hidden="1"/>
    <cellStyle name="Currency [0] 10832" xfId="20023" hidden="1"/>
    <cellStyle name="Currency [0] 10832" xfId="49410" hidden="1"/>
    <cellStyle name="Currency [0] 10833" xfId="20115" hidden="1"/>
    <cellStyle name="Currency [0] 10833" xfId="49502" hidden="1"/>
    <cellStyle name="Currency [0] 10834" xfId="20117" hidden="1"/>
    <cellStyle name="Currency [0] 10834" xfId="49504" hidden="1"/>
    <cellStyle name="Currency [0] 10835" xfId="20072" hidden="1"/>
    <cellStyle name="Currency [0] 10835" xfId="49459" hidden="1"/>
    <cellStyle name="Currency [0] 10836" xfId="20084" hidden="1"/>
    <cellStyle name="Currency [0] 10836" xfId="49471" hidden="1"/>
    <cellStyle name="Currency [0] 10837" xfId="20112" hidden="1"/>
    <cellStyle name="Currency [0] 10837" xfId="49499" hidden="1"/>
    <cellStyle name="Currency [0] 10838" xfId="20085" hidden="1"/>
    <cellStyle name="Currency [0] 10838" xfId="49472" hidden="1"/>
    <cellStyle name="Currency [0] 10839" xfId="20118" hidden="1"/>
    <cellStyle name="Currency [0] 10839" xfId="49505" hidden="1"/>
    <cellStyle name="Currency [0] 1084" xfId="3507" hidden="1"/>
    <cellStyle name="Currency [0] 1084" xfId="32896" hidden="1"/>
    <cellStyle name="Currency [0] 10840" xfId="20120" hidden="1"/>
    <cellStyle name="Currency [0] 10840" xfId="49507" hidden="1"/>
    <cellStyle name="Currency [0] 10841" xfId="20113" hidden="1"/>
    <cellStyle name="Currency [0] 10841" xfId="49500" hidden="1"/>
    <cellStyle name="Currency [0] 10842" xfId="20059" hidden="1"/>
    <cellStyle name="Currency [0] 10842" xfId="49446" hidden="1"/>
    <cellStyle name="Currency [0] 10843" xfId="20122" hidden="1"/>
    <cellStyle name="Currency [0] 10843" xfId="49509" hidden="1"/>
    <cellStyle name="Currency [0] 10844" xfId="20124" hidden="1"/>
    <cellStyle name="Currency [0] 10844" xfId="49511" hidden="1"/>
    <cellStyle name="Currency [0] 10845" xfId="20181" hidden="1"/>
    <cellStyle name="Currency [0] 10845" xfId="49568" hidden="1"/>
    <cellStyle name="Currency [0] 10846" xfId="20200" hidden="1"/>
    <cellStyle name="Currency [0] 10846" xfId="49587" hidden="1"/>
    <cellStyle name="Currency [0] 10847" xfId="20207" hidden="1"/>
    <cellStyle name="Currency [0] 10847" xfId="49594" hidden="1"/>
    <cellStyle name="Currency [0] 10848" xfId="20214" hidden="1"/>
    <cellStyle name="Currency [0] 10848" xfId="49601" hidden="1"/>
    <cellStyle name="Currency [0] 10849" xfId="20219" hidden="1"/>
    <cellStyle name="Currency [0] 10849" xfId="49606" hidden="1"/>
    <cellStyle name="Currency [0] 1085" xfId="3169" hidden="1"/>
    <cellStyle name="Currency [0] 1085" xfId="32558" hidden="1"/>
    <cellStyle name="Currency [0] 10850" xfId="20198" hidden="1"/>
    <cellStyle name="Currency [0] 10850" xfId="49585" hidden="1"/>
    <cellStyle name="Currency [0] 10851" xfId="20209" hidden="1"/>
    <cellStyle name="Currency [0] 10851" xfId="49596" hidden="1"/>
    <cellStyle name="Currency [0] 10852" xfId="20223" hidden="1"/>
    <cellStyle name="Currency [0] 10852" xfId="49610" hidden="1"/>
    <cellStyle name="Currency [0] 10853" xfId="20225" hidden="1"/>
    <cellStyle name="Currency [0] 10853" xfId="49612" hidden="1"/>
    <cellStyle name="Currency [0] 10854" xfId="20208" hidden="1"/>
    <cellStyle name="Currency [0] 10854" xfId="49595" hidden="1"/>
    <cellStyle name="Currency [0] 10855" xfId="20182" hidden="1"/>
    <cellStyle name="Currency [0] 10855" xfId="49569" hidden="1"/>
    <cellStyle name="Currency [0] 10856" xfId="20236" hidden="1"/>
    <cellStyle name="Currency [0] 10856" xfId="49623" hidden="1"/>
    <cellStyle name="Currency [0] 10857" xfId="20245" hidden="1"/>
    <cellStyle name="Currency [0] 10857" xfId="49632" hidden="1"/>
    <cellStyle name="Currency [0] 10858" xfId="20256" hidden="1"/>
    <cellStyle name="Currency [0] 10858" xfId="49643" hidden="1"/>
    <cellStyle name="Currency [0] 10859" xfId="20262" hidden="1"/>
    <cellStyle name="Currency [0] 10859" xfId="49649" hidden="1"/>
    <cellStyle name="Currency [0] 1086" xfId="3519" hidden="1"/>
    <cellStyle name="Currency [0] 1086" xfId="32908" hidden="1"/>
    <cellStyle name="Currency [0] 10860" xfId="20234" hidden="1"/>
    <cellStyle name="Currency [0] 10860" xfId="49621" hidden="1"/>
    <cellStyle name="Currency [0] 10861" xfId="20252" hidden="1"/>
    <cellStyle name="Currency [0] 10861" xfId="49639" hidden="1"/>
    <cellStyle name="Currency [0] 10862" xfId="20274" hidden="1"/>
    <cellStyle name="Currency [0] 10862" xfId="49661" hidden="1"/>
    <cellStyle name="Currency [0] 10863" xfId="20276" hidden="1"/>
    <cellStyle name="Currency [0] 10863" xfId="49663" hidden="1"/>
    <cellStyle name="Currency [0] 10864" xfId="20204" hidden="1"/>
    <cellStyle name="Currency [0] 10864" xfId="49591" hidden="1"/>
    <cellStyle name="Currency [0] 10865" xfId="20188" hidden="1"/>
    <cellStyle name="Currency [0] 10865" xfId="49575" hidden="1"/>
    <cellStyle name="Currency [0] 10866" xfId="20248" hidden="1"/>
    <cellStyle name="Currency [0] 10866" xfId="49635" hidden="1"/>
    <cellStyle name="Currency [0] 10867" xfId="20193" hidden="1"/>
    <cellStyle name="Currency [0] 10867" xfId="49580" hidden="1"/>
    <cellStyle name="Currency [0] 10868" xfId="20237" hidden="1"/>
    <cellStyle name="Currency [0] 10868" xfId="49624" hidden="1"/>
    <cellStyle name="Currency [0] 10869" xfId="20281" hidden="1"/>
    <cellStyle name="Currency [0] 10869" xfId="49668" hidden="1"/>
    <cellStyle name="Currency [0] 1087" xfId="3523" hidden="1"/>
    <cellStyle name="Currency [0] 1087" xfId="32912" hidden="1"/>
    <cellStyle name="Currency [0] 10870" xfId="20249" hidden="1"/>
    <cellStyle name="Currency [0] 10870" xfId="49636" hidden="1"/>
    <cellStyle name="Currency [0] 10871" xfId="20257" hidden="1"/>
    <cellStyle name="Currency [0] 10871" xfId="49644" hidden="1"/>
    <cellStyle name="Currency [0] 10872" xfId="20293" hidden="1"/>
    <cellStyle name="Currency [0] 10872" xfId="49680" hidden="1"/>
    <cellStyle name="Currency [0] 10873" xfId="20295" hidden="1"/>
    <cellStyle name="Currency [0] 10873" xfId="49682" hidden="1"/>
    <cellStyle name="Currency [0] 10874" xfId="20251" hidden="1"/>
    <cellStyle name="Currency [0] 10874" xfId="49638" hidden="1"/>
    <cellStyle name="Currency [0] 10875" xfId="20264" hidden="1"/>
    <cellStyle name="Currency [0] 10875" xfId="49651" hidden="1"/>
    <cellStyle name="Currency [0] 10876" xfId="20269" hidden="1"/>
    <cellStyle name="Currency [0] 10876" xfId="49656" hidden="1"/>
    <cellStyle name="Currency [0] 10877" xfId="20263" hidden="1"/>
    <cellStyle name="Currency [0] 10877" xfId="49650" hidden="1"/>
    <cellStyle name="Currency [0] 10878" xfId="20311" hidden="1"/>
    <cellStyle name="Currency [0] 10878" xfId="49698" hidden="1"/>
    <cellStyle name="Currency [0] 10879" xfId="20319" hidden="1"/>
    <cellStyle name="Currency [0] 10879" xfId="49706" hidden="1"/>
    <cellStyle name="Currency [0] 1088" xfId="3529" hidden="1"/>
    <cellStyle name="Currency [0] 1088" xfId="32918" hidden="1"/>
    <cellStyle name="Currency [0] 10880" xfId="20247" hidden="1"/>
    <cellStyle name="Currency [0] 10880" xfId="49634" hidden="1"/>
    <cellStyle name="Currency [0] 10881" xfId="20305" hidden="1"/>
    <cellStyle name="Currency [0] 10881" xfId="49692" hidden="1"/>
    <cellStyle name="Currency [0] 10882" xfId="20328" hidden="1"/>
    <cellStyle name="Currency [0] 10882" xfId="49715" hidden="1"/>
    <cellStyle name="Currency [0] 10883" xfId="20330" hidden="1"/>
    <cellStyle name="Currency [0] 10883" xfId="49717" hidden="1"/>
    <cellStyle name="Currency [0] 10884" xfId="20230" hidden="1"/>
    <cellStyle name="Currency [0] 10884" xfId="49617" hidden="1"/>
    <cellStyle name="Currency [0] 10885" xfId="20240" hidden="1"/>
    <cellStyle name="Currency [0] 10885" xfId="49627" hidden="1"/>
    <cellStyle name="Currency [0] 10886" xfId="20302" hidden="1"/>
    <cellStyle name="Currency [0] 10886" xfId="49689" hidden="1"/>
    <cellStyle name="Currency [0] 10887" xfId="20267" hidden="1"/>
    <cellStyle name="Currency [0] 10887" xfId="49654" hidden="1"/>
    <cellStyle name="Currency [0] 10888" xfId="20212" hidden="1"/>
    <cellStyle name="Currency [0] 10888" xfId="49599" hidden="1"/>
    <cellStyle name="Currency [0] 10889" xfId="20338" hidden="1"/>
    <cellStyle name="Currency [0] 10889" xfId="49725" hidden="1"/>
    <cellStyle name="Currency [0] 1089" xfId="3532" hidden="1"/>
    <cellStyle name="Currency [0] 1089" xfId="32921" hidden="1"/>
    <cellStyle name="Currency [0] 10890" xfId="20303" hidden="1"/>
    <cellStyle name="Currency [0] 10890" xfId="49690" hidden="1"/>
    <cellStyle name="Currency [0] 10891" xfId="20314" hidden="1"/>
    <cellStyle name="Currency [0] 10891" xfId="49701" hidden="1"/>
    <cellStyle name="Currency [0] 10892" xfId="20346" hidden="1"/>
    <cellStyle name="Currency [0] 10892" xfId="49733" hidden="1"/>
    <cellStyle name="Currency [0] 10893" xfId="20348" hidden="1"/>
    <cellStyle name="Currency [0] 10893" xfId="49735" hidden="1"/>
    <cellStyle name="Currency [0] 10894" xfId="20300" hidden="1"/>
    <cellStyle name="Currency [0] 10894" xfId="49687" hidden="1"/>
    <cellStyle name="Currency [0] 10895" xfId="20299" hidden="1"/>
    <cellStyle name="Currency [0] 10895" xfId="49686" hidden="1"/>
    <cellStyle name="Currency [0] 10896" xfId="20289" hidden="1"/>
    <cellStyle name="Currency [0] 10896" xfId="49676" hidden="1"/>
    <cellStyle name="Currency [0] 10897" xfId="20285" hidden="1"/>
    <cellStyle name="Currency [0] 10897" xfId="49672" hidden="1"/>
    <cellStyle name="Currency [0] 10898" xfId="20287" hidden="1"/>
    <cellStyle name="Currency [0] 10898" xfId="49674" hidden="1"/>
    <cellStyle name="Currency [0] 10899" xfId="20355" hidden="1"/>
    <cellStyle name="Currency [0] 10899" xfId="49742" hidden="1"/>
    <cellStyle name="Currency [0] 109" xfId="2504" hidden="1"/>
    <cellStyle name="Currency [0] 109" xfId="31893" hidden="1"/>
    <cellStyle name="Currency [0] 1090" xfId="3518" hidden="1"/>
    <cellStyle name="Currency [0] 1090" xfId="32907" hidden="1"/>
    <cellStyle name="Currency [0] 10900" xfId="20190" hidden="1"/>
    <cellStyle name="Currency [0] 10900" xfId="49577" hidden="1"/>
    <cellStyle name="Currency [0] 10901" xfId="20333" hidden="1"/>
    <cellStyle name="Currency [0] 10901" xfId="49720" hidden="1"/>
    <cellStyle name="Currency [0] 10902" xfId="20361" hidden="1"/>
    <cellStyle name="Currency [0] 10902" xfId="49748" hidden="1"/>
    <cellStyle name="Currency [0] 10903" xfId="20363" hidden="1"/>
    <cellStyle name="Currency [0] 10903" xfId="49750" hidden="1"/>
    <cellStyle name="Currency [0] 10904" xfId="20238" hidden="1"/>
    <cellStyle name="Currency [0] 10904" xfId="49625" hidden="1"/>
    <cellStyle name="Currency [0] 10905" xfId="20312" hidden="1"/>
    <cellStyle name="Currency [0] 10905" xfId="49699" hidden="1"/>
    <cellStyle name="Currency [0] 10906" xfId="20268" hidden="1"/>
    <cellStyle name="Currency [0] 10906" xfId="49655" hidden="1"/>
    <cellStyle name="Currency [0] 10907" xfId="20304" hidden="1"/>
    <cellStyle name="Currency [0] 10907" xfId="49691" hidden="1"/>
    <cellStyle name="Currency [0] 10908" xfId="20308" hidden="1"/>
    <cellStyle name="Currency [0] 10908" xfId="49695" hidden="1"/>
    <cellStyle name="Currency [0] 10909" xfId="20369" hidden="1"/>
    <cellStyle name="Currency [0] 10909" xfId="49756" hidden="1"/>
    <cellStyle name="Currency [0] 1091" xfId="3528" hidden="1"/>
    <cellStyle name="Currency [0] 1091" xfId="32917" hidden="1"/>
    <cellStyle name="Currency [0] 10910" xfId="20185" hidden="1"/>
    <cellStyle name="Currency [0] 10910" xfId="49572" hidden="1"/>
    <cellStyle name="Currency [0] 10911" xfId="20351" hidden="1"/>
    <cellStyle name="Currency [0] 10911" xfId="49738" hidden="1"/>
    <cellStyle name="Currency [0] 10912" xfId="20374" hidden="1"/>
    <cellStyle name="Currency [0] 10912" xfId="49761" hidden="1"/>
    <cellStyle name="Currency [0] 10913" xfId="20376" hidden="1"/>
    <cellStyle name="Currency [0] 10913" xfId="49763" hidden="1"/>
    <cellStyle name="Currency [0] 10914" xfId="20232" hidden="1"/>
    <cellStyle name="Currency [0] 10914" xfId="49619" hidden="1"/>
    <cellStyle name="Currency [0] 10915" xfId="20331" hidden="1"/>
    <cellStyle name="Currency [0] 10915" xfId="49718" hidden="1"/>
    <cellStyle name="Currency [0] 10916" xfId="20298" hidden="1"/>
    <cellStyle name="Currency [0] 10916" xfId="49685" hidden="1"/>
    <cellStyle name="Currency [0] 10917" xfId="20316" hidden="1"/>
    <cellStyle name="Currency [0] 10917" xfId="49703" hidden="1"/>
    <cellStyle name="Currency [0] 10918" xfId="20313" hidden="1"/>
    <cellStyle name="Currency [0] 10918" xfId="49700" hidden="1"/>
    <cellStyle name="Currency [0] 10919" xfId="20380" hidden="1"/>
    <cellStyle name="Currency [0] 10919" xfId="49767" hidden="1"/>
    <cellStyle name="Currency [0] 1092" xfId="3539" hidden="1"/>
    <cellStyle name="Currency [0] 1092" xfId="32928" hidden="1"/>
    <cellStyle name="Currency [0] 10920" xfId="20265" hidden="1"/>
    <cellStyle name="Currency [0] 10920" xfId="49652" hidden="1"/>
    <cellStyle name="Currency [0] 10921" xfId="20365" hidden="1"/>
    <cellStyle name="Currency [0] 10921" xfId="49752" hidden="1"/>
    <cellStyle name="Currency [0] 10922" xfId="20387" hidden="1"/>
    <cellStyle name="Currency [0] 10922" xfId="49774" hidden="1"/>
    <cellStyle name="Currency [0] 10923" xfId="20389" hidden="1"/>
    <cellStyle name="Currency [0] 10923" xfId="49776" hidden="1"/>
    <cellStyle name="Currency [0] 10924" xfId="20317" hidden="1"/>
    <cellStyle name="Currency [0] 10924" xfId="49704" hidden="1"/>
    <cellStyle name="Currency [0] 10925" xfId="20349" hidden="1"/>
    <cellStyle name="Currency [0] 10925" xfId="49736" hidden="1"/>
    <cellStyle name="Currency [0] 10926" xfId="20201" hidden="1"/>
    <cellStyle name="Currency [0] 10926" xfId="49588" hidden="1"/>
    <cellStyle name="Currency [0] 10927" xfId="20335" hidden="1"/>
    <cellStyle name="Currency [0] 10927" xfId="49722" hidden="1"/>
    <cellStyle name="Currency [0] 10928" xfId="20332" hidden="1"/>
    <cellStyle name="Currency [0] 10928" xfId="49719" hidden="1"/>
    <cellStyle name="Currency [0] 10929" xfId="20393" hidden="1"/>
    <cellStyle name="Currency [0] 10929" xfId="49780" hidden="1"/>
    <cellStyle name="Currency [0] 1093" xfId="3540" hidden="1"/>
    <cellStyle name="Currency [0] 1093" xfId="32929" hidden="1"/>
    <cellStyle name="Currency [0] 10930" xfId="20228" hidden="1"/>
    <cellStyle name="Currency [0] 10930" xfId="49615" hidden="1"/>
    <cellStyle name="Currency [0] 10931" xfId="20377" hidden="1"/>
    <cellStyle name="Currency [0] 10931" xfId="49764" hidden="1"/>
    <cellStyle name="Currency [0] 10932" xfId="20397" hidden="1"/>
    <cellStyle name="Currency [0] 10932" xfId="49784" hidden="1"/>
    <cellStyle name="Currency [0] 10933" xfId="20399" hidden="1"/>
    <cellStyle name="Currency [0] 10933" xfId="49786" hidden="1"/>
    <cellStyle name="Currency [0] 10934" xfId="20336" hidden="1"/>
    <cellStyle name="Currency [0] 10934" xfId="49723" hidden="1"/>
    <cellStyle name="Currency [0] 10935" xfId="20364" hidden="1"/>
    <cellStyle name="Currency [0] 10935" xfId="49751" hidden="1"/>
    <cellStyle name="Currency [0] 10936" xfId="20324" hidden="1"/>
    <cellStyle name="Currency [0] 10936" xfId="49711" hidden="1"/>
    <cellStyle name="Currency [0] 10937" xfId="20353" hidden="1"/>
    <cellStyle name="Currency [0] 10937" xfId="49740" hidden="1"/>
    <cellStyle name="Currency [0] 10938" xfId="20350" hidden="1"/>
    <cellStyle name="Currency [0] 10938" xfId="49737" hidden="1"/>
    <cellStyle name="Currency [0] 10939" xfId="20403" hidden="1"/>
    <cellStyle name="Currency [0] 10939" xfId="49790" hidden="1"/>
    <cellStyle name="Currency [0] 1094" xfId="3505" hidden="1"/>
    <cellStyle name="Currency [0] 1094" xfId="32894" hidden="1"/>
    <cellStyle name="Currency [0] 10940" xfId="20231" hidden="1"/>
    <cellStyle name="Currency [0] 10940" xfId="49618" hidden="1"/>
    <cellStyle name="Currency [0] 10941" xfId="20390" hidden="1"/>
    <cellStyle name="Currency [0] 10941" xfId="49777" hidden="1"/>
    <cellStyle name="Currency [0] 10942" xfId="20407" hidden="1"/>
    <cellStyle name="Currency [0] 10942" xfId="49794" hidden="1"/>
    <cellStyle name="Currency [0] 10943" xfId="20409" hidden="1"/>
    <cellStyle name="Currency [0] 10943" xfId="49796" hidden="1"/>
    <cellStyle name="Currency [0] 10944" xfId="20290" hidden="1"/>
    <cellStyle name="Currency [0] 10944" xfId="49677" hidden="1"/>
    <cellStyle name="Currency [0] 10945" xfId="20326" hidden="1"/>
    <cellStyle name="Currency [0] 10945" xfId="49713" hidden="1"/>
    <cellStyle name="Currency [0] 10946" xfId="20395" hidden="1"/>
    <cellStyle name="Currency [0] 10946" xfId="49782" hidden="1"/>
    <cellStyle name="Currency [0] 10947" xfId="20383" hidden="1"/>
    <cellStyle name="Currency [0] 10947" xfId="49770" hidden="1"/>
    <cellStyle name="Currency [0] 10948" xfId="20400" hidden="1"/>
    <cellStyle name="Currency [0] 10948" xfId="49787" hidden="1"/>
    <cellStyle name="Currency [0] 10949" xfId="20411" hidden="1"/>
    <cellStyle name="Currency [0] 10949" xfId="49798" hidden="1"/>
    <cellStyle name="Currency [0] 1095" xfId="3151" hidden="1"/>
    <cellStyle name="Currency [0] 1095" xfId="32540" hidden="1"/>
    <cellStyle name="Currency [0] 10950" xfId="20259" hidden="1"/>
    <cellStyle name="Currency [0] 10950" xfId="49646" hidden="1"/>
    <cellStyle name="Currency [0] 10951" xfId="20323" hidden="1"/>
    <cellStyle name="Currency [0] 10951" xfId="49710" hidden="1"/>
    <cellStyle name="Currency [0] 10952" xfId="20415" hidden="1"/>
    <cellStyle name="Currency [0] 10952" xfId="49802" hidden="1"/>
    <cellStyle name="Currency [0] 10953" xfId="20417" hidden="1"/>
    <cellStyle name="Currency [0] 10953" xfId="49804" hidden="1"/>
    <cellStyle name="Currency [0] 10954" xfId="20372" hidden="1"/>
    <cellStyle name="Currency [0] 10954" xfId="49759" hidden="1"/>
    <cellStyle name="Currency [0] 10955" xfId="20384" hidden="1"/>
    <cellStyle name="Currency [0] 10955" xfId="49771" hidden="1"/>
    <cellStyle name="Currency [0] 10956" xfId="20412" hidden="1"/>
    <cellStyle name="Currency [0] 10956" xfId="49799" hidden="1"/>
    <cellStyle name="Currency [0] 10957" xfId="20385" hidden="1"/>
    <cellStyle name="Currency [0] 10957" xfId="49772" hidden="1"/>
    <cellStyle name="Currency [0] 10958" xfId="20418" hidden="1"/>
    <cellStyle name="Currency [0] 10958" xfId="49805" hidden="1"/>
    <cellStyle name="Currency [0] 10959" xfId="20420" hidden="1"/>
    <cellStyle name="Currency [0] 10959" xfId="49807" hidden="1"/>
    <cellStyle name="Currency [0] 1096" xfId="3525" hidden="1"/>
    <cellStyle name="Currency [0] 1096" xfId="32914" hidden="1"/>
    <cellStyle name="Currency [0] 10960" xfId="20413" hidden="1"/>
    <cellStyle name="Currency [0] 10960" xfId="49800" hidden="1"/>
    <cellStyle name="Currency [0] 10961" xfId="20359" hidden="1"/>
    <cellStyle name="Currency [0] 10961" xfId="49746" hidden="1"/>
    <cellStyle name="Currency [0] 10962" xfId="20423" hidden="1"/>
    <cellStyle name="Currency [0] 10962" xfId="49810" hidden="1"/>
    <cellStyle name="Currency [0] 10963" xfId="20425" hidden="1"/>
    <cellStyle name="Currency [0] 10963" xfId="49812" hidden="1"/>
    <cellStyle name="Currency [0] 10964" xfId="20142" hidden="1"/>
    <cellStyle name="Currency [0] 10964" xfId="49529" hidden="1"/>
    <cellStyle name="Currency [0] 10965" xfId="20164" hidden="1"/>
    <cellStyle name="Currency [0] 10965" xfId="49551" hidden="1"/>
    <cellStyle name="Currency [0] 10966" xfId="20429" hidden="1"/>
    <cellStyle name="Currency [0] 10966" xfId="49816" hidden="1"/>
    <cellStyle name="Currency [0] 10967" xfId="20436" hidden="1"/>
    <cellStyle name="Currency [0] 10967" xfId="49823" hidden="1"/>
    <cellStyle name="Currency [0] 10968" xfId="20438" hidden="1"/>
    <cellStyle name="Currency [0] 10968" xfId="49825" hidden="1"/>
    <cellStyle name="Currency [0] 10969" xfId="20129" hidden="1"/>
    <cellStyle name="Currency [0] 10969" xfId="49516" hidden="1"/>
    <cellStyle name="Currency [0] 1097" xfId="3141" hidden="1"/>
    <cellStyle name="Currency [0] 1097" xfId="32530" hidden="1"/>
    <cellStyle name="Currency [0] 10970" xfId="20432" hidden="1"/>
    <cellStyle name="Currency [0] 10970" xfId="49819" hidden="1"/>
    <cellStyle name="Currency [0] 10971" xfId="20441" hidden="1"/>
    <cellStyle name="Currency [0] 10971" xfId="49828" hidden="1"/>
    <cellStyle name="Currency [0] 10972" xfId="20443" hidden="1"/>
    <cellStyle name="Currency [0] 10972" xfId="49830" hidden="1"/>
    <cellStyle name="Currency [0] 10973" xfId="20431" hidden="1"/>
    <cellStyle name="Currency [0] 10973" xfId="49818" hidden="1"/>
    <cellStyle name="Currency [0] 10974" xfId="20141" hidden="1"/>
    <cellStyle name="Currency [0] 10974" xfId="49528" hidden="1"/>
    <cellStyle name="Currency [0] 10975" xfId="20454" hidden="1"/>
    <cellStyle name="Currency [0] 10975" xfId="49841" hidden="1"/>
    <cellStyle name="Currency [0] 10976" xfId="20463" hidden="1"/>
    <cellStyle name="Currency [0] 10976" xfId="49850" hidden="1"/>
    <cellStyle name="Currency [0] 10977" xfId="20474" hidden="1"/>
    <cellStyle name="Currency [0] 10977" xfId="49861" hidden="1"/>
    <cellStyle name="Currency [0] 10978" xfId="20480" hidden="1"/>
    <cellStyle name="Currency [0] 10978" xfId="49867" hidden="1"/>
    <cellStyle name="Currency [0] 10979" xfId="20452" hidden="1"/>
    <cellStyle name="Currency [0] 10979" xfId="49839" hidden="1"/>
    <cellStyle name="Currency [0] 1098" xfId="3520" hidden="1"/>
    <cellStyle name="Currency [0] 1098" xfId="32909" hidden="1"/>
    <cellStyle name="Currency [0] 10980" xfId="20470" hidden="1"/>
    <cellStyle name="Currency [0] 10980" xfId="49857" hidden="1"/>
    <cellStyle name="Currency [0] 10981" xfId="20492" hidden="1"/>
    <cellStyle name="Currency [0] 10981" xfId="49879" hidden="1"/>
    <cellStyle name="Currency [0] 10982" xfId="20494" hidden="1"/>
    <cellStyle name="Currency [0] 10982" xfId="49881" hidden="1"/>
    <cellStyle name="Currency [0] 10983" xfId="20426" hidden="1"/>
    <cellStyle name="Currency [0] 10983" xfId="49813" hidden="1"/>
    <cellStyle name="Currency [0] 10984" xfId="20137" hidden="1"/>
    <cellStyle name="Currency [0] 10984" xfId="49524" hidden="1"/>
    <cellStyle name="Currency [0] 10985" xfId="20466" hidden="1"/>
    <cellStyle name="Currency [0] 10985" xfId="49853" hidden="1"/>
    <cellStyle name="Currency [0] 10986" xfId="20133" hidden="1"/>
    <cellStyle name="Currency [0] 10986" xfId="49520" hidden="1"/>
    <cellStyle name="Currency [0] 10987" xfId="20455" hidden="1"/>
    <cellStyle name="Currency [0] 10987" xfId="49842" hidden="1"/>
    <cellStyle name="Currency [0] 10988" xfId="20499" hidden="1"/>
    <cellStyle name="Currency [0] 10988" xfId="49886" hidden="1"/>
    <cellStyle name="Currency [0] 10989" xfId="20467" hidden="1"/>
    <cellStyle name="Currency [0] 10989" xfId="49854" hidden="1"/>
    <cellStyle name="Currency [0] 1099" xfId="3541" hidden="1"/>
    <cellStyle name="Currency [0] 1099" xfId="32930" hidden="1"/>
    <cellStyle name="Currency [0] 10990" xfId="20475" hidden="1"/>
    <cellStyle name="Currency [0] 10990" xfId="49862" hidden="1"/>
    <cellStyle name="Currency [0] 10991" xfId="20511" hidden="1"/>
    <cellStyle name="Currency [0] 10991" xfId="49898" hidden="1"/>
    <cellStyle name="Currency [0] 10992" xfId="20513" hidden="1"/>
    <cellStyle name="Currency [0] 10992" xfId="49900" hidden="1"/>
    <cellStyle name="Currency [0] 10993" xfId="20469" hidden="1"/>
    <cellStyle name="Currency [0] 10993" xfId="49856" hidden="1"/>
    <cellStyle name="Currency [0] 10994" xfId="20482" hidden="1"/>
    <cellStyle name="Currency [0] 10994" xfId="49869" hidden="1"/>
    <cellStyle name="Currency [0] 10995" xfId="20487" hidden="1"/>
    <cellStyle name="Currency [0] 10995" xfId="49874" hidden="1"/>
    <cellStyle name="Currency [0] 10996" xfId="20481" hidden="1"/>
    <cellStyle name="Currency [0] 10996" xfId="49868" hidden="1"/>
    <cellStyle name="Currency [0] 10997" xfId="20529" hidden="1"/>
    <cellStyle name="Currency [0] 10997" xfId="49916" hidden="1"/>
    <cellStyle name="Currency [0] 10998" xfId="20537" hidden="1"/>
    <cellStyle name="Currency [0] 10998" xfId="49924" hidden="1"/>
    <cellStyle name="Currency [0] 10999" xfId="20465" hidden="1"/>
    <cellStyle name="Currency [0] 10999" xfId="49852" hidden="1"/>
    <cellStyle name="Currency [0] 11" xfId="128" hidden="1"/>
    <cellStyle name="Currency [0] 11" xfId="293" hidden="1"/>
    <cellStyle name="Currency [0] 11" xfId="251" hidden="1"/>
    <cellStyle name="Currency [0] 11" xfId="87" hidden="1"/>
    <cellStyle name="Currency [0] 11" xfId="476" hidden="1"/>
    <cellStyle name="Currency [0] 11" xfId="641" hidden="1"/>
    <cellStyle name="Currency [0] 11" xfId="599" hidden="1"/>
    <cellStyle name="Currency [0] 11" xfId="435" hidden="1"/>
    <cellStyle name="Currency [0] 11" xfId="814" hidden="1"/>
    <cellStyle name="Currency [0] 11" xfId="979" hidden="1"/>
    <cellStyle name="Currency [0] 11" xfId="937" hidden="1"/>
    <cellStyle name="Currency [0] 11" xfId="773" hidden="1"/>
    <cellStyle name="Currency [0] 11" xfId="1156" hidden="1"/>
    <cellStyle name="Currency [0] 11" xfId="1321" hidden="1"/>
    <cellStyle name="Currency [0] 11" xfId="1279" hidden="1"/>
    <cellStyle name="Currency [0] 11" xfId="1115" hidden="1"/>
    <cellStyle name="Currency [0] 11" xfId="1484" hidden="1"/>
    <cellStyle name="Currency [0] 11" xfId="1649" hidden="1"/>
    <cellStyle name="Currency [0] 11" xfId="1607" hidden="1"/>
    <cellStyle name="Currency [0] 11" xfId="1443" hidden="1"/>
    <cellStyle name="Currency [0] 11" xfId="1812" hidden="1"/>
    <cellStyle name="Currency [0] 11" xfId="1977" hidden="1"/>
    <cellStyle name="Currency [0] 11" xfId="1935" hidden="1"/>
    <cellStyle name="Currency [0] 11" xfId="1771" hidden="1"/>
    <cellStyle name="Currency [0] 11" xfId="2143" hidden="1"/>
    <cellStyle name="Currency [0] 11" xfId="2307" hidden="1"/>
    <cellStyle name="Currency [0] 11" xfId="2266" hidden="1"/>
    <cellStyle name="Currency [0] 11" xfId="2102" hidden="1"/>
    <cellStyle name="Currency [0] 11" xfId="2402" hidden="1"/>
    <cellStyle name="Currency [0] 11" xfId="31791" hidden="1"/>
    <cellStyle name="Currency [0] 11" xfId="61197" hidden="1"/>
    <cellStyle name="Currency [0] 11" xfId="61279" hidden="1"/>
    <cellStyle name="Currency [0] 11" xfId="61363" hidden="1"/>
    <cellStyle name="Currency [0] 11" xfId="61445" hidden="1"/>
    <cellStyle name="Currency [0] 11" xfId="61528" hidden="1"/>
    <cellStyle name="Currency [0] 11" xfId="61610" hidden="1"/>
    <cellStyle name="Currency [0] 11" xfId="61690" hidden="1"/>
    <cellStyle name="Currency [0] 11" xfId="61772" hidden="1"/>
    <cellStyle name="Currency [0] 11" xfId="61854" hidden="1"/>
    <cellStyle name="Currency [0] 11" xfId="61936" hidden="1"/>
    <cellStyle name="Currency [0] 11" xfId="62020" hidden="1"/>
    <cellStyle name="Currency [0] 11" xfId="62102" hidden="1"/>
    <cellStyle name="Currency [0] 11" xfId="62184" hidden="1"/>
    <cellStyle name="Currency [0] 11" xfId="62266" hidden="1"/>
    <cellStyle name="Currency [0] 11" xfId="62346" hidden="1"/>
    <cellStyle name="Currency [0] 11" xfId="62428" hidden="1"/>
    <cellStyle name="Currency [0] 11" xfId="62503" hidden="1"/>
    <cellStyle name="Currency [0] 11" xfId="62585" hidden="1"/>
    <cellStyle name="Currency [0] 11" xfId="62669" hidden="1"/>
    <cellStyle name="Currency [0] 11" xfId="62751" hidden="1"/>
    <cellStyle name="Currency [0] 11" xfId="62833" hidden="1"/>
    <cellStyle name="Currency [0] 11" xfId="62915" hidden="1"/>
    <cellStyle name="Currency [0] 11" xfId="62995" hidden="1"/>
    <cellStyle name="Currency [0] 11" xfId="63077" hidden="1"/>
    <cellStyle name="Currency [0] 110" xfId="2505" hidden="1"/>
    <cellStyle name="Currency [0] 110" xfId="31894" hidden="1"/>
    <cellStyle name="Currency [0] 1100" xfId="3526" hidden="1"/>
    <cellStyle name="Currency [0] 1100" xfId="32915" hidden="1"/>
    <cellStyle name="Currency [0] 11000" xfId="20523" hidden="1"/>
    <cellStyle name="Currency [0] 11000" xfId="49910" hidden="1"/>
    <cellStyle name="Currency [0] 11001" xfId="20546" hidden="1"/>
    <cellStyle name="Currency [0] 11001" xfId="49933" hidden="1"/>
    <cellStyle name="Currency [0] 11002" xfId="20548" hidden="1"/>
    <cellStyle name="Currency [0] 11002" xfId="49935" hidden="1"/>
    <cellStyle name="Currency [0] 11003" xfId="20448" hidden="1"/>
    <cellStyle name="Currency [0] 11003" xfId="49835" hidden="1"/>
    <cellStyle name="Currency [0] 11004" xfId="20458" hidden="1"/>
    <cellStyle name="Currency [0] 11004" xfId="49845" hidden="1"/>
    <cellStyle name="Currency [0] 11005" xfId="20520" hidden="1"/>
    <cellStyle name="Currency [0] 11005" xfId="49907" hidden="1"/>
    <cellStyle name="Currency [0] 11006" xfId="20485" hidden="1"/>
    <cellStyle name="Currency [0] 11006" xfId="49872" hidden="1"/>
    <cellStyle name="Currency [0] 11007" xfId="20434" hidden="1"/>
    <cellStyle name="Currency [0] 11007" xfId="49821" hidden="1"/>
    <cellStyle name="Currency [0] 11008" xfId="20556" hidden="1"/>
    <cellStyle name="Currency [0] 11008" xfId="49943" hidden="1"/>
    <cellStyle name="Currency [0] 11009" xfId="20521" hidden="1"/>
    <cellStyle name="Currency [0] 11009" xfId="49908" hidden="1"/>
    <cellStyle name="Currency [0] 1101" xfId="3530" hidden="1"/>
    <cellStyle name="Currency [0] 1101" xfId="32919" hidden="1"/>
    <cellStyle name="Currency [0] 11010" xfId="20532" hidden="1"/>
    <cellStyle name="Currency [0] 11010" xfId="49919" hidden="1"/>
    <cellStyle name="Currency [0] 11011" xfId="20564" hidden="1"/>
    <cellStyle name="Currency [0] 11011" xfId="49951" hidden="1"/>
    <cellStyle name="Currency [0] 11012" xfId="20566" hidden="1"/>
    <cellStyle name="Currency [0] 11012" xfId="49953" hidden="1"/>
    <cellStyle name="Currency [0] 11013" xfId="20518" hidden="1"/>
    <cellStyle name="Currency [0] 11013" xfId="49905" hidden="1"/>
    <cellStyle name="Currency [0] 11014" xfId="20517" hidden="1"/>
    <cellStyle name="Currency [0] 11014" xfId="49904" hidden="1"/>
    <cellStyle name="Currency [0] 11015" xfId="20507" hidden="1"/>
    <cellStyle name="Currency [0] 11015" xfId="49894" hidden="1"/>
    <cellStyle name="Currency [0] 11016" xfId="20503" hidden="1"/>
    <cellStyle name="Currency [0] 11016" xfId="49890" hidden="1"/>
    <cellStyle name="Currency [0] 11017" xfId="20505" hidden="1"/>
    <cellStyle name="Currency [0] 11017" xfId="49892" hidden="1"/>
    <cellStyle name="Currency [0] 11018" xfId="20573" hidden="1"/>
    <cellStyle name="Currency [0] 11018" xfId="49960" hidden="1"/>
    <cellStyle name="Currency [0] 11019" xfId="20135" hidden="1"/>
    <cellStyle name="Currency [0] 11019" xfId="49522" hidden="1"/>
    <cellStyle name="Currency [0] 1102" xfId="3546" hidden="1"/>
    <cellStyle name="Currency [0] 1102" xfId="32935" hidden="1"/>
    <cellStyle name="Currency [0] 11020" xfId="20551" hidden="1"/>
    <cellStyle name="Currency [0] 11020" xfId="49938" hidden="1"/>
    <cellStyle name="Currency [0] 11021" xfId="20579" hidden="1"/>
    <cellStyle name="Currency [0] 11021" xfId="49966" hidden="1"/>
    <cellStyle name="Currency [0] 11022" xfId="20581" hidden="1"/>
    <cellStyle name="Currency [0] 11022" xfId="49968" hidden="1"/>
    <cellStyle name="Currency [0] 11023" xfId="20456" hidden="1"/>
    <cellStyle name="Currency [0] 11023" xfId="49843" hidden="1"/>
    <cellStyle name="Currency [0] 11024" xfId="20530" hidden="1"/>
    <cellStyle name="Currency [0] 11024" xfId="49917" hidden="1"/>
    <cellStyle name="Currency [0] 11025" xfId="20486" hidden="1"/>
    <cellStyle name="Currency [0] 11025" xfId="49873" hidden="1"/>
    <cellStyle name="Currency [0] 11026" xfId="20522" hidden="1"/>
    <cellStyle name="Currency [0] 11026" xfId="49909" hidden="1"/>
    <cellStyle name="Currency [0] 11027" xfId="20526" hidden="1"/>
    <cellStyle name="Currency [0] 11027" xfId="49913" hidden="1"/>
    <cellStyle name="Currency [0] 11028" xfId="20587" hidden="1"/>
    <cellStyle name="Currency [0] 11028" xfId="49974" hidden="1"/>
    <cellStyle name="Currency [0] 11029" xfId="20170" hidden="1"/>
    <cellStyle name="Currency [0] 11029" xfId="49557" hidden="1"/>
    <cellStyle name="Currency [0] 1103" xfId="3547" hidden="1"/>
    <cellStyle name="Currency [0] 1103" xfId="32936" hidden="1"/>
    <cellStyle name="Currency [0] 11030" xfId="20569" hidden="1"/>
    <cellStyle name="Currency [0] 11030" xfId="49956" hidden="1"/>
    <cellStyle name="Currency [0] 11031" xfId="20592" hidden="1"/>
    <cellStyle name="Currency [0] 11031" xfId="49979" hidden="1"/>
    <cellStyle name="Currency [0] 11032" xfId="20594" hidden="1"/>
    <cellStyle name="Currency [0] 11032" xfId="49981" hidden="1"/>
    <cellStyle name="Currency [0] 11033" xfId="20450" hidden="1"/>
    <cellStyle name="Currency [0] 11033" xfId="49837" hidden="1"/>
    <cellStyle name="Currency [0] 11034" xfId="20549" hidden="1"/>
    <cellStyle name="Currency [0] 11034" xfId="49936" hidden="1"/>
    <cellStyle name="Currency [0] 11035" xfId="20516" hidden="1"/>
    <cellStyle name="Currency [0] 11035" xfId="49903" hidden="1"/>
    <cellStyle name="Currency [0] 11036" xfId="20534" hidden="1"/>
    <cellStyle name="Currency [0] 11036" xfId="49921" hidden="1"/>
    <cellStyle name="Currency [0] 11037" xfId="20531" hidden="1"/>
    <cellStyle name="Currency [0] 11037" xfId="49918" hidden="1"/>
    <cellStyle name="Currency [0] 11038" xfId="20598" hidden="1"/>
    <cellStyle name="Currency [0] 11038" xfId="49985" hidden="1"/>
    <cellStyle name="Currency [0] 11039" xfId="20483" hidden="1"/>
    <cellStyle name="Currency [0] 11039" xfId="49870" hidden="1"/>
    <cellStyle name="Currency [0] 1104" xfId="3527" hidden="1"/>
    <cellStyle name="Currency [0] 1104" xfId="32916" hidden="1"/>
    <cellStyle name="Currency [0] 11040" xfId="20583" hidden="1"/>
    <cellStyle name="Currency [0] 11040" xfId="49970" hidden="1"/>
    <cellStyle name="Currency [0] 11041" xfId="20605" hidden="1"/>
    <cellStyle name="Currency [0] 11041" xfId="49992" hidden="1"/>
    <cellStyle name="Currency [0] 11042" xfId="20607" hidden="1"/>
    <cellStyle name="Currency [0] 11042" xfId="49994" hidden="1"/>
    <cellStyle name="Currency [0] 11043" xfId="20535" hidden="1"/>
    <cellStyle name="Currency [0] 11043" xfId="49922" hidden="1"/>
    <cellStyle name="Currency [0] 11044" xfId="20567" hidden="1"/>
    <cellStyle name="Currency [0] 11044" xfId="49954" hidden="1"/>
    <cellStyle name="Currency [0] 11045" xfId="20215" hidden="1"/>
    <cellStyle name="Currency [0] 11045" xfId="49602" hidden="1"/>
    <cellStyle name="Currency [0] 11046" xfId="20553" hidden="1"/>
    <cellStyle name="Currency [0] 11046" xfId="49940" hidden="1"/>
    <cellStyle name="Currency [0] 11047" xfId="20550" hidden="1"/>
    <cellStyle name="Currency [0] 11047" xfId="49937" hidden="1"/>
    <cellStyle name="Currency [0] 11048" xfId="20611" hidden="1"/>
    <cellStyle name="Currency [0] 11048" xfId="49998" hidden="1"/>
    <cellStyle name="Currency [0] 11049" xfId="20446" hidden="1"/>
    <cellStyle name="Currency [0] 11049" xfId="49833" hidden="1"/>
    <cellStyle name="Currency [0] 1105" xfId="3534" hidden="1"/>
    <cellStyle name="Currency [0] 1105" xfId="32923" hidden="1"/>
    <cellStyle name="Currency [0] 11050" xfId="20595" hidden="1"/>
    <cellStyle name="Currency [0] 11050" xfId="49982" hidden="1"/>
    <cellStyle name="Currency [0] 11051" xfId="20615" hidden="1"/>
    <cellStyle name="Currency [0] 11051" xfId="50002" hidden="1"/>
    <cellStyle name="Currency [0] 11052" xfId="20617" hidden="1"/>
    <cellStyle name="Currency [0] 11052" xfId="50004" hidden="1"/>
    <cellStyle name="Currency [0] 11053" xfId="20554" hidden="1"/>
    <cellStyle name="Currency [0] 11053" xfId="49941" hidden="1"/>
    <cellStyle name="Currency [0] 11054" xfId="20582" hidden="1"/>
    <cellStyle name="Currency [0] 11054" xfId="49969" hidden="1"/>
    <cellStyle name="Currency [0] 11055" xfId="20542" hidden="1"/>
    <cellStyle name="Currency [0] 11055" xfId="49929" hidden="1"/>
    <cellStyle name="Currency [0] 11056" xfId="20571" hidden="1"/>
    <cellStyle name="Currency [0] 11056" xfId="49958" hidden="1"/>
    <cellStyle name="Currency [0] 11057" xfId="20568" hidden="1"/>
    <cellStyle name="Currency [0] 11057" xfId="49955" hidden="1"/>
    <cellStyle name="Currency [0] 11058" xfId="20621" hidden="1"/>
    <cellStyle name="Currency [0] 11058" xfId="50008" hidden="1"/>
    <cellStyle name="Currency [0] 11059" xfId="20449" hidden="1"/>
    <cellStyle name="Currency [0] 11059" xfId="49836" hidden="1"/>
    <cellStyle name="Currency [0] 1106" xfId="3538" hidden="1"/>
    <cellStyle name="Currency [0] 1106" xfId="32927" hidden="1"/>
    <cellStyle name="Currency [0] 11060" xfId="20608" hidden="1"/>
    <cellStyle name="Currency [0] 11060" xfId="49995" hidden="1"/>
    <cellStyle name="Currency [0] 11061" xfId="20625" hidden="1"/>
    <cellStyle name="Currency [0] 11061" xfId="50012" hidden="1"/>
    <cellStyle name="Currency [0] 11062" xfId="20627" hidden="1"/>
    <cellStyle name="Currency [0] 11062" xfId="50014" hidden="1"/>
    <cellStyle name="Currency [0] 11063" xfId="20508" hidden="1"/>
    <cellStyle name="Currency [0] 11063" xfId="49895" hidden="1"/>
    <cellStyle name="Currency [0] 11064" xfId="20544" hidden="1"/>
    <cellStyle name="Currency [0] 11064" xfId="49931" hidden="1"/>
    <cellStyle name="Currency [0] 11065" xfId="20613" hidden="1"/>
    <cellStyle name="Currency [0] 11065" xfId="50000" hidden="1"/>
    <cellStyle name="Currency [0] 11066" xfId="20601" hidden="1"/>
    <cellStyle name="Currency [0] 11066" xfId="49988" hidden="1"/>
    <cellStyle name="Currency [0] 11067" xfId="20618" hidden="1"/>
    <cellStyle name="Currency [0] 11067" xfId="50005" hidden="1"/>
    <cellStyle name="Currency [0] 11068" xfId="20629" hidden="1"/>
    <cellStyle name="Currency [0] 11068" xfId="50016" hidden="1"/>
    <cellStyle name="Currency [0] 11069" xfId="20477" hidden="1"/>
    <cellStyle name="Currency [0] 11069" xfId="49864" hidden="1"/>
    <cellStyle name="Currency [0] 1107" xfId="3533" hidden="1"/>
    <cellStyle name="Currency [0] 1107" xfId="32922" hidden="1"/>
    <cellStyle name="Currency [0] 11070" xfId="20541" hidden="1"/>
    <cellStyle name="Currency [0] 11070" xfId="49928" hidden="1"/>
    <cellStyle name="Currency [0] 11071" xfId="20633" hidden="1"/>
    <cellStyle name="Currency [0] 11071" xfId="50020" hidden="1"/>
    <cellStyle name="Currency [0] 11072" xfId="20635" hidden="1"/>
    <cellStyle name="Currency [0] 11072" xfId="50022" hidden="1"/>
    <cellStyle name="Currency [0] 11073" xfId="20590" hidden="1"/>
    <cellStyle name="Currency [0] 11073" xfId="49977" hidden="1"/>
    <cellStyle name="Currency [0] 11074" xfId="20602" hidden="1"/>
    <cellStyle name="Currency [0] 11074" xfId="49989" hidden="1"/>
    <cellStyle name="Currency [0] 11075" xfId="20630" hidden="1"/>
    <cellStyle name="Currency [0] 11075" xfId="50017" hidden="1"/>
    <cellStyle name="Currency [0] 11076" xfId="20603" hidden="1"/>
    <cellStyle name="Currency [0] 11076" xfId="49990" hidden="1"/>
    <cellStyle name="Currency [0] 11077" xfId="20636" hidden="1"/>
    <cellStyle name="Currency [0] 11077" xfId="50023" hidden="1"/>
    <cellStyle name="Currency [0] 11078" xfId="20638" hidden="1"/>
    <cellStyle name="Currency [0] 11078" xfId="50025" hidden="1"/>
    <cellStyle name="Currency [0] 11079" xfId="20631" hidden="1"/>
    <cellStyle name="Currency [0] 11079" xfId="50018" hidden="1"/>
    <cellStyle name="Currency [0] 1108" xfId="3556" hidden="1"/>
    <cellStyle name="Currency [0] 1108" xfId="32945" hidden="1"/>
    <cellStyle name="Currency [0] 11080" xfId="20577" hidden="1"/>
    <cellStyle name="Currency [0] 11080" xfId="49964" hidden="1"/>
    <cellStyle name="Currency [0] 11081" xfId="20640" hidden="1"/>
    <cellStyle name="Currency [0] 11081" xfId="50027" hidden="1"/>
    <cellStyle name="Currency [0] 11082" xfId="20642" hidden="1"/>
    <cellStyle name="Currency [0] 11082" xfId="50029" hidden="1"/>
    <cellStyle name="Currency [0] 11083" xfId="20154" hidden="1"/>
    <cellStyle name="Currency [0] 11083" xfId="49541" hidden="1"/>
    <cellStyle name="Currency [0] 11084" xfId="20132" hidden="1"/>
    <cellStyle name="Currency [0] 11084" xfId="49519" hidden="1"/>
    <cellStyle name="Currency [0] 11085" xfId="20648" hidden="1"/>
    <cellStyle name="Currency [0] 11085" xfId="50035" hidden="1"/>
    <cellStyle name="Currency [0] 11086" xfId="20654" hidden="1"/>
    <cellStyle name="Currency [0] 11086" xfId="50041" hidden="1"/>
    <cellStyle name="Currency [0] 11087" xfId="20656" hidden="1"/>
    <cellStyle name="Currency [0] 11087" xfId="50043" hidden="1"/>
    <cellStyle name="Currency [0] 11088" xfId="20149" hidden="1"/>
    <cellStyle name="Currency [0] 11088" xfId="49536" hidden="1"/>
    <cellStyle name="Currency [0] 11089" xfId="20650" hidden="1"/>
    <cellStyle name="Currency [0] 11089" xfId="50037" hidden="1"/>
    <cellStyle name="Currency [0] 1109" xfId="3562" hidden="1"/>
    <cellStyle name="Currency [0] 1109" xfId="32951" hidden="1"/>
    <cellStyle name="Currency [0] 11090" xfId="20658" hidden="1"/>
    <cellStyle name="Currency [0] 11090" xfId="50045" hidden="1"/>
    <cellStyle name="Currency [0] 11091" xfId="20660" hidden="1"/>
    <cellStyle name="Currency [0] 11091" xfId="50047" hidden="1"/>
    <cellStyle name="Currency [0] 11092" xfId="20649" hidden="1"/>
    <cellStyle name="Currency [0] 11092" xfId="50036" hidden="1"/>
    <cellStyle name="Currency [0] 11093" xfId="20155" hidden="1"/>
    <cellStyle name="Currency [0] 11093" xfId="49542" hidden="1"/>
    <cellStyle name="Currency [0] 11094" xfId="20671" hidden="1"/>
    <cellStyle name="Currency [0] 11094" xfId="50058" hidden="1"/>
    <cellStyle name="Currency [0] 11095" xfId="20680" hidden="1"/>
    <cellStyle name="Currency [0] 11095" xfId="50067" hidden="1"/>
    <cellStyle name="Currency [0] 11096" xfId="20691" hidden="1"/>
    <cellStyle name="Currency [0] 11096" xfId="50078" hidden="1"/>
    <cellStyle name="Currency [0] 11097" xfId="20697" hidden="1"/>
    <cellStyle name="Currency [0] 11097" xfId="50084" hidden="1"/>
    <cellStyle name="Currency [0] 11098" xfId="20669" hidden="1"/>
    <cellStyle name="Currency [0] 11098" xfId="50056" hidden="1"/>
    <cellStyle name="Currency [0] 11099" xfId="20687" hidden="1"/>
    <cellStyle name="Currency [0] 11099" xfId="50074" hidden="1"/>
    <cellStyle name="Currency [0] 111" xfId="2482" hidden="1"/>
    <cellStyle name="Currency [0] 111" xfId="31871" hidden="1"/>
    <cellStyle name="Currency [0] 1110" xfId="3524" hidden="1"/>
    <cellStyle name="Currency [0] 1110" xfId="32913" hidden="1"/>
    <cellStyle name="Currency [0] 11100" xfId="20709" hidden="1"/>
    <cellStyle name="Currency [0] 11100" xfId="50096" hidden="1"/>
    <cellStyle name="Currency [0] 11101" xfId="20711" hidden="1"/>
    <cellStyle name="Currency [0] 11101" xfId="50098" hidden="1"/>
    <cellStyle name="Currency [0] 11102" xfId="20645" hidden="1"/>
    <cellStyle name="Currency [0] 11102" xfId="50032" hidden="1"/>
    <cellStyle name="Currency [0] 11103" xfId="20159" hidden="1"/>
    <cellStyle name="Currency [0] 11103" xfId="49546" hidden="1"/>
    <cellStyle name="Currency [0] 11104" xfId="20683" hidden="1"/>
    <cellStyle name="Currency [0] 11104" xfId="50070" hidden="1"/>
    <cellStyle name="Currency [0] 11105" xfId="20175" hidden="1"/>
    <cellStyle name="Currency [0] 11105" xfId="49562" hidden="1"/>
    <cellStyle name="Currency [0] 11106" xfId="20672" hidden="1"/>
    <cellStyle name="Currency [0] 11106" xfId="50059" hidden="1"/>
    <cellStyle name="Currency [0] 11107" xfId="20716" hidden="1"/>
    <cellStyle name="Currency [0] 11107" xfId="50103" hidden="1"/>
    <cellStyle name="Currency [0] 11108" xfId="20684" hidden="1"/>
    <cellStyle name="Currency [0] 11108" xfId="50071" hidden="1"/>
    <cellStyle name="Currency [0] 11109" xfId="20692" hidden="1"/>
    <cellStyle name="Currency [0] 11109" xfId="50079" hidden="1"/>
    <cellStyle name="Currency [0] 1111" xfId="3554" hidden="1"/>
    <cellStyle name="Currency [0] 1111" xfId="32943" hidden="1"/>
    <cellStyle name="Currency [0] 11110" xfId="20728" hidden="1"/>
    <cellStyle name="Currency [0] 11110" xfId="50115" hidden="1"/>
    <cellStyle name="Currency [0] 11111" xfId="20730" hidden="1"/>
    <cellStyle name="Currency [0] 11111" xfId="50117" hidden="1"/>
    <cellStyle name="Currency [0] 11112" xfId="20686" hidden="1"/>
    <cellStyle name="Currency [0] 11112" xfId="50073" hidden="1"/>
    <cellStyle name="Currency [0] 11113" xfId="20699" hidden="1"/>
    <cellStyle name="Currency [0] 11113" xfId="50086" hidden="1"/>
    <cellStyle name="Currency [0] 11114" xfId="20704" hidden="1"/>
    <cellStyle name="Currency [0] 11114" xfId="50091" hidden="1"/>
    <cellStyle name="Currency [0] 11115" xfId="20698" hidden="1"/>
    <cellStyle name="Currency [0] 11115" xfId="50085" hidden="1"/>
    <cellStyle name="Currency [0] 11116" xfId="20746" hidden="1"/>
    <cellStyle name="Currency [0] 11116" xfId="50133" hidden="1"/>
    <cellStyle name="Currency [0] 11117" xfId="20754" hidden="1"/>
    <cellStyle name="Currency [0] 11117" xfId="50141" hidden="1"/>
    <cellStyle name="Currency [0] 11118" xfId="20682" hidden="1"/>
    <cellStyle name="Currency [0] 11118" xfId="50069" hidden="1"/>
    <cellStyle name="Currency [0] 11119" xfId="20740" hidden="1"/>
    <cellStyle name="Currency [0] 11119" xfId="50127" hidden="1"/>
    <cellStyle name="Currency [0] 1112" xfId="3566" hidden="1"/>
    <cellStyle name="Currency [0] 1112" xfId="32955" hidden="1"/>
    <cellStyle name="Currency [0] 11120" xfId="20763" hidden="1"/>
    <cellStyle name="Currency [0] 11120" xfId="50150" hidden="1"/>
    <cellStyle name="Currency [0] 11121" xfId="20765" hidden="1"/>
    <cellStyle name="Currency [0] 11121" xfId="50152" hidden="1"/>
    <cellStyle name="Currency [0] 11122" xfId="20665" hidden="1"/>
    <cellStyle name="Currency [0] 11122" xfId="50052" hidden="1"/>
    <cellStyle name="Currency [0] 11123" xfId="20675" hidden="1"/>
    <cellStyle name="Currency [0] 11123" xfId="50062" hidden="1"/>
    <cellStyle name="Currency [0] 11124" xfId="20737" hidden="1"/>
    <cellStyle name="Currency [0] 11124" xfId="50124" hidden="1"/>
    <cellStyle name="Currency [0] 11125" xfId="20702" hidden="1"/>
    <cellStyle name="Currency [0] 11125" xfId="50089" hidden="1"/>
    <cellStyle name="Currency [0] 11126" xfId="20652" hidden="1"/>
    <cellStyle name="Currency [0] 11126" xfId="50039" hidden="1"/>
    <cellStyle name="Currency [0] 11127" xfId="20773" hidden="1"/>
    <cellStyle name="Currency [0] 11127" xfId="50160" hidden="1"/>
    <cellStyle name="Currency [0] 11128" xfId="20738" hidden="1"/>
    <cellStyle name="Currency [0] 11128" xfId="50125" hidden="1"/>
    <cellStyle name="Currency [0] 11129" xfId="20749" hidden="1"/>
    <cellStyle name="Currency [0] 11129" xfId="50136" hidden="1"/>
    <cellStyle name="Currency [0] 1113" xfId="3567" hidden="1"/>
    <cellStyle name="Currency [0] 1113" xfId="32956" hidden="1"/>
    <cellStyle name="Currency [0] 11130" xfId="20781" hidden="1"/>
    <cellStyle name="Currency [0] 11130" xfId="50168" hidden="1"/>
    <cellStyle name="Currency [0] 11131" xfId="20783" hidden="1"/>
    <cellStyle name="Currency [0] 11131" xfId="50170" hidden="1"/>
    <cellStyle name="Currency [0] 11132" xfId="20735" hidden="1"/>
    <cellStyle name="Currency [0] 11132" xfId="50122" hidden="1"/>
    <cellStyle name="Currency [0] 11133" xfId="20734" hidden="1"/>
    <cellStyle name="Currency [0] 11133" xfId="50121" hidden="1"/>
    <cellStyle name="Currency [0] 11134" xfId="20724" hidden="1"/>
    <cellStyle name="Currency [0] 11134" xfId="50111" hidden="1"/>
    <cellStyle name="Currency [0] 11135" xfId="20720" hidden="1"/>
    <cellStyle name="Currency [0] 11135" xfId="50107" hidden="1"/>
    <cellStyle name="Currency [0] 11136" xfId="20722" hidden="1"/>
    <cellStyle name="Currency [0] 11136" xfId="50109" hidden="1"/>
    <cellStyle name="Currency [0] 11137" xfId="20790" hidden="1"/>
    <cellStyle name="Currency [0] 11137" xfId="50177" hidden="1"/>
    <cellStyle name="Currency [0] 11138" xfId="20161" hidden="1"/>
    <cellStyle name="Currency [0] 11138" xfId="49548" hidden="1"/>
    <cellStyle name="Currency [0] 11139" xfId="20768" hidden="1"/>
    <cellStyle name="Currency [0] 11139" xfId="50155" hidden="1"/>
    <cellStyle name="Currency [0] 1114" xfId="3515" hidden="1"/>
    <cellStyle name="Currency [0] 1114" xfId="32904" hidden="1"/>
    <cellStyle name="Currency [0] 11140" xfId="20796" hidden="1"/>
    <cellStyle name="Currency [0] 11140" xfId="50183" hidden="1"/>
    <cellStyle name="Currency [0] 11141" xfId="20798" hidden="1"/>
    <cellStyle name="Currency [0] 11141" xfId="50185" hidden="1"/>
    <cellStyle name="Currency [0] 11142" xfId="20673" hidden="1"/>
    <cellStyle name="Currency [0] 11142" xfId="50060" hidden="1"/>
    <cellStyle name="Currency [0] 11143" xfId="20747" hidden="1"/>
    <cellStyle name="Currency [0] 11143" xfId="50134" hidden="1"/>
    <cellStyle name="Currency [0] 11144" xfId="20703" hidden="1"/>
    <cellStyle name="Currency [0] 11144" xfId="50090" hidden="1"/>
    <cellStyle name="Currency [0] 11145" xfId="20739" hidden="1"/>
    <cellStyle name="Currency [0] 11145" xfId="50126" hidden="1"/>
    <cellStyle name="Currency [0] 11146" xfId="20743" hidden="1"/>
    <cellStyle name="Currency [0] 11146" xfId="50130" hidden="1"/>
    <cellStyle name="Currency [0] 11147" xfId="20804" hidden="1"/>
    <cellStyle name="Currency [0] 11147" xfId="50191" hidden="1"/>
    <cellStyle name="Currency [0] 11148" xfId="20148" hidden="1"/>
    <cellStyle name="Currency [0] 11148" xfId="49535" hidden="1"/>
    <cellStyle name="Currency [0] 11149" xfId="20786" hidden="1"/>
    <cellStyle name="Currency [0] 11149" xfId="50173" hidden="1"/>
    <cellStyle name="Currency [0] 1115" xfId="3522" hidden="1"/>
    <cellStyle name="Currency [0] 1115" xfId="32911" hidden="1"/>
    <cellStyle name="Currency [0] 11150" xfId="20809" hidden="1"/>
    <cellStyle name="Currency [0] 11150" xfId="50196" hidden="1"/>
    <cellStyle name="Currency [0] 11151" xfId="20811" hidden="1"/>
    <cellStyle name="Currency [0] 11151" xfId="50198" hidden="1"/>
    <cellStyle name="Currency [0] 11152" xfId="20667" hidden="1"/>
    <cellStyle name="Currency [0] 11152" xfId="50054" hidden="1"/>
    <cellStyle name="Currency [0] 11153" xfId="20766" hidden="1"/>
    <cellStyle name="Currency [0] 11153" xfId="50153" hidden="1"/>
    <cellStyle name="Currency [0] 11154" xfId="20733" hidden="1"/>
    <cellStyle name="Currency [0] 11154" xfId="50120" hidden="1"/>
    <cellStyle name="Currency [0] 11155" xfId="20751" hidden="1"/>
    <cellStyle name="Currency [0] 11155" xfId="50138" hidden="1"/>
    <cellStyle name="Currency [0] 11156" xfId="20748" hidden="1"/>
    <cellStyle name="Currency [0] 11156" xfId="50135" hidden="1"/>
    <cellStyle name="Currency [0] 11157" xfId="20815" hidden="1"/>
    <cellStyle name="Currency [0] 11157" xfId="50202" hidden="1"/>
    <cellStyle name="Currency [0] 11158" xfId="20700" hidden="1"/>
    <cellStyle name="Currency [0] 11158" xfId="50087" hidden="1"/>
    <cellStyle name="Currency [0] 11159" xfId="20800" hidden="1"/>
    <cellStyle name="Currency [0] 11159" xfId="50187" hidden="1"/>
    <cellStyle name="Currency [0] 1116" xfId="3551" hidden="1"/>
    <cellStyle name="Currency [0] 1116" xfId="32940" hidden="1"/>
    <cellStyle name="Currency [0] 11160" xfId="20822" hidden="1"/>
    <cellStyle name="Currency [0] 11160" xfId="50209" hidden="1"/>
    <cellStyle name="Currency [0] 11161" xfId="20824" hidden="1"/>
    <cellStyle name="Currency [0] 11161" xfId="50211" hidden="1"/>
    <cellStyle name="Currency [0] 11162" xfId="20752" hidden="1"/>
    <cellStyle name="Currency [0] 11162" xfId="50139" hidden="1"/>
    <cellStyle name="Currency [0] 11163" xfId="20784" hidden="1"/>
    <cellStyle name="Currency [0] 11163" xfId="50171" hidden="1"/>
    <cellStyle name="Currency [0] 11164" xfId="20127" hidden="1"/>
    <cellStyle name="Currency [0] 11164" xfId="49514" hidden="1"/>
    <cellStyle name="Currency [0] 11165" xfId="20770" hidden="1"/>
    <cellStyle name="Currency [0] 11165" xfId="50157" hidden="1"/>
    <cellStyle name="Currency [0] 11166" xfId="20767" hidden="1"/>
    <cellStyle name="Currency [0] 11166" xfId="50154" hidden="1"/>
    <cellStyle name="Currency [0] 11167" xfId="20828" hidden="1"/>
    <cellStyle name="Currency [0] 11167" xfId="50215" hidden="1"/>
    <cellStyle name="Currency [0] 11168" xfId="20663" hidden="1"/>
    <cellStyle name="Currency [0] 11168" xfId="50050" hidden="1"/>
    <cellStyle name="Currency [0] 11169" xfId="20812" hidden="1"/>
    <cellStyle name="Currency [0] 11169" xfId="50199" hidden="1"/>
    <cellStyle name="Currency [0] 1117" xfId="3536" hidden="1"/>
    <cellStyle name="Currency [0] 1117" xfId="32925" hidden="1"/>
    <cellStyle name="Currency [0] 11170" xfId="20832" hidden="1"/>
    <cellStyle name="Currency [0] 11170" xfId="50219" hidden="1"/>
    <cellStyle name="Currency [0] 11171" xfId="20834" hidden="1"/>
    <cellStyle name="Currency [0] 11171" xfId="50221" hidden="1"/>
    <cellStyle name="Currency [0] 11172" xfId="20771" hidden="1"/>
    <cellStyle name="Currency [0] 11172" xfId="50158" hidden="1"/>
    <cellStyle name="Currency [0] 11173" xfId="20799" hidden="1"/>
    <cellStyle name="Currency [0] 11173" xfId="50186" hidden="1"/>
    <cellStyle name="Currency [0] 11174" xfId="20759" hidden="1"/>
    <cellStyle name="Currency [0] 11174" xfId="50146" hidden="1"/>
    <cellStyle name="Currency [0] 11175" xfId="20788" hidden="1"/>
    <cellStyle name="Currency [0] 11175" xfId="50175" hidden="1"/>
    <cellStyle name="Currency [0] 11176" xfId="20785" hidden="1"/>
    <cellStyle name="Currency [0] 11176" xfId="50172" hidden="1"/>
    <cellStyle name="Currency [0] 11177" xfId="20838" hidden="1"/>
    <cellStyle name="Currency [0] 11177" xfId="50225" hidden="1"/>
    <cellStyle name="Currency [0] 11178" xfId="20666" hidden="1"/>
    <cellStyle name="Currency [0] 11178" xfId="50053" hidden="1"/>
    <cellStyle name="Currency [0] 11179" xfId="20825" hidden="1"/>
    <cellStyle name="Currency [0] 11179" xfId="50212" hidden="1"/>
    <cellStyle name="Currency [0] 1118" xfId="3509" hidden="1"/>
    <cellStyle name="Currency [0] 1118" xfId="32898" hidden="1"/>
    <cellStyle name="Currency [0] 11180" xfId="20842" hidden="1"/>
    <cellStyle name="Currency [0] 11180" xfId="50229" hidden="1"/>
    <cellStyle name="Currency [0] 11181" xfId="20844" hidden="1"/>
    <cellStyle name="Currency [0] 11181" xfId="50231" hidden="1"/>
    <cellStyle name="Currency [0] 11182" xfId="20725" hidden="1"/>
    <cellStyle name="Currency [0] 11182" xfId="50112" hidden="1"/>
    <cellStyle name="Currency [0] 11183" xfId="20761" hidden="1"/>
    <cellStyle name="Currency [0] 11183" xfId="50148" hidden="1"/>
    <cellStyle name="Currency [0] 11184" xfId="20830" hidden="1"/>
    <cellStyle name="Currency [0] 11184" xfId="50217" hidden="1"/>
    <cellStyle name="Currency [0] 11185" xfId="20818" hidden="1"/>
    <cellStyle name="Currency [0] 11185" xfId="50205" hidden="1"/>
    <cellStyle name="Currency [0] 11186" xfId="20835" hidden="1"/>
    <cellStyle name="Currency [0] 11186" xfId="50222" hidden="1"/>
    <cellStyle name="Currency [0] 11187" xfId="20846" hidden="1"/>
    <cellStyle name="Currency [0] 11187" xfId="50233" hidden="1"/>
    <cellStyle name="Currency [0] 11188" xfId="20694" hidden="1"/>
    <cellStyle name="Currency [0] 11188" xfId="50081" hidden="1"/>
    <cellStyle name="Currency [0] 11189" xfId="20758" hidden="1"/>
    <cellStyle name="Currency [0] 11189" xfId="50145" hidden="1"/>
    <cellStyle name="Currency [0] 1119" xfId="3573" hidden="1"/>
    <cellStyle name="Currency [0] 1119" xfId="32962" hidden="1"/>
    <cellStyle name="Currency [0] 11190" xfId="20850" hidden="1"/>
    <cellStyle name="Currency [0] 11190" xfId="50237" hidden="1"/>
    <cellStyle name="Currency [0] 11191" xfId="20852" hidden="1"/>
    <cellStyle name="Currency [0] 11191" xfId="50239" hidden="1"/>
    <cellStyle name="Currency [0] 11192" xfId="20807" hidden="1"/>
    <cellStyle name="Currency [0] 11192" xfId="50194" hidden="1"/>
    <cellStyle name="Currency [0] 11193" xfId="20819" hidden="1"/>
    <cellStyle name="Currency [0] 11193" xfId="50206" hidden="1"/>
    <cellStyle name="Currency [0] 11194" xfId="20847" hidden="1"/>
    <cellStyle name="Currency [0] 11194" xfId="50234" hidden="1"/>
    <cellStyle name="Currency [0] 11195" xfId="20820" hidden="1"/>
    <cellStyle name="Currency [0] 11195" xfId="50207" hidden="1"/>
    <cellStyle name="Currency [0] 11196" xfId="20853" hidden="1"/>
    <cellStyle name="Currency [0] 11196" xfId="50240" hidden="1"/>
    <cellStyle name="Currency [0] 11197" xfId="20855" hidden="1"/>
    <cellStyle name="Currency [0] 11197" xfId="50242" hidden="1"/>
    <cellStyle name="Currency [0] 11198" xfId="20848" hidden="1"/>
    <cellStyle name="Currency [0] 11198" xfId="50235" hidden="1"/>
    <cellStyle name="Currency [0] 11199" xfId="20794" hidden="1"/>
    <cellStyle name="Currency [0] 11199" xfId="50181" hidden="1"/>
    <cellStyle name="Currency [0] 112" xfId="2488" hidden="1"/>
    <cellStyle name="Currency [0] 112" xfId="31877" hidden="1"/>
    <cellStyle name="Currency [0] 1120" xfId="3552" hidden="1"/>
    <cellStyle name="Currency [0] 1120" xfId="32941" hidden="1"/>
    <cellStyle name="Currency [0] 11200" xfId="20857" hidden="1"/>
    <cellStyle name="Currency [0] 11200" xfId="50244" hidden="1"/>
    <cellStyle name="Currency [0] 11201" xfId="20859" hidden="1"/>
    <cellStyle name="Currency [0] 11201" xfId="50246" hidden="1"/>
    <cellStyle name="Currency [0] 11202" xfId="20221" hidden="1"/>
    <cellStyle name="Currency [0] 11202" xfId="49608" hidden="1"/>
    <cellStyle name="Currency [0] 11203" xfId="20162" hidden="1"/>
    <cellStyle name="Currency [0] 11203" xfId="49549" hidden="1"/>
    <cellStyle name="Currency [0] 11204" xfId="20865" hidden="1"/>
    <cellStyle name="Currency [0] 11204" xfId="50252" hidden="1"/>
    <cellStyle name="Currency [0] 11205" xfId="20871" hidden="1"/>
    <cellStyle name="Currency [0] 11205" xfId="50258" hidden="1"/>
    <cellStyle name="Currency [0] 11206" xfId="20873" hidden="1"/>
    <cellStyle name="Currency [0] 11206" xfId="50260" hidden="1"/>
    <cellStyle name="Currency [0] 11207" xfId="20152" hidden="1"/>
    <cellStyle name="Currency [0] 11207" xfId="49539" hidden="1"/>
    <cellStyle name="Currency [0] 11208" xfId="20867" hidden="1"/>
    <cellStyle name="Currency [0] 11208" xfId="50254" hidden="1"/>
    <cellStyle name="Currency [0] 11209" xfId="20875" hidden="1"/>
    <cellStyle name="Currency [0] 11209" xfId="50262" hidden="1"/>
    <cellStyle name="Currency [0] 1121" xfId="3559" hidden="1"/>
    <cellStyle name="Currency [0] 1121" xfId="32948" hidden="1"/>
    <cellStyle name="Currency [0] 11210" xfId="20877" hidden="1"/>
    <cellStyle name="Currency [0] 11210" xfId="50264" hidden="1"/>
    <cellStyle name="Currency [0] 11211" xfId="20866" hidden="1"/>
    <cellStyle name="Currency [0] 11211" xfId="50253" hidden="1"/>
    <cellStyle name="Currency [0] 11212" xfId="20197" hidden="1"/>
    <cellStyle name="Currency [0] 11212" xfId="49584" hidden="1"/>
    <cellStyle name="Currency [0] 11213" xfId="20888" hidden="1"/>
    <cellStyle name="Currency [0] 11213" xfId="50275" hidden="1"/>
    <cellStyle name="Currency [0] 11214" xfId="20897" hidden="1"/>
    <cellStyle name="Currency [0] 11214" xfId="50284" hidden="1"/>
    <cellStyle name="Currency [0] 11215" xfId="20908" hidden="1"/>
    <cellStyle name="Currency [0] 11215" xfId="50295" hidden="1"/>
    <cellStyle name="Currency [0] 11216" xfId="20914" hidden="1"/>
    <cellStyle name="Currency [0] 11216" xfId="50301" hidden="1"/>
    <cellStyle name="Currency [0] 11217" xfId="20886" hidden="1"/>
    <cellStyle name="Currency [0] 11217" xfId="50273" hidden="1"/>
    <cellStyle name="Currency [0] 11218" xfId="20904" hidden="1"/>
    <cellStyle name="Currency [0] 11218" xfId="50291" hidden="1"/>
    <cellStyle name="Currency [0] 11219" xfId="20926" hidden="1"/>
    <cellStyle name="Currency [0] 11219" xfId="50313" hidden="1"/>
    <cellStyle name="Currency [0] 1122" xfId="3574" hidden="1"/>
    <cellStyle name="Currency [0] 1122" xfId="32963" hidden="1"/>
    <cellStyle name="Currency [0] 11220" xfId="20928" hidden="1"/>
    <cellStyle name="Currency [0] 11220" xfId="50315" hidden="1"/>
    <cellStyle name="Currency [0] 11221" xfId="20862" hidden="1"/>
    <cellStyle name="Currency [0] 11221" xfId="50249" hidden="1"/>
    <cellStyle name="Currency [0] 11222" xfId="20151" hidden="1"/>
    <cellStyle name="Currency [0] 11222" xfId="49538" hidden="1"/>
    <cellStyle name="Currency [0] 11223" xfId="20900" hidden="1"/>
    <cellStyle name="Currency [0] 11223" xfId="50287" hidden="1"/>
    <cellStyle name="Currency [0] 11224" xfId="20130" hidden="1"/>
    <cellStyle name="Currency [0] 11224" xfId="49517" hidden="1"/>
    <cellStyle name="Currency [0] 11225" xfId="20889" hidden="1"/>
    <cellStyle name="Currency [0] 11225" xfId="50276" hidden="1"/>
    <cellStyle name="Currency [0] 11226" xfId="20933" hidden="1"/>
    <cellStyle name="Currency [0] 11226" xfId="50320" hidden="1"/>
    <cellStyle name="Currency [0] 11227" xfId="20901" hidden="1"/>
    <cellStyle name="Currency [0] 11227" xfId="50288" hidden="1"/>
    <cellStyle name="Currency [0] 11228" xfId="20909" hidden="1"/>
    <cellStyle name="Currency [0] 11228" xfId="50296" hidden="1"/>
    <cellStyle name="Currency [0] 11229" xfId="20945" hidden="1"/>
    <cellStyle name="Currency [0] 11229" xfId="50332" hidden="1"/>
    <cellStyle name="Currency [0] 1123" xfId="3575" hidden="1"/>
    <cellStyle name="Currency [0] 1123" xfId="32964" hidden="1"/>
    <cellStyle name="Currency [0] 11230" xfId="20947" hidden="1"/>
    <cellStyle name="Currency [0] 11230" xfId="50334" hidden="1"/>
    <cellStyle name="Currency [0] 11231" xfId="20903" hidden="1"/>
    <cellStyle name="Currency [0] 11231" xfId="50290" hidden="1"/>
    <cellStyle name="Currency [0] 11232" xfId="20916" hidden="1"/>
    <cellStyle name="Currency [0] 11232" xfId="50303" hidden="1"/>
    <cellStyle name="Currency [0] 11233" xfId="20921" hidden="1"/>
    <cellStyle name="Currency [0] 11233" xfId="50308" hidden="1"/>
    <cellStyle name="Currency [0] 11234" xfId="20915" hidden="1"/>
    <cellStyle name="Currency [0] 11234" xfId="50302" hidden="1"/>
    <cellStyle name="Currency [0] 11235" xfId="20963" hidden="1"/>
    <cellStyle name="Currency [0] 11235" xfId="50350" hidden="1"/>
    <cellStyle name="Currency [0] 11236" xfId="20971" hidden="1"/>
    <cellStyle name="Currency [0] 11236" xfId="50358" hidden="1"/>
    <cellStyle name="Currency [0] 11237" xfId="20899" hidden="1"/>
    <cellStyle name="Currency [0] 11237" xfId="50286" hidden="1"/>
    <cellStyle name="Currency [0] 11238" xfId="20957" hidden="1"/>
    <cellStyle name="Currency [0] 11238" xfId="50344" hidden="1"/>
    <cellStyle name="Currency [0] 11239" xfId="20980" hidden="1"/>
    <cellStyle name="Currency [0] 11239" xfId="50367" hidden="1"/>
    <cellStyle name="Currency [0] 1124" xfId="3550" hidden="1"/>
    <cellStyle name="Currency [0] 1124" xfId="32939" hidden="1"/>
    <cellStyle name="Currency [0] 11240" xfId="20982" hidden="1"/>
    <cellStyle name="Currency [0] 11240" xfId="50369" hidden="1"/>
    <cellStyle name="Currency [0] 11241" xfId="20882" hidden="1"/>
    <cellStyle name="Currency [0] 11241" xfId="50269" hidden="1"/>
    <cellStyle name="Currency [0] 11242" xfId="20892" hidden="1"/>
    <cellStyle name="Currency [0] 11242" xfId="50279" hidden="1"/>
    <cellStyle name="Currency [0] 11243" xfId="20954" hidden="1"/>
    <cellStyle name="Currency [0] 11243" xfId="50341" hidden="1"/>
    <cellStyle name="Currency [0] 11244" xfId="20919" hidden="1"/>
    <cellStyle name="Currency [0] 11244" xfId="50306" hidden="1"/>
    <cellStyle name="Currency [0] 11245" xfId="20869" hidden="1"/>
    <cellStyle name="Currency [0] 11245" xfId="50256" hidden="1"/>
    <cellStyle name="Currency [0] 11246" xfId="20990" hidden="1"/>
    <cellStyle name="Currency [0] 11246" xfId="50377" hidden="1"/>
    <cellStyle name="Currency [0] 11247" xfId="20955" hidden="1"/>
    <cellStyle name="Currency [0] 11247" xfId="50342" hidden="1"/>
    <cellStyle name="Currency [0] 11248" xfId="20966" hidden="1"/>
    <cellStyle name="Currency [0] 11248" xfId="50353" hidden="1"/>
    <cellStyle name="Currency [0] 11249" xfId="20998" hidden="1"/>
    <cellStyle name="Currency [0] 11249" xfId="50385" hidden="1"/>
    <cellStyle name="Currency [0] 1125" xfId="3549" hidden="1"/>
    <cellStyle name="Currency [0] 1125" xfId="32938" hidden="1"/>
    <cellStyle name="Currency [0] 11250" xfId="21000" hidden="1"/>
    <cellStyle name="Currency [0] 11250" xfId="50387" hidden="1"/>
    <cellStyle name="Currency [0] 11251" xfId="20952" hidden="1"/>
    <cellStyle name="Currency [0] 11251" xfId="50339" hidden="1"/>
    <cellStyle name="Currency [0] 11252" xfId="20951" hidden="1"/>
    <cellStyle name="Currency [0] 11252" xfId="50338" hidden="1"/>
    <cellStyle name="Currency [0] 11253" xfId="20941" hidden="1"/>
    <cellStyle name="Currency [0] 11253" xfId="50328" hidden="1"/>
    <cellStyle name="Currency [0] 11254" xfId="20937" hidden="1"/>
    <cellStyle name="Currency [0] 11254" xfId="50324" hidden="1"/>
    <cellStyle name="Currency [0] 11255" xfId="20939" hidden="1"/>
    <cellStyle name="Currency [0] 11255" xfId="50326" hidden="1"/>
    <cellStyle name="Currency [0] 11256" xfId="21007" hidden="1"/>
    <cellStyle name="Currency [0] 11256" xfId="50394" hidden="1"/>
    <cellStyle name="Currency [0] 11257" xfId="20166" hidden="1"/>
    <cellStyle name="Currency [0] 11257" xfId="49553" hidden="1"/>
    <cellStyle name="Currency [0] 11258" xfId="20985" hidden="1"/>
    <cellStyle name="Currency [0] 11258" xfId="50372" hidden="1"/>
    <cellStyle name="Currency [0] 11259" xfId="21013" hidden="1"/>
    <cellStyle name="Currency [0] 11259" xfId="50400" hidden="1"/>
    <cellStyle name="Currency [0] 1126" xfId="3544" hidden="1"/>
    <cellStyle name="Currency [0] 1126" xfId="32933" hidden="1"/>
    <cellStyle name="Currency [0] 11260" xfId="21015" hidden="1"/>
    <cellStyle name="Currency [0] 11260" xfId="50402" hidden="1"/>
    <cellStyle name="Currency [0] 11261" xfId="20890" hidden="1"/>
    <cellStyle name="Currency [0] 11261" xfId="50277" hidden="1"/>
    <cellStyle name="Currency [0] 11262" xfId="20964" hidden="1"/>
    <cellStyle name="Currency [0] 11262" xfId="50351" hidden="1"/>
    <cellStyle name="Currency [0] 11263" xfId="20920" hidden="1"/>
    <cellStyle name="Currency [0] 11263" xfId="50307" hidden="1"/>
    <cellStyle name="Currency [0] 11264" xfId="20956" hidden="1"/>
    <cellStyle name="Currency [0] 11264" xfId="50343" hidden="1"/>
    <cellStyle name="Currency [0] 11265" xfId="20960" hidden="1"/>
    <cellStyle name="Currency [0] 11265" xfId="50347" hidden="1"/>
    <cellStyle name="Currency [0] 11266" xfId="21021" hidden="1"/>
    <cellStyle name="Currency [0] 11266" xfId="50408" hidden="1"/>
    <cellStyle name="Currency [0] 11267" xfId="20179" hidden="1"/>
    <cellStyle name="Currency [0] 11267" xfId="49566" hidden="1"/>
    <cellStyle name="Currency [0] 11268" xfId="21003" hidden="1"/>
    <cellStyle name="Currency [0] 11268" xfId="50390" hidden="1"/>
    <cellStyle name="Currency [0] 11269" xfId="21026" hidden="1"/>
    <cellStyle name="Currency [0] 11269" xfId="50413" hidden="1"/>
    <cellStyle name="Currency [0] 1127" xfId="3542" hidden="1"/>
    <cellStyle name="Currency [0] 1127" xfId="32931" hidden="1"/>
    <cellStyle name="Currency [0] 11270" xfId="21028" hidden="1"/>
    <cellStyle name="Currency [0] 11270" xfId="50415" hidden="1"/>
    <cellStyle name="Currency [0] 11271" xfId="20884" hidden="1"/>
    <cellStyle name="Currency [0] 11271" xfId="50271" hidden="1"/>
    <cellStyle name="Currency [0] 11272" xfId="20983" hidden="1"/>
    <cellStyle name="Currency [0] 11272" xfId="50370" hidden="1"/>
    <cellStyle name="Currency [0] 11273" xfId="20950" hidden="1"/>
    <cellStyle name="Currency [0] 11273" xfId="50337" hidden="1"/>
    <cellStyle name="Currency [0] 11274" xfId="20968" hidden="1"/>
    <cellStyle name="Currency [0] 11274" xfId="50355" hidden="1"/>
    <cellStyle name="Currency [0] 11275" xfId="20965" hidden="1"/>
    <cellStyle name="Currency [0] 11275" xfId="50352" hidden="1"/>
    <cellStyle name="Currency [0] 11276" xfId="21032" hidden="1"/>
    <cellStyle name="Currency [0] 11276" xfId="50419" hidden="1"/>
    <cellStyle name="Currency [0] 11277" xfId="20917" hidden="1"/>
    <cellStyle name="Currency [0] 11277" xfId="50304" hidden="1"/>
    <cellStyle name="Currency [0] 11278" xfId="21017" hidden="1"/>
    <cellStyle name="Currency [0] 11278" xfId="50404" hidden="1"/>
    <cellStyle name="Currency [0] 11279" xfId="21039" hidden="1"/>
    <cellStyle name="Currency [0] 11279" xfId="50426" hidden="1"/>
    <cellStyle name="Currency [0] 1128" xfId="3543" hidden="1"/>
    <cellStyle name="Currency [0] 1128" xfId="32932" hidden="1"/>
    <cellStyle name="Currency [0] 11280" xfId="21041" hidden="1"/>
    <cellStyle name="Currency [0] 11280" xfId="50428" hidden="1"/>
    <cellStyle name="Currency [0] 11281" xfId="20969" hidden="1"/>
    <cellStyle name="Currency [0] 11281" xfId="50356" hidden="1"/>
    <cellStyle name="Currency [0] 11282" xfId="21001" hidden="1"/>
    <cellStyle name="Currency [0] 11282" xfId="50388" hidden="1"/>
    <cellStyle name="Currency [0] 11283" xfId="20131" hidden="1"/>
    <cellStyle name="Currency [0] 11283" xfId="49518" hidden="1"/>
    <cellStyle name="Currency [0] 11284" xfId="20987" hidden="1"/>
    <cellStyle name="Currency [0] 11284" xfId="50374" hidden="1"/>
    <cellStyle name="Currency [0] 11285" xfId="20984" hidden="1"/>
    <cellStyle name="Currency [0] 11285" xfId="50371" hidden="1"/>
    <cellStyle name="Currency [0] 11286" xfId="21045" hidden="1"/>
    <cellStyle name="Currency [0] 11286" xfId="50432" hidden="1"/>
    <cellStyle name="Currency [0] 11287" xfId="20880" hidden="1"/>
    <cellStyle name="Currency [0] 11287" xfId="50267" hidden="1"/>
    <cellStyle name="Currency [0] 11288" xfId="21029" hidden="1"/>
    <cellStyle name="Currency [0] 11288" xfId="50416" hidden="1"/>
    <cellStyle name="Currency [0] 11289" xfId="21049" hidden="1"/>
    <cellStyle name="Currency [0] 11289" xfId="50436" hidden="1"/>
    <cellStyle name="Currency [0] 1129" xfId="3580" hidden="1"/>
    <cellStyle name="Currency [0] 1129" xfId="32969" hidden="1"/>
    <cellStyle name="Currency [0] 11290" xfId="21051" hidden="1"/>
    <cellStyle name="Currency [0] 11290" xfId="50438" hidden="1"/>
    <cellStyle name="Currency [0] 11291" xfId="20988" hidden="1"/>
    <cellStyle name="Currency [0] 11291" xfId="50375" hidden="1"/>
    <cellStyle name="Currency [0] 11292" xfId="21016" hidden="1"/>
    <cellStyle name="Currency [0] 11292" xfId="50403" hidden="1"/>
    <cellStyle name="Currency [0] 11293" xfId="20976" hidden="1"/>
    <cellStyle name="Currency [0] 11293" xfId="50363" hidden="1"/>
    <cellStyle name="Currency [0] 11294" xfId="21005" hidden="1"/>
    <cellStyle name="Currency [0] 11294" xfId="50392" hidden="1"/>
    <cellStyle name="Currency [0] 11295" xfId="21002" hidden="1"/>
    <cellStyle name="Currency [0] 11295" xfId="50389" hidden="1"/>
    <cellStyle name="Currency [0] 11296" xfId="21055" hidden="1"/>
    <cellStyle name="Currency [0] 11296" xfId="50442" hidden="1"/>
    <cellStyle name="Currency [0] 11297" xfId="20883" hidden="1"/>
    <cellStyle name="Currency [0] 11297" xfId="50270" hidden="1"/>
    <cellStyle name="Currency [0] 11298" xfId="21042" hidden="1"/>
    <cellStyle name="Currency [0] 11298" xfId="50429" hidden="1"/>
    <cellStyle name="Currency [0] 11299" xfId="21059" hidden="1"/>
    <cellStyle name="Currency [0] 11299" xfId="50446" hidden="1"/>
    <cellStyle name="Currency [0] 113" xfId="2502" hidden="1"/>
    <cellStyle name="Currency [0] 113" xfId="31891" hidden="1"/>
    <cellStyle name="Currency [0] 1130" xfId="3159" hidden="1"/>
    <cellStyle name="Currency [0] 1130" xfId="32548" hidden="1"/>
    <cellStyle name="Currency [0] 11300" xfId="21061" hidden="1"/>
    <cellStyle name="Currency [0] 11300" xfId="50448" hidden="1"/>
    <cellStyle name="Currency [0] 11301" xfId="20942" hidden="1"/>
    <cellStyle name="Currency [0] 11301" xfId="50329" hidden="1"/>
    <cellStyle name="Currency [0] 11302" xfId="20978" hidden="1"/>
    <cellStyle name="Currency [0] 11302" xfId="50365" hidden="1"/>
    <cellStyle name="Currency [0] 11303" xfId="21047" hidden="1"/>
    <cellStyle name="Currency [0] 11303" xfId="50434" hidden="1"/>
    <cellStyle name="Currency [0] 11304" xfId="21035" hidden="1"/>
    <cellStyle name="Currency [0] 11304" xfId="50422" hidden="1"/>
    <cellStyle name="Currency [0] 11305" xfId="21052" hidden="1"/>
    <cellStyle name="Currency [0] 11305" xfId="50439" hidden="1"/>
    <cellStyle name="Currency [0] 11306" xfId="21063" hidden="1"/>
    <cellStyle name="Currency [0] 11306" xfId="50450" hidden="1"/>
    <cellStyle name="Currency [0] 11307" xfId="20911" hidden="1"/>
    <cellStyle name="Currency [0] 11307" xfId="50298" hidden="1"/>
    <cellStyle name="Currency [0] 11308" xfId="20975" hidden="1"/>
    <cellStyle name="Currency [0] 11308" xfId="50362" hidden="1"/>
    <cellStyle name="Currency [0] 11309" xfId="21067" hidden="1"/>
    <cellStyle name="Currency [0] 11309" xfId="50454" hidden="1"/>
    <cellStyle name="Currency [0] 1131" xfId="3570" hidden="1"/>
    <cellStyle name="Currency [0] 1131" xfId="32959" hidden="1"/>
    <cellStyle name="Currency [0] 11310" xfId="21069" hidden="1"/>
    <cellStyle name="Currency [0] 11310" xfId="50456" hidden="1"/>
    <cellStyle name="Currency [0] 11311" xfId="21024" hidden="1"/>
    <cellStyle name="Currency [0] 11311" xfId="50411" hidden="1"/>
    <cellStyle name="Currency [0] 11312" xfId="21036" hidden="1"/>
    <cellStyle name="Currency [0] 11312" xfId="50423" hidden="1"/>
    <cellStyle name="Currency [0] 11313" xfId="21064" hidden="1"/>
    <cellStyle name="Currency [0] 11313" xfId="50451" hidden="1"/>
    <cellStyle name="Currency [0] 11314" xfId="21037" hidden="1"/>
    <cellStyle name="Currency [0] 11314" xfId="50424" hidden="1"/>
    <cellStyle name="Currency [0] 11315" xfId="21070" hidden="1"/>
    <cellStyle name="Currency [0] 11315" xfId="50457" hidden="1"/>
    <cellStyle name="Currency [0] 11316" xfId="21072" hidden="1"/>
    <cellStyle name="Currency [0] 11316" xfId="50459" hidden="1"/>
    <cellStyle name="Currency [0] 11317" xfId="21065" hidden="1"/>
    <cellStyle name="Currency [0] 11317" xfId="50452" hidden="1"/>
    <cellStyle name="Currency [0] 11318" xfId="21011" hidden="1"/>
    <cellStyle name="Currency [0] 11318" xfId="50398" hidden="1"/>
    <cellStyle name="Currency [0] 11319" xfId="21074" hidden="1"/>
    <cellStyle name="Currency [0] 11319" xfId="50461" hidden="1"/>
    <cellStyle name="Currency [0] 1132" xfId="3582" hidden="1"/>
    <cellStyle name="Currency [0] 1132" xfId="32971" hidden="1"/>
    <cellStyle name="Currency [0] 11320" xfId="21076" hidden="1"/>
    <cellStyle name="Currency [0] 11320" xfId="50463" hidden="1"/>
    <cellStyle name="Currency [0] 11321" xfId="17705" hidden="1"/>
    <cellStyle name="Currency [0] 11321" xfId="47092" hidden="1"/>
    <cellStyle name="Currency [0] 11322" xfId="17709" hidden="1"/>
    <cellStyle name="Currency [0] 11322" xfId="47096" hidden="1"/>
    <cellStyle name="Currency [0] 11323" xfId="17703" hidden="1"/>
    <cellStyle name="Currency [0] 11323" xfId="47090" hidden="1"/>
    <cellStyle name="Currency [0] 11324" xfId="17690" hidden="1"/>
    <cellStyle name="Currency [0] 11324" xfId="47077" hidden="1"/>
    <cellStyle name="Currency [0] 11325" xfId="21079" hidden="1"/>
    <cellStyle name="Currency [0] 11325" xfId="50466" hidden="1"/>
    <cellStyle name="Currency [0] 11326" xfId="21085" hidden="1"/>
    <cellStyle name="Currency [0] 11326" xfId="50472" hidden="1"/>
    <cellStyle name="Currency [0] 11327" xfId="21087" hidden="1"/>
    <cellStyle name="Currency [0] 11327" xfId="50474" hidden="1"/>
    <cellStyle name="Currency [0] 11328" xfId="17691" hidden="1"/>
    <cellStyle name="Currency [0] 11328" xfId="47078" hidden="1"/>
    <cellStyle name="Currency [0] 11329" xfId="21081" hidden="1"/>
    <cellStyle name="Currency [0] 11329" xfId="50468" hidden="1"/>
    <cellStyle name="Currency [0] 1133" xfId="3583" hidden="1"/>
    <cellStyle name="Currency [0] 1133" xfId="32972" hidden="1"/>
    <cellStyle name="Currency [0] 11330" xfId="21089" hidden="1"/>
    <cellStyle name="Currency [0] 11330" xfId="50476" hidden="1"/>
    <cellStyle name="Currency [0] 11331" xfId="21091" hidden="1"/>
    <cellStyle name="Currency [0] 11331" xfId="50478" hidden="1"/>
    <cellStyle name="Currency [0] 11332" xfId="21080" hidden="1"/>
    <cellStyle name="Currency [0] 11332" xfId="50467" hidden="1"/>
    <cellStyle name="Currency [0] 11333" xfId="17682" hidden="1"/>
    <cellStyle name="Currency [0] 11333" xfId="47069" hidden="1"/>
    <cellStyle name="Currency [0] 11334" xfId="21102" hidden="1"/>
    <cellStyle name="Currency [0] 11334" xfId="50489" hidden="1"/>
    <cellStyle name="Currency [0] 11335" xfId="21111" hidden="1"/>
    <cellStyle name="Currency [0] 11335" xfId="50498" hidden="1"/>
    <cellStyle name="Currency [0] 11336" xfId="21122" hidden="1"/>
    <cellStyle name="Currency [0] 11336" xfId="50509" hidden="1"/>
    <cellStyle name="Currency [0] 11337" xfId="21128" hidden="1"/>
    <cellStyle name="Currency [0] 11337" xfId="50515" hidden="1"/>
    <cellStyle name="Currency [0] 11338" xfId="21100" hidden="1"/>
    <cellStyle name="Currency [0] 11338" xfId="50487" hidden="1"/>
    <cellStyle name="Currency [0] 11339" xfId="21118" hidden="1"/>
    <cellStyle name="Currency [0] 11339" xfId="50505" hidden="1"/>
    <cellStyle name="Currency [0] 1134" xfId="3521" hidden="1"/>
    <cellStyle name="Currency [0] 1134" xfId="32910" hidden="1"/>
    <cellStyle name="Currency [0] 11340" xfId="21140" hidden="1"/>
    <cellStyle name="Currency [0] 11340" xfId="50527" hidden="1"/>
    <cellStyle name="Currency [0] 11341" xfId="21142" hidden="1"/>
    <cellStyle name="Currency [0] 11341" xfId="50529" hidden="1"/>
    <cellStyle name="Currency [0] 11342" xfId="17708" hidden="1"/>
    <cellStyle name="Currency [0] 11342" xfId="47095" hidden="1"/>
    <cellStyle name="Currency [0] 11343" xfId="17683" hidden="1"/>
    <cellStyle name="Currency [0] 11343" xfId="47070" hidden="1"/>
    <cellStyle name="Currency [0] 11344" xfId="21114" hidden="1"/>
    <cellStyle name="Currency [0] 11344" xfId="50501" hidden="1"/>
    <cellStyle name="Currency [0] 11345" xfId="17686" hidden="1"/>
    <cellStyle name="Currency [0] 11345" xfId="47073" hidden="1"/>
    <cellStyle name="Currency [0] 11346" xfId="21103" hidden="1"/>
    <cellStyle name="Currency [0] 11346" xfId="50490" hidden="1"/>
    <cellStyle name="Currency [0] 11347" xfId="21147" hidden="1"/>
    <cellStyle name="Currency [0] 11347" xfId="50534" hidden="1"/>
    <cellStyle name="Currency [0] 11348" xfId="21115" hidden="1"/>
    <cellStyle name="Currency [0] 11348" xfId="50502" hidden="1"/>
    <cellStyle name="Currency [0] 11349" xfId="21123" hidden="1"/>
    <cellStyle name="Currency [0] 11349" xfId="50510" hidden="1"/>
    <cellStyle name="Currency [0] 1135" xfId="3557" hidden="1"/>
    <cellStyle name="Currency [0] 1135" xfId="32946" hidden="1"/>
    <cellStyle name="Currency [0] 11350" xfId="21159" hidden="1"/>
    <cellStyle name="Currency [0] 11350" xfId="50546" hidden="1"/>
    <cellStyle name="Currency [0] 11351" xfId="21161" hidden="1"/>
    <cellStyle name="Currency [0] 11351" xfId="50548" hidden="1"/>
    <cellStyle name="Currency [0] 11352" xfId="21117" hidden="1"/>
    <cellStyle name="Currency [0] 11352" xfId="50504" hidden="1"/>
    <cellStyle name="Currency [0] 11353" xfId="21130" hidden="1"/>
    <cellStyle name="Currency [0] 11353" xfId="50517" hidden="1"/>
    <cellStyle name="Currency [0] 11354" xfId="21135" hidden="1"/>
    <cellStyle name="Currency [0] 11354" xfId="50522" hidden="1"/>
    <cellStyle name="Currency [0] 11355" xfId="21129" hidden="1"/>
    <cellStyle name="Currency [0] 11355" xfId="50516" hidden="1"/>
    <cellStyle name="Currency [0] 11356" xfId="21177" hidden="1"/>
    <cellStyle name="Currency [0] 11356" xfId="50564" hidden="1"/>
    <cellStyle name="Currency [0] 11357" xfId="21185" hidden="1"/>
    <cellStyle name="Currency [0] 11357" xfId="50572" hidden="1"/>
    <cellStyle name="Currency [0] 11358" xfId="21113" hidden="1"/>
    <cellStyle name="Currency [0] 11358" xfId="50500" hidden="1"/>
    <cellStyle name="Currency [0] 11359" xfId="21171" hidden="1"/>
    <cellStyle name="Currency [0] 11359" xfId="50558" hidden="1"/>
    <cellStyle name="Currency [0] 1136" xfId="3537" hidden="1"/>
    <cellStyle name="Currency [0] 1136" xfId="32926" hidden="1"/>
    <cellStyle name="Currency [0] 11360" xfId="21194" hidden="1"/>
    <cellStyle name="Currency [0] 11360" xfId="50581" hidden="1"/>
    <cellStyle name="Currency [0] 11361" xfId="21196" hidden="1"/>
    <cellStyle name="Currency [0] 11361" xfId="50583" hidden="1"/>
    <cellStyle name="Currency [0] 11362" xfId="21096" hidden="1"/>
    <cellStyle name="Currency [0] 11362" xfId="50483" hidden="1"/>
    <cellStyle name="Currency [0] 11363" xfId="21106" hidden="1"/>
    <cellStyle name="Currency [0] 11363" xfId="50493" hidden="1"/>
    <cellStyle name="Currency [0] 11364" xfId="21168" hidden="1"/>
    <cellStyle name="Currency [0] 11364" xfId="50555" hidden="1"/>
    <cellStyle name="Currency [0] 11365" xfId="21133" hidden="1"/>
    <cellStyle name="Currency [0] 11365" xfId="50520" hidden="1"/>
    <cellStyle name="Currency [0] 11366" xfId="21083" hidden="1"/>
    <cellStyle name="Currency [0] 11366" xfId="50470" hidden="1"/>
    <cellStyle name="Currency [0] 11367" xfId="21204" hidden="1"/>
    <cellStyle name="Currency [0] 11367" xfId="50591" hidden="1"/>
    <cellStyle name="Currency [0] 11368" xfId="21169" hidden="1"/>
    <cellStyle name="Currency [0] 11368" xfId="50556" hidden="1"/>
    <cellStyle name="Currency [0] 11369" xfId="21180" hidden="1"/>
    <cellStyle name="Currency [0] 11369" xfId="50567" hidden="1"/>
    <cellStyle name="Currency [0] 1137" xfId="3553" hidden="1"/>
    <cellStyle name="Currency [0] 1137" xfId="32942" hidden="1"/>
    <cellStyle name="Currency [0] 11370" xfId="21212" hidden="1"/>
    <cellStyle name="Currency [0] 11370" xfId="50599" hidden="1"/>
    <cellStyle name="Currency [0] 11371" xfId="21214" hidden="1"/>
    <cellStyle name="Currency [0] 11371" xfId="50601" hidden="1"/>
    <cellStyle name="Currency [0] 11372" xfId="21166" hidden="1"/>
    <cellStyle name="Currency [0] 11372" xfId="50553" hidden="1"/>
    <cellStyle name="Currency [0] 11373" xfId="21165" hidden="1"/>
    <cellStyle name="Currency [0] 11373" xfId="50552" hidden="1"/>
    <cellStyle name="Currency [0] 11374" xfId="21155" hidden="1"/>
    <cellStyle name="Currency [0] 11374" xfId="50542" hidden="1"/>
    <cellStyle name="Currency [0] 11375" xfId="21151" hidden="1"/>
    <cellStyle name="Currency [0] 11375" xfId="50538" hidden="1"/>
    <cellStyle name="Currency [0] 11376" xfId="21153" hidden="1"/>
    <cellStyle name="Currency [0] 11376" xfId="50540" hidden="1"/>
    <cellStyle name="Currency [0] 11377" xfId="21221" hidden="1"/>
    <cellStyle name="Currency [0] 11377" xfId="50608" hidden="1"/>
    <cellStyle name="Currency [0] 11378" xfId="17696" hidden="1"/>
    <cellStyle name="Currency [0] 11378" xfId="47083" hidden="1"/>
    <cellStyle name="Currency [0] 11379" xfId="21199" hidden="1"/>
    <cellStyle name="Currency [0] 11379" xfId="50586" hidden="1"/>
    <cellStyle name="Currency [0] 1138" xfId="3555" hidden="1"/>
    <cellStyle name="Currency [0] 1138" xfId="32944" hidden="1"/>
    <cellStyle name="Currency [0] 11380" xfId="21227" hidden="1"/>
    <cellStyle name="Currency [0] 11380" xfId="50614" hidden="1"/>
    <cellStyle name="Currency [0] 11381" xfId="21229" hidden="1"/>
    <cellStyle name="Currency [0] 11381" xfId="50616" hidden="1"/>
    <cellStyle name="Currency [0] 11382" xfId="21104" hidden="1"/>
    <cellStyle name="Currency [0] 11382" xfId="50491" hidden="1"/>
    <cellStyle name="Currency [0] 11383" xfId="21178" hidden="1"/>
    <cellStyle name="Currency [0] 11383" xfId="50565" hidden="1"/>
    <cellStyle name="Currency [0] 11384" xfId="21134" hidden="1"/>
    <cellStyle name="Currency [0] 11384" xfId="50521" hidden="1"/>
    <cellStyle name="Currency [0] 11385" xfId="21170" hidden="1"/>
    <cellStyle name="Currency [0] 11385" xfId="50557" hidden="1"/>
    <cellStyle name="Currency [0] 11386" xfId="21174" hidden="1"/>
    <cellStyle name="Currency [0] 11386" xfId="50561" hidden="1"/>
    <cellStyle name="Currency [0] 11387" xfId="21235" hidden="1"/>
    <cellStyle name="Currency [0] 11387" xfId="50622" hidden="1"/>
    <cellStyle name="Currency [0] 11388" xfId="17699" hidden="1"/>
    <cellStyle name="Currency [0] 11388" xfId="47086" hidden="1"/>
    <cellStyle name="Currency [0] 11389" xfId="21217" hidden="1"/>
    <cellStyle name="Currency [0] 11389" xfId="50604" hidden="1"/>
    <cellStyle name="Currency [0] 1139" xfId="3586" hidden="1"/>
    <cellStyle name="Currency [0] 1139" xfId="32975" hidden="1"/>
    <cellStyle name="Currency [0] 11390" xfId="21240" hidden="1"/>
    <cellStyle name="Currency [0] 11390" xfId="50627" hidden="1"/>
    <cellStyle name="Currency [0] 11391" xfId="21242" hidden="1"/>
    <cellStyle name="Currency [0] 11391" xfId="50629" hidden="1"/>
    <cellStyle name="Currency [0] 11392" xfId="21098" hidden="1"/>
    <cellStyle name="Currency [0] 11392" xfId="50485" hidden="1"/>
    <cellStyle name="Currency [0] 11393" xfId="21197" hidden="1"/>
    <cellStyle name="Currency [0] 11393" xfId="50584" hidden="1"/>
    <cellStyle name="Currency [0] 11394" xfId="21164" hidden="1"/>
    <cellStyle name="Currency [0] 11394" xfId="50551" hidden="1"/>
    <cellStyle name="Currency [0] 11395" xfId="21182" hidden="1"/>
    <cellStyle name="Currency [0] 11395" xfId="50569" hidden="1"/>
    <cellStyle name="Currency [0] 11396" xfId="21179" hidden="1"/>
    <cellStyle name="Currency [0] 11396" xfId="50566" hidden="1"/>
    <cellStyle name="Currency [0] 11397" xfId="21246" hidden="1"/>
    <cellStyle name="Currency [0] 11397" xfId="50633" hidden="1"/>
    <cellStyle name="Currency [0] 11398" xfId="21131" hidden="1"/>
    <cellStyle name="Currency [0] 11398" xfId="50518" hidden="1"/>
    <cellStyle name="Currency [0] 11399" xfId="21231" hidden="1"/>
    <cellStyle name="Currency [0] 11399" xfId="50618" hidden="1"/>
    <cellStyle name="Currency [0] 114" xfId="2489" hidden="1"/>
    <cellStyle name="Currency [0] 114" xfId="31878" hidden="1"/>
    <cellStyle name="Currency [0] 1140" xfId="3162" hidden="1"/>
    <cellStyle name="Currency [0] 1140" xfId="32551" hidden="1"/>
    <cellStyle name="Currency [0] 11400" xfId="21253" hidden="1"/>
    <cellStyle name="Currency [0] 11400" xfId="50640" hidden="1"/>
    <cellStyle name="Currency [0] 11401" xfId="21255" hidden="1"/>
    <cellStyle name="Currency [0] 11401" xfId="50642" hidden="1"/>
    <cellStyle name="Currency [0] 11402" xfId="21183" hidden="1"/>
    <cellStyle name="Currency [0] 11402" xfId="50570" hidden="1"/>
    <cellStyle name="Currency [0] 11403" xfId="21215" hidden="1"/>
    <cellStyle name="Currency [0] 11403" xfId="50602" hidden="1"/>
    <cellStyle name="Currency [0] 11404" xfId="17707" hidden="1"/>
    <cellStyle name="Currency [0] 11404" xfId="47094" hidden="1"/>
    <cellStyle name="Currency [0] 11405" xfId="21201" hidden="1"/>
    <cellStyle name="Currency [0] 11405" xfId="50588" hidden="1"/>
    <cellStyle name="Currency [0] 11406" xfId="21198" hidden="1"/>
    <cellStyle name="Currency [0] 11406" xfId="50585" hidden="1"/>
    <cellStyle name="Currency [0] 11407" xfId="21259" hidden="1"/>
    <cellStyle name="Currency [0] 11407" xfId="50646" hidden="1"/>
    <cellStyle name="Currency [0] 11408" xfId="21094" hidden="1"/>
    <cellStyle name="Currency [0] 11408" xfId="50481" hidden="1"/>
    <cellStyle name="Currency [0] 11409" xfId="21243" hidden="1"/>
    <cellStyle name="Currency [0] 11409" xfId="50630" hidden="1"/>
    <cellStyle name="Currency [0] 1141" xfId="3578" hidden="1"/>
    <cellStyle name="Currency [0] 1141" xfId="32967" hidden="1"/>
    <cellStyle name="Currency [0] 11410" xfId="21263" hidden="1"/>
    <cellStyle name="Currency [0] 11410" xfId="50650" hidden="1"/>
    <cellStyle name="Currency [0] 11411" xfId="21265" hidden="1"/>
    <cellStyle name="Currency [0] 11411" xfId="50652" hidden="1"/>
    <cellStyle name="Currency [0] 11412" xfId="21202" hidden="1"/>
    <cellStyle name="Currency [0] 11412" xfId="50589" hidden="1"/>
    <cellStyle name="Currency [0] 11413" xfId="21230" hidden="1"/>
    <cellStyle name="Currency [0] 11413" xfId="50617" hidden="1"/>
    <cellStyle name="Currency [0] 11414" xfId="21190" hidden="1"/>
    <cellStyle name="Currency [0] 11414" xfId="50577" hidden="1"/>
    <cellStyle name="Currency [0] 11415" xfId="21219" hidden="1"/>
    <cellStyle name="Currency [0] 11415" xfId="50606" hidden="1"/>
    <cellStyle name="Currency [0] 11416" xfId="21216" hidden="1"/>
    <cellStyle name="Currency [0] 11416" xfId="50603" hidden="1"/>
    <cellStyle name="Currency [0] 11417" xfId="21269" hidden="1"/>
    <cellStyle name="Currency [0] 11417" xfId="50656" hidden="1"/>
    <cellStyle name="Currency [0] 11418" xfId="21097" hidden="1"/>
    <cellStyle name="Currency [0] 11418" xfId="50484" hidden="1"/>
    <cellStyle name="Currency [0] 11419" xfId="21256" hidden="1"/>
    <cellStyle name="Currency [0] 11419" xfId="50643" hidden="1"/>
    <cellStyle name="Currency [0] 1142" xfId="3588" hidden="1"/>
    <cellStyle name="Currency [0] 1142" xfId="32977" hidden="1"/>
    <cellStyle name="Currency [0] 11420" xfId="21273" hidden="1"/>
    <cellStyle name="Currency [0] 11420" xfId="50660" hidden="1"/>
    <cellStyle name="Currency [0] 11421" xfId="21275" hidden="1"/>
    <cellStyle name="Currency [0] 11421" xfId="50662" hidden="1"/>
    <cellStyle name="Currency [0] 11422" xfId="21156" hidden="1"/>
    <cellStyle name="Currency [0] 11422" xfId="50543" hidden="1"/>
    <cellStyle name="Currency [0] 11423" xfId="21192" hidden="1"/>
    <cellStyle name="Currency [0] 11423" xfId="50579" hidden="1"/>
    <cellStyle name="Currency [0] 11424" xfId="21261" hidden="1"/>
    <cellStyle name="Currency [0] 11424" xfId="50648" hidden="1"/>
    <cellStyle name="Currency [0] 11425" xfId="21249" hidden="1"/>
    <cellStyle name="Currency [0] 11425" xfId="50636" hidden="1"/>
    <cellStyle name="Currency [0] 11426" xfId="21266" hidden="1"/>
    <cellStyle name="Currency [0] 11426" xfId="50653" hidden="1"/>
    <cellStyle name="Currency [0] 11427" xfId="21277" hidden="1"/>
    <cellStyle name="Currency [0] 11427" xfId="50664" hidden="1"/>
    <cellStyle name="Currency [0] 11428" xfId="21125" hidden="1"/>
    <cellStyle name="Currency [0] 11428" xfId="50512" hidden="1"/>
    <cellStyle name="Currency [0] 11429" xfId="21189" hidden="1"/>
    <cellStyle name="Currency [0] 11429" xfId="50576" hidden="1"/>
    <cellStyle name="Currency [0] 1143" xfId="3589" hidden="1"/>
    <cellStyle name="Currency [0] 1143" xfId="32978" hidden="1"/>
    <cellStyle name="Currency [0] 11430" xfId="21281" hidden="1"/>
    <cellStyle name="Currency [0] 11430" xfId="50668" hidden="1"/>
    <cellStyle name="Currency [0] 11431" xfId="21283" hidden="1"/>
    <cellStyle name="Currency [0] 11431" xfId="50670" hidden="1"/>
    <cellStyle name="Currency [0] 11432" xfId="21238" hidden="1"/>
    <cellStyle name="Currency [0] 11432" xfId="50625" hidden="1"/>
    <cellStyle name="Currency [0] 11433" xfId="21250" hidden="1"/>
    <cellStyle name="Currency [0] 11433" xfId="50637" hidden="1"/>
    <cellStyle name="Currency [0] 11434" xfId="21278" hidden="1"/>
    <cellStyle name="Currency [0] 11434" xfId="50665" hidden="1"/>
    <cellStyle name="Currency [0] 11435" xfId="21251" hidden="1"/>
    <cellStyle name="Currency [0] 11435" xfId="50638" hidden="1"/>
    <cellStyle name="Currency [0] 11436" xfId="21284" hidden="1"/>
    <cellStyle name="Currency [0] 11436" xfId="50671" hidden="1"/>
    <cellStyle name="Currency [0] 11437" xfId="21286" hidden="1"/>
    <cellStyle name="Currency [0] 11437" xfId="50673" hidden="1"/>
    <cellStyle name="Currency [0] 11438" xfId="21279" hidden="1"/>
    <cellStyle name="Currency [0] 11438" xfId="50666" hidden="1"/>
    <cellStyle name="Currency [0] 11439" xfId="21225" hidden="1"/>
    <cellStyle name="Currency [0] 11439" xfId="50612" hidden="1"/>
    <cellStyle name="Currency [0] 1144" xfId="3517" hidden="1"/>
    <cellStyle name="Currency [0] 1144" xfId="32906" hidden="1"/>
    <cellStyle name="Currency [0] 11440" xfId="21288" hidden="1"/>
    <cellStyle name="Currency [0] 11440" xfId="50675" hidden="1"/>
    <cellStyle name="Currency [0] 11441" xfId="21290" hidden="1"/>
    <cellStyle name="Currency [0] 11441" xfId="50677" hidden="1"/>
    <cellStyle name="Currency [0] 11442" xfId="21347" hidden="1"/>
    <cellStyle name="Currency [0] 11442" xfId="50734" hidden="1"/>
    <cellStyle name="Currency [0] 11443" xfId="21366" hidden="1"/>
    <cellStyle name="Currency [0] 11443" xfId="50753" hidden="1"/>
    <cellStyle name="Currency [0] 11444" xfId="21373" hidden="1"/>
    <cellStyle name="Currency [0] 11444" xfId="50760" hidden="1"/>
    <cellStyle name="Currency [0] 11445" xfId="21380" hidden="1"/>
    <cellStyle name="Currency [0] 11445" xfId="50767" hidden="1"/>
    <cellStyle name="Currency [0] 11446" xfId="21385" hidden="1"/>
    <cellStyle name="Currency [0] 11446" xfId="50772" hidden="1"/>
    <cellStyle name="Currency [0] 11447" xfId="21364" hidden="1"/>
    <cellStyle name="Currency [0] 11447" xfId="50751" hidden="1"/>
    <cellStyle name="Currency [0] 11448" xfId="21375" hidden="1"/>
    <cellStyle name="Currency [0] 11448" xfId="50762" hidden="1"/>
    <cellStyle name="Currency [0] 11449" xfId="21389" hidden="1"/>
    <cellStyle name="Currency [0] 11449" xfId="50776" hidden="1"/>
    <cellStyle name="Currency [0] 1145" xfId="3568" hidden="1"/>
    <cellStyle name="Currency [0] 1145" xfId="32957" hidden="1"/>
    <cellStyle name="Currency [0] 11450" xfId="21391" hidden="1"/>
    <cellStyle name="Currency [0] 11450" xfId="50778" hidden="1"/>
    <cellStyle name="Currency [0] 11451" xfId="21374" hidden="1"/>
    <cellStyle name="Currency [0] 11451" xfId="50761" hidden="1"/>
    <cellStyle name="Currency [0] 11452" xfId="21348" hidden="1"/>
    <cellStyle name="Currency [0] 11452" xfId="50735" hidden="1"/>
    <cellStyle name="Currency [0] 11453" xfId="21402" hidden="1"/>
    <cellStyle name="Currency [0] 11453" xfId="50789" hidden="1"/>
    <cellStyle name="Currency [0] 11454" xfId="21411" hidden="1"/>
    <cellStyle name="Currency [0] 11454" xfId="50798" hidden="1"/>
    <cellStyle name="Currency [0] 11455" xfId="21422" hidden="1"/>
    <cellStyle name="Currency [0] 11455" xfId="50809" hidden="1"/>
    <cellStyle name="Currency [0] 11456" xfId="21428" hidden="1"/>
    <cellStyle name="Currency [0] 11456" xfId="50815" hidden="1"/>
    <cellStyle name="Currency [0] 11457" xfId="21400" hidden="1"/>
    <cellStyle name="Currency [0] 11457" xfId="50787" hidden="1"/>
    <cellStyle name="Currency [0] 11458" xfId="21418" hidden="1"/>
    <cellStyle name="Currency [0] 11458" xfId="50805" hidden="1"/>
    <cellStyle name="Currency [0] 11459" xfId="21440" hidden="1"/>
    <cellStyle name="Currency [0] 11459" xfId="50827" hidden="1"/>
    <cellStyle name="Currency [0] 1146" xfId="3548" hidden="1"/>
    <cellStyle name="Currency [0] 1146" xfId="32937" hidden="1"/>
    <cellStyle name="Currency [0] 11460" xfId="21442" hidden="1"/>
    <cellStyle name="Currency [0] 11460" xfId="50829" hidden="1"/>
    <cellStyle name="Currency [0] 11461" xfId="21370" hidden="1"/>
    <cellStyle name="Currency [0] 11461" xfId="50757" hidden="1"/>
    <cellStyle name="Currency [0] 11462" xfId="21354" hidden="1"/>
    <cellStyle name="Currency [0] 11462" xfId="50741" hidden="1"/>
    <cellStyle name="Currency [0] 11463" xfId="21414" hidden="1"/>
    <cellStyle name="Currency [0] 11463" xfId="50801" hidden="1"/>
    <cellStyle name="Currency [0] 11464" xfId="21359" hidden="1"/>
    <cellStyle name="Currency [0] 11464" xfId="50746" hidden="1"/>
    <cellStyle name="Currency [0] 11465" xfId="21403" hidden="1"/>
    <cellStyle name="Currency [0] 11465" xfId="50790" hidden="1"/>
    <cellStyle name="Currency [0] 11466" xfId="21447" hidden="1"/>
    <cellStyle name="Currency [0] 11466" xfId="50834" hidden="1"/>
    <cellStyle name="Currency [0] 11467" xfId="21415" hidden="1"/>
    <cellStyle name="Currency [0] 11467" xfId="50802" hidden="1"/>
    <cellStyle name="Currency [0] 11468" xfId="21423" hidden="1"/>
    <cellStyle name="Currency [0] 11468" xfId="50810" hidden="1"/>
    <cellStyle name="Currency [0] 11469" xfId="21459" hidden="1"/>
    <cellStyle name="Currency [0] 11469" xfId="50846" hidden="1"/>
    <cellStyle name="Currency [0] 1147" xfId="3560" hidden="1"/>
    <cellStyle name="Currency [0] 1147" xfId="32949" hidden="1"/>
    <cellStyle name="Currency [0] 11470" xfId="21461" hidden="1"/>
    <cellStyle name="Currency [0] 11470" xfId="50848" hidden="1"/>
    <cellStyle name="Currency [0] 11471" xfId="21417" hidden="1"/>
    <cellStyle name="Currency [0] 11471" xfId="50804" hidden="1"/>
    <cellStyle name="Currency [0] 11472" xfId="21430" hidden="1"/>
    <cellStyle name="Currency [0] 11472" xfId="50817" hidden="1"/>
    <cellStyle name="Currency [0] 11473" xfId="21435" hidden="1"/>
    <cellStyle name="Currency [0] 11473" xfId="50822" hidden="1"/>
    <cellStyle name="Currency [0] 11474" xfId="21429" hidden="1"/>
    <cellStyle name="Currency [0] 11474" xfId="50816" hidden="1"/>
    <cellStyle name="Currency [0] 11475" xfId="21477" hidden="1"/>
    <cellStyle name="Currency [0] 11475" xfId="50864" hidden="1"/>
    <cellStyle name="Currency [0] 11476" xfId="21485" hidden="1"/>
    <cellStyle name="Currency [0] 11476" xfId="50872" hidden="1"/>
    <cellStyle name="Currency [0] 11477" xfId="21413" hidden="1"/>
    <cellStyle name="Currency [0] 11477" xfId="50800" hidden="1"/>
    <cellStyle name="Currency [0] 11478" xfId="21471" hidden="1"/>
    <cellStyle name="Currency [0] 11478" xfId="50858" hidden="1"/>
    <cellStyle name="Currency [0] 11479" xfId="21494" hidden="1"/>
    <cellStyle name="Currency [0] 11479" xfId="50881" hidden="1"/>
    <cellStyle name="Currency [0] 1148" xfId="3558" hidden="1"/>
    <cellStyle name="Currency [0] 1148" xfId="32947" hidden="1"/>
    <cellStyle name="Currency [0] 11480" xfId="21496" hidden="1"/>
    <cellStyle name="Currency [0] 11480" xfId="50883" hidden="1"/>
    <cellStyle name="Currency [0] 11481" xfId="21396" hidden="1"/>
    <cellStyle name="Currency [0] 11481" xfId="50783" hidden="1"/>
    <cellStyle name="Currency [0] 11482" xfId="21406" hidden="1"/>
    <cellStyle name="Currency [0] 11482" xfId="50793" hidden="1"/>
    <cellStyle name="Currency [0] 11483" xfId="21468" hidden="1"/>
    <cellStyle name="Currency [0] 11483" xfId="50855" hidden="1"/>
    <cellStyle name="Currency [0] 11484" xfId="21433" hidden="1"/>
    <cellStyle name="Currency [0] 11484" xfId="50820" hidden="1"/>
    <cellStyle name="Currency [0] 11485" xfId="21378" hidden="1"/>
    <cellStyle name="Currency [0] 11485" xfId="50765" hidden="1"/>
    <cellStyle name="Currency [0] 11486" xfId="21504" hidden="1"/>
    <cellStyle name="Currency [0] 11486" xfId="50891" hidden="1"/>
    <cellStyle name="Currency [0] 11487" xfId="21469" hidden="1"/>
    <cellStyle name="Currency [0] 11487" xfId="50856" hidden="1"/>
    <cellStyle name="Currency [0] 11488" xfId="21480" hidden="1"/>
    <cellStyle name="Currency [0] 11488" xfId="50867" hidden="1"/>
    <cellStyle name="Currency [0] 11489" xfId="21512" hidden="1"/>
    <cellStyle name="Currency [0] 11489" xfId="50899" hidden="1"/>
    <cellStyle name="Currency [0] 1149" xfId="3591" hidden="1"/>
    <cellStyle name="Currency [0] 1149" xfId="32980" hidden="1"/>
    <cellStyle name="Currency [0] 11490" xfId="21514" hidden="1"/>
    <cellStyle name="Currency [0] 11490" xfId="50901" hidden="1"/>
    <cellStyle name="Currency [0] 11491" xfId="21466" hidden="1"/>
    <cellStyle name="Currency [0] 11491" xfId="50853" hidden="1"/>
    <cellStyle name="Currency [0] 11492" xfId="21465" hidden="1"/>
    <cellStyle name="Currency [0] 11492" xfId="50852" hidden="1"/>
    <cellStyle name="Currency [0] 11493" xfId="21455" hidden="1"/>
    <cellStyle name="Currency [0] 11493" xfId="50842" hidden="1"/>
    <cellStyle name="Currency [0] 11494" xfId="21451" hidden="1"/>
    <cellStyle name="Currency [0] 11494" xfId="50838" hidden="1"/>
    <cellStyle name="Currency [0] 11495" xfId="21453" hidden="1"/>
    <cellStyle name="Currency [0] 11495" xfId="50840" hidden="1"/>
    <cellStyle name="Currency [0] 11496" xfId="21521" hidden="1"/>
    <cellStyle name="Currency [0] 11496" xfId="50908" hidden="1"/>
    <cellStyle name="Currency [0] 11497" xfId="21356" hidden="1"/>
    <cellStyle name="Currency [0] 11497" xfId="50743" hidden="1"/>
    <cellStyle name="Currency [0] 11498" xfId="21499" hidden="1"/>
    <cellStyle name="Currency [0] 11498" xfId="50886" hidden="1"/>
    <cellStyle name="Currency [0] 11499" xfId="21527" hidden="1"/>
    <cellStyle name="Currency [0] 11499" xfId="50914" hidden="1"/>
    <cellStyle name="Currency [0] 115" xfId="2506" hidden="1"/>
    <cellStyle name="Currency [0] 115" xfId="31895" hidden="1"/>
    <cellStyle name="Currency [0] 1150" xfId="3535" hidden="1"/>
    <cellStyle name="Currency [0] 1150" xfId="32924" hidden="1"/>
    <cellStyle name="Currency [0] 11500" xfId="21529" hidden="1"/>
    <cellStyle name="Currency [0] 11500" xfId="50916" hidden="1"/>
    <cellStyle name="Currency [0] 11501" xfId="21404" hidden="1"/>
    <cellStyle name="Currency [0] 11501" xfId="50791" hidden="1"/>
    <cellStyle name="Currency [0] 11502" xfId="21478" hidden="1"/>
    <cellStyle name="Currency [0] 11502" xfId="50865" hidden="1"/>
    <cellStyle name="Currency [0] 11503" xfId="21434" hidden="1"/>
    <cellStyle name="Currency [0] 11503" xfId="50821" hidden="1"/>
    <cellStyle name="Currency [0] 11504" xfId="21470" hidden="1"/>
    <cellStyle name="Currency [0] 11504" xfId="50857" hidden="1"/>
    <cellStyle name="Currency [0] 11505" xfId="21474" hidden="1"/>
    <cellStyle name="Currency [0] 11505" xfId="50861" hidden="1"/>
    <cellStyle name="Currency [0] 11506" xfId="21535" hidden="1"/>
    <cellStyle name="Currency [0] 11506" xfId="50922" hidden="1"/>
    <cellStyle name="Currency [0] 11507" xfId="21351" hidden="1"/>
    <cellStyle name="Currency [0] 11507" xfId="50738" hidden="1"/>
    <cellStyle name="Currency [0] 11508" xfId="21517" hidden="1"/>
    <cellStyle name="Currency [0] 11508" xfId="50904" hidden="1"/>
    <cellStyle name="Currency [0] 11509" xfId="21540" hidden="1"/>
    <cellStyle name="Currency [0] 11509" xfId="50927" hidden="1"/>
    <cellStyle name="Currency [0] 1151" xfId="3585" hidden="1"/>
    <cellStyle name="Currency [0] 1151" xfId="32974" hidden="1"/>
    <cellStyle name="Currency [0] 11510" xfId="21542" hidden="1"/>
    <cellStyle name="Currency [0] 11510" xfId="50929" hidden="1"/>
    <cellStyle name="Currency [0] 11511" xfId="21398" hidden="1"/>
    <cellStyle name="Currency [0] 11511" xfId="50785" hidden="1"/>
    <cellStyle name="Currency [0] 11512" xfId="21497" hidden="1"/>
    <cellStyle name="Currency [0] 11512" xfId="50884" hidden="1"/>
    <cellStyle name="Currency [0] 11513" xfId="21464" hidden="1"/>
    <cellStyle name="Currency [0] 11513" xfId="50851" hidden="1"/>
    <cellStyle name="Currency [0] 11514" xfId="21482" hidden="1"/>
    <cellStyle name="Currency [0] 11514" xfId="50869" hidden="1"/>
    <cellStyle name="Currency [0] 11515" xfId="21479" hidden="1"/>
    <cellStyle name="Currency [0] 11515" xfId="50866" hidden="1"/>
    <cellStyle name="Currency [0] 11516" xfId="21546" hidden="1"/>
    <cellStyle name="Currency [0] 11516" xfId="50933" hidden="1"/>
    <cellStyle name="Currency [0] 11517" xfId="21431" hidden="1"/>
    <cellStyle name="Currency [0] 11517" xfId="50818" hidden="1"/>
    <cellStyle name="Currency [0] 11518" xfId="21531" hidden="1"/>
    <cellStyle name="Currency [0] 11518" xfId="50918" hidden="1"/>
    <cellStyle name="Currency [0] 11519" xfId="21553" hidden="1"/>
    <cellStyle name="Currency [0] 11519" xfId="50940" hidden="1"/>
    <cellStyle name="Currency [0] 1152" xfId="3595" hidden="1"/>
    <cellStyle name="Currency [0] 1152" xfId="32984" hidden="1"/>
    <cellStyle name="Currency [0] 11520" xfId="21555" hidden="1"/>
    <cellStyle name="Currency [0] 11520" xfId="50942" hidden="1"/>
    <cellStyle name="Currency [0] 11521" xfId="21483" hidden="1"/>
    <cellStyle name="Currency [0] 11521" xfId="50870" hidden="1"/>
    <cellStyle name="Currency [0] 11522" xfId="21515" hidden="1"/>
    <cellStyle name="Currency [0] 11522" xfId="50902" hidden="1"/>
    <cellStyle name="Currency [0] 11523" xfId="21367" hidden="1"/>
    <cellStyle name="Currency [0] 11523" xfId="50754" hidden="1"/>
    <cellStyle name="Currency [0] 11524" xfId="21501" hidden="1"/>
    <cellStyle name="Currency [0] 11524" xfId="50888" hidden="1"/>
    <cellStyle name="Currency [0] 11525" xfId="21498" hidden="1"/>
    <cellStyle name="Currency [0] 11525" xfId="50885" hidden="1"/>
    <cellStyle name="Currency [0] 11526" xfId="21559" hidden="1"/>
    <cellStyle name="Currency [0] 11526" xfId="50946" hidden="1"/>
    <cellStyle name="Currency [0] 11527" xfId="21394" hidden="1"/>
    <cellStyle name="Currency [0] 11527" xfId="50781" hidden="1"/>
    <cellStyle name="Currency [0] 11528" xfId="21543" hidden="1"/>
    <cellStyle name="Currency [0] 11528" xfId="50930" hidden="1"/>
    <cellStyle name="Currency [0] 11529" xfId="21563" hidden="1"/>
    <cellStyle name="Currency [0] 11529" xfId="50950" hidden="1"/>
    <cellStyle name="Currency [0] 1153" xfId="3596" hidden="1"/>
    <cellStyle name="Currency [0] 1153" xfId="32985" hidden="1"/>
    <cellStyle name="Currency [0] 11530" xfId="21565" hidden="1"/>
    <cellStyle name="Currency [0] 11530" xfId="50952" hidden="1"/>
    <cellStyle name="Currency [0] 11531" xfId="21502" hidden="1"/>
    <cellStyle name="Currency [0] 11531" xfId="50889" hidden="1"/>
    <cellStyle name="Currency [0] 11532" xfId="21530" hidden="1"/>
    <cellStyle name="Currency [0] 11532" xfId="50917" hidden="1"/>
    <cellStyle name="Currency [0] 11533" xfId="21490" hidden="1"/>
    <cellStyle name="Currency [0] 11533" xfId="50877" hidden="1"/>
    <cellStyle name="Currency [0] 11534" xfId="21519" hidden="1"/>
    <cellStyle name="Currency [0] 11534" xfId="50906" hidden="1"/>
    <cellStyle name="Currency [0] 11535" xfId="21516" hidden="1"/>
    <cellStyle name="Currency [0] 11535" xfId="50903" hidden="1"/>
    <cellStyle name="Currency [0] 11536" xfId="21569" hidden="1"/>
    <cellStyle name="Currency [0] 11536" xfId="50956" hidden="1"/>
    <cellStyle name="Currency [0] 11537" xfId="21397" hidden="1"/>
    <cellStyle name="Currency [0] 11537" xfId="50784" hidden="1"/>
    <cellStyle name="Currency [0] 11538" xfId="21556" hidden="1"/>
    <cellStyle name="Currency [0] 11538" xfId="50943" hidden="1"/>
    <cellStyle name="Currency [0] 11539" xfId="21573" hidden="1"/>
    <cellStyle name="Currency [0] 11539" xfId="50960" hidden="1"/>
    <cellStyle name="Currency [0] 1154" xfId="3561" hidden="1"/>
    <cellStyle name="Currency [0] 1154" xfId="32950" hidden="1"/>
    <cellStyle name="Currency [0] 11540" xfId="21575" hidden="1"/>
    <cellStyle name="Currency [0] 11540" xfId="50962" hidden="1"/>
    <cellStyle name="Currency [0] 11541" xfId="21456" hidden="1"/>
    <cellStyle name="Currency [0] 11541" xfId="50843" hidden="1"/>
    <cellStyle name="Currency [0] 11542" xfId="21492" hidden="1"/>
    <cellStyle name="Currency [0] 11542" xfId="50879" hidden="1"/>
    <cellStyle name="Currency [0] 11543" xfId="21561" hidden="1"/>
    <cellStyle name="Currency [0] 11543" xfId="50948" hidden="1"/>
    <cellStyle name="Currency [0] 11544" xfId="21549" hidden="1"/>
    <cellStyle name="Currency [0] 11544" xfId="50936" hidden="1"/>
    <cellStyle name="Currency [0] 11545" xfId="21566" hidden="1"/>
    <cellStyle name="Currency [0] 11545" xfId="50953" hidden="1"/>
    <cellStyle name="Currency [0] 11546" xfId="21577" hidden="1"/>
    <cellStyle name="Currency [0] 11546" xfId="50964" hidden="1"/>
    <cellStyle name="Currency [0] 11547" xfId="21425" hidden="1"/>
    <cellStyle name="Currency [0] 11547" xfId="50812" hidden="1"/>
    <cellStyle name="Currency [0] 11548" xfId="21489" hidden="1"/>
    <cellStyle name="Currency [0] 11548" xfId="50876" hidden="1"/>
    <cellStyle name="Currency [0] 11549" xfId="21581" hidden="1"/>
    <cellStyle name="Currency [0] 11549" xfId="50968" hidden="1"/>
    <cellStyle name="Currency [0] 1155" xfId="3576" hidden="1"/>
    <cellStyle name="Currency [0] 1155" xfId="32965" hidden="1"/>
    <cellStyle name="Currency [0] 11550" xfId="21583" hidden="1"/>
    <cellStyle name="Currency [0] 11550" xfId="50970" hidden="1"/>
    <cellStyle name="Currency [0] 11551" xfId="21538" hidden="1"/>
    <cellStyle name="Currency [0] 11551" xfId="50925" hidden="1"/>
    <cellStyle name="Currency [0] 11552" xfId="21550" hidden="1"/>
    <cellStyle name="Currency [0] 11552" xfId="50937" hidden="1"/>
    <cellStyle name="Currency [0] 11553" xfId="21578" hidden="1"/>
    <cellStyle name="Currency [0] 11553" xfId="50965" hidden="1"/>
    <cellStyle name="Currency [0] 11554" xfId="21551" hidden="1"/>
    <cellStyle name="Currency [0] 11554" xfId="50938" hidden="1"/>
    <cellStyle name="Currency [0] 11555" xfId="21584" hidden="1"/>
    <cellStyle name="Currency [0] 11555" xfId="50971" hidden="1"/>
    <cellStyle name="Currency [0] 11556" xfId="21586" hidden="1"/>
    <cellStyle name="Currency [0] 11556" xfId="50973" hidden="1"/>
    <cellStyle name="Currency [0] 11557" xfId="21579" hidden="1"/>
    <cellStyle name="Currency [0] 11557" xfId="50966" hidden="1"/>
    <cellStyle name="Currency [0] 11558" xfId="21525" hidden="1"/>
    <cellStyle name="Currency [0] 11558" xfId="50912" hidden="1"/>
    <cellStyle name="Currency [0] 11559" xfId="21589" hidden="1"/>
    <cellStyle name="Currency [0] 11559" xfId="50976" hidden="1"/>
    <cellStyle name="Currency [0] 1156" xfId="3142" hidden="1"/>
    <cellStyle name="Currency [0] 1156" xfId="32531" hidden="1"/>
    <cellStyle name="Currency [0] 11560" xfId="21591" hidden="1"/>
    <cellStyle name="Currency [0] 11560" xfId="50978" hidden="1"/>
    <cellStyle name="Currency [0] 11561" xfId="21308" hidden="1"/>
    <cellStyle name="Currency [0] 11561" xfId="50695" hidden="1"/>
    <cellStyle name="Currency [0] 11562" xfId="21330" hidden="1"/>
    <cellStyle name="Currency [0] 11562" xfId="50717" hidden="1"/>
    <cellStyle name="Currency [0] 11563" xfId="21595" hidden="1"/>
    <cellStyle name="Currency [0] 11563" xfId="50982" hidden="1"/>
    <cellStyle name="Currency [0] 11564" xfId="21602" hidden="1"/>
    <cellStyle name="Currency [0] 11564" xfId="50989" hidden="1"/>
    <cellStyle name="Currency [0] 11565" xfId="21604" hidden="1"/>
    <cellStyle name="Currency [0] 11565" xfId="50991" hidden="1"/>
    <cellStyle name="Currency [0] 11566" xfId="21295" hidden="1"/>
    <cellStyle name="Currency [0] 11566" xfId="50682" hidden="1"/>
    <cellStyle name="Currency [0] 11567" xfId="21598" hidden="1"/>
    <cellStyle name="Currency [0] 11567" xfId="50985" hidden="1"/>
    <cellStyle name="Currency [0] 11568" xfId="21607" hidden="1"/>
    <cellStyle name="Currency [0] 11568" xfId="50994" hidden="1"/>
    <cellStyle name="Currency [0] 11569" xfId="21609" hidden="1"/>
    <cellStyle name="Currency [0] 11569" xfId="50996" hidden="1"/>
    <cellStyle name="Currency [0] 1157" xfId="3571" hidden="1"/>
    <cellStyle name="Currency [0] 1157" xfId="32960" hidden="1"/>
    <cellStyle name="Currency [0] 11570" xfId="21597" hidden="1"/>
    <cellStyle name="Currency [0] 11570" xfId="50984" hidden="1"/>
    <cellStyle name="Currency [0] 11571" xfId="21307" hidden="1"/>
    <cellStyle name="Currency [0] 11571" xfId="50694" hidden="1"/>
    <cellStyle name="Currency [0] 11572" xfId="21620" hidden="1"/>
    <cellStyle name="Currency [0] 11572" xfId="51007" hidden="1"/>
    <cellStyle name="Currency [0] 11573" xfId="21629" hidden="1"/>
    <cellStyle name="Currency [0] 11573" xfId="51016" hidden="1"/>
    <cellStyle name="Currency [0] 11574" xfId="21640" hidden="1"/>
    <cellStyle name="Currency [0] 11574" xfId="51027" hidden="1"/>
    <cellStyle name="Currency [0] 11575" xfId="21646" hidden="1"/>
    <cellStyle name="Currency [0] 11575" xfId="51033" hidden="1"/>
    <cellStyle name="Currency [0] 11576" xfId="21618" hidden="1"/>
    <cellStyle name="Currency [0] 11576" xfId="51005" hidden="1"/>
    <cellStyle name="Currency [0] 11577" xfId="21636" hidden="1"/>
    <cellStyle name="Currency [0] 11577" xfId="51023" hidden="1"/>
    <cellStyle name="Currency [0] 11578" xfId="21658" hidden="1"/>
    <cellStyle name="Currency [0] 11578" xfId="51045" hidden="1"/>
    <cellStyle name="Currency [0] 11579" xfId="21660" hidden="1"/>
    <cellStyle name="Currency [0] 11579" xfId="51047" hidden="1"/>
    <cellStyle name="Currency [0] 1158" xfId="3569" hidden="1"/>
    <cellStyle name="Currency [0] 1158" xfId="32958" hidden="1"/>
    <cellStyle name="Currency [0] 11580" xfId="21592" hidden="1"/>
    <cellStyle name="Currency [0] 11580" xfId="50979" hidden="1"/>
    <cellStyle name="Currency [0] 11581" xfId="21303" hidden="1"/>
    <cellStyle name="Currency [0] 11581" xfId="50690" hidden="1"/>
    <cellStyle name="Currency [0] 11582" xfId="21632" hidden="1"/>
    <cellStyle name="Currency [0] 11582" xfId="51019" hidden="1"/>
    <cellStyle name="Currency [0] 11583" xfId="21299" hidden="1"/>
    <cellStyle name="Currency [0] 11583" xfId="50686" hidden="1"/>
    <cellStyle name="Currency [0] 11584" xfId="21621" hidden="1"/>
    <cellStyle name="Currency [0] 11584" xfId="51008" hidden="1"/>
    <cellStyle name="Currency [0] 11585" xfId="21665" hidden="1"/>
    <cellStyle name="Currency [0] 11585" xfId="51052" hidden="1"/>
    <cellStyle name="Currency [0] 11586" xfId="21633" hidden="1"/>
    <cellStyle name="Currency [0] 11586" xfId="51020" hidden="1"/>
    <cellStyle name="Currency [0] 11587" xfId="21641" hidden="1"/>
    <cellStyle name="Currency [0] 11587" xfId="51028" hidden="1"/>
    <cellStyle name="Currency [0] 11588" xfId="21677" hidden="1"/>
    <cellStyle name="Currency [0] 11588" xfId="51064" hidden="1"/>
    <cellStyle name="Currency [0] 11589" xfId="21679" hidden="1"/>
    <cellStyle name="Currency [0] 11589" xfId="51066" hidden="1"/>
    <cellStyle name="Currency [0] 1159" xfId="3598" hidden="1"/>
    <cellStyle name="Currency [0] 1159" xfId="32987" hidden="1"/>
    <cellStyle name="Currency [0] 11590" xfId="21635" hidden="1"/>
    <cellStyle name="Currency [0] 11590" xfId="51022" hidden="1"/>
    <cellStyle name="Currency [0] 11591" xfId="21648" hidden="1"/>
    <cellStyle name="Currency [0] 11591" xfId="51035" hidden="1"/>
    <cellStyle name="Currency [0] 11592" xfId="21653" hidden="1"/>
    <cellStyle name="Currency [0] 11592" xfId="51040" hidden="1"/>
    <cellStyle name="Currency [0] 11593" xfId="21647" hidden="1"/>
    <cellStyle name="Currency [0] 11593" xfId="51034" hidden="1"/>
    <cellStyle name="Currency [0] 11594" xfId="21695" hidden="1"/>
    <cellStyle name="Currency [0] 11594" xfId="51082" hidden="1"/>
    <cellStyle name="Currency [0] 11595" xfId="21703" hidden="1"/>
    <cellStyle name="Currency [0] 11595" xfId="51090" hidden="1"/>
    <cellStyle name="Currency [0] 11596" xfId="21631" hidden="1"/>
    <cellStyle name="Currency [0] 11596" xfId="51018" hidden="1"/>
    <cellStyle name="Currency [0] 11597" xfId="21689" hidden="1"/>
    <cellStyle name="Currency [0] 11597" xfId="51076" hidden="1"/>
    <cellStyle name="Currency [0] 11598" xfId="21712" hidden="1"/>
    <cellStyle name="Currency [0] 11598" xfId="51099" hidden="1"/>
    <cellStyle name="Currency [0] 11599" xfId="21714" hidden="1"/>
    <cellStyle name="Currency [0] 11599" xfId="51101" hidden="1"/>
    <cellStyle name="Currency [0] 116" xfId="2507" hidden="1"/>
    <cellStyle name="Currency [0] 116" xfId="31896" hidden="1"/>
    <cellStyle name="Currency [0] 1160" xfId="3514" hidden="1"/>
    <cellStyle name="Currency [0] 1160" xfId="32903" hidden="1"/>
    <cellStyle name="Currency [0] 11600" xfId="21614" hidden="1"/>
    <cellStyle name="Currency [0] 11600" xfId="51001" hidden="1"/>
    <cellStyle name="Currency [0] 11601" xfId="21624" hidden="1"/>
    <cellStyle name="Currency [0] 11601" xfId="51011" hidden="1"/>
    <cellStyle name="Currency [0] 11602" xfId="21686" hidden="1"/>
    <cellStyle name="Currency [0] 11602" xfId="51073" hidden="1"/>
    <cellStyle name="Currency [0] 11603" xfId="21651" hidden="1"/>
    <cellStyle name="Currency [0] 11603" xfId="51038" hidden="1"/>
    <cellStyle name="Currency [0] 11604" xfId="21600" hidden="1"/>
    <cellStyle name="Currency [0] 11604" xfId="50987" hidden="1"/>
    <cellStyle name="Currency [0] 11605" xfId="21722" hidden="1"/>
    <cellStyle name="Currency [0] 11605" xfId="51109" hidden="1"/>
    <cellStyle name="Currency [0] 11606" xfId="21687" hidden="1"/>
    <cellStyle name="Currency [0] 11606" xfId="51074" hidden="1"/>
    <cellStyle name="Currency [0] 11607" xfId="21698" hidden="1"/>
    <cellStyle name="Currency [0] 11607" xfId="51085" hidden="1"/>
    <cellStyle name="Currency [0] 11608" xfId="21730" hidden="1"/>
    <cellStyle name="Currency [0] 11608" xfId="51117" hidden="1"/>
    <cellStyle name="Currency [0] 11609" xfId="21732" hidden="1"/>
    <cellStyle name="Currency [0] 11609" xfId="51119" hidden="1"/>
    <cellStyle name="Currency [0] 1161" xfId="3590" hidden="1"/>
    <cellStyle name="Currency [0] 1161" xfId="32979" hidden="1"/>
    <cellStyle name="Currency [0] 11610" xfId="21684" hidden="1"/>
    <cellStyle name="Currency [0] 11610" xfId="51071" hidden="1"/>
    <cellStyle name="Currency [0] 11611" xfId="21683" hidden="1"/>
    <cellStyle name="Currency [0] 11611" xfId="51070" hidden="1"/>
    <cellStyle name="Currency [0] 11612" xfId="21673" hidden="1"/>
    <cellStyle name="Currency [0] 11612" xfId="51060" hidden="1"/>
    <cellStyle name="Currency [0] 11613" xfId="21669" hidden="1"/>
    <cellStyle name="Currency [0] 11613" xfId="51056" hidden="1"/>
    <cellStyle name="Currency [0] 11614" xfId="21671" hidden="1"/>
    <cellStyle name="Currency [0] 11614" xfId="51058" hidden="1"/>
    <cellStyle name="Currency [0] 11615" xfId="21739" hidden="1"/>
    <cellStyle name="Currency [0] 11615" xfId="51126" hidden="1"/>
    <cellStyle name="Currency [0] 11616" xfId="21301" hidden="1"/>
    <cellStyle name="Currency [0] 11616" xfId="50688" hidden="1"/>
    <cellStyle name="Currency [0] 11617" xfId="21717" hidden="1"/>
    <cellStyle name="Currency [0] 11617" xfId="51104" hidden="1"/>
    <cellStyle name="Currency [0] 11618" xfId="21745" hidden="1"/>
    <cellStyle name="Currency [0] 11618" xfId="51132" hidden="1"/>
    <cellStyle name="Currency [0] 11619" xfId="21747" hidden="1"/>
    <cellStyle name="Currency [0] 11619" xfId="51134" hidden="1"/>
    <cellStyle name="Currency [0] 1162" xfId="3600" hidden="1"/>
    <cellStyle name="Currency [0] 1162" xfId="32989" hidden="1"/>
    <cellStyle name="Currency [0] 11620" xfId="21622" hidden="1"/>
    <cellStyle name="Currency [0] 11620" xfId="51009" hidden="1"/>
    <cellStyle name="Currency [0] 11621" xfId="21696" hidden="1"/>
    <cellStyle name="Currency [0] 11621" xfId="51083" hidden="1"/>
    <cellStyle name="Currency [0] 11622" xfId="21652" hidden="1"/>
    <cellStyle name="Currency [0] 11622" xfId="51039" hidden="1"/>
    <cellStyle name="Currency [0] 11623" xfId="21688" hidden="1"/>
    <cellStyle name="Currency [0] 11623" xfId="51075" hidden="1"/>
    <cellStyle name="Currency [0] 11624" xfId="21692" hidden="1"/>
    <cellStyle name="Currency [0] 11624" xfId="51079" hidden="1"/>
    <cellStyle name="Currency [0] 11625" xfId="21753" hidden="1"/>
    <cellStyle name="Currency [0] 11625" xfId="51140" hidden="1"/>
    <cellStyle name="Currency [0] 11626" xfId="21336" hidden="1"/>
    <cellStyle name="Currency [0] 11626" xfId="50723" hidden="1"/>
    <cellStyle name="Currency [0] 11627" xfId="21735" hidden="1"/>
    <cellStyle name="Currency [0] 11627" xfId="51122" hidden="1"/>
    <cellStyle name="Currency [0] 11628" xfId="21758" hidden="1"/>
    <cellStyle name="Currency [0] 11628" xfId="51145" hidden="1"/>
    <cellStyle name="Currency [0] 11629" xfId="21760" hidden="1"/>
    <cellStyle name="Currency [0] 11629" xfId="51147" hidden="1"/>
    <cellStyle name="Currency [0] 1163" xfId="3601" hidden="1"/>
    <cellStyle name="Currency [0] 1163" xfId="32990" hidden="1"/>
    <cellStyle name="Currency [0] 11630" xfId="21616" hidden="1"/>
    <cellStyle name="Currency [0] 11630" xfId="51003" hidden="1"/>
    <cellStyle name="Currency [0] 11631" xfId="21715" hidden="1"/>
    <cellStyle name="Currency [0] 11631" xfId="51102" hidden="1"/>
    <cellStyle name="Currency [0] 11632" xfId="21682" hidden="1"/>
    <cellStyle name="Currency [0] 11632" xfId="51069" hidden="1"/>
    <cellStyle name="Currency [0] 11633" xfId="21700" hidden="1"/>
    <cellStyle name="Currency [0] 11633" xfId="51087" hidden="1"/>
    <cellStyle name="Currency [0] 11634" xfId="21697" hidden="1"/>
    <cellStyle name="Currency [0] 11634" xfId="51084" hidden="1"/>
    <cellStyle name="Currency [0] 11635" xfId="21764" hidden="1"/>
    <cellStyle name="Currency [0] 11635" xfId="51151" hidden="1"/>
    <cellStyle name="Currency [0] 11636" xfId="21649" hidden="1"/>
    <cellStyle name="Currency [0] 11636" xfId="51036" hidden="1"/>
    <cellStyle name="Currency [0] 11637" xfId="21749" hidden="1"/>
    <cellStyle name="Currency [0] 11637" xfId="51136" hidden="1"/>
    <cellStyle name="Currency [0] 11638" xfId="21771" hidden="1"/>
    <cellStyle name="Currency [0] 11638" xfId="51158" hidden="1"/>
    <cellStyle name="Currency [0] 11639" xfId="21773" hidden="1"/>
    <cellStyle name="Currency [0] 11639" xfId="51160" hidden="1"/>
    <cellStyle name="Currency [0] 1164" xfId="3572" hidden="1"/>
    <cellStyle name="Currency [0] 1164" xfId="32961" hidden="1"/>
    <cellStyle name="Currency [0] 11640" xfId="21701" hidden="1"/>
    <cellStyle name="Currency [0] 11640" xfId="51088" hidden="1"/>
    <cellStyle name="Currency [0] 11641" xfId="21733" hidden="1"/>
    <cellStyle name="Currency [0] 11641" xfId="51120" hidden="1"/>
    <cellStyle name="Currency [0] 11642" xfId="21381" hidden="1"/>
    <cellStyle name="Currency [0] 11642" xfId="50768" hidden="1"/>
    <cellStyle name="Currency [0] 11643" xfId="21719" hidden="1"/>
    <cellStyle name="Currency [0] 11643" xfId="51106" hidden="1"/>
    <cellStyle name="Currency [0] 11644" xfId="21716" hidden="1"/>
    <cellStyle name="Currency [0] 11644" xfId="51103" hidden="1"/>
    <cellStyle name="Currency [0] 11645" xfId="21777" hidden="1"/>
    <cellStyle name="Currency [0] 11645" xfId="51164" hidden="1"/>
    <cellStyle name="Currency [0] 11646" xfId="21612" hidden="1"/>
    <cellStyle name="Currency [0] 11646" xfId="50999" hidden="1"/>
    <cellStyle name="Currency [0] 11647" xfId="21761" hidden="1"/>
    <cellStyle name="Currency [0] 11647" xfId="51148" hidden="1"/>
    <cellStyle name="Currency [0] 11648" xfId="21781" hidden="1"/>
    <cellStyle name="Currency [0] 11648" xfId="51168" hidden="1"/>
    <cellStyle name="Currency [0] 11649" xfId="21783" hidden="1"/>
    <cellStyle name="Currency [0] 11649" xfId="51170" hidden="1"/>
    <cellStyle name="Currency [0] 1165" xfId="3584" hidden="1"/>
    <cellStyle name="Currency [0] 1165" xfId="32973" hidden="1"/>
    <cellStyle name="Currency [0] 11650" xfId="21720" hidden="1"/>
    <cellStyle name="Currency [0] 11650" xfId="51107" hidden="1"/>
    <cellStyle name="Currency [0] 11651" xfId="21748" hidden="1"/>
    <cellStyle name="Currency [0] 11651" xfId="51135" hidden="1"/>
    <cellStyle name="Currency [0] 11652" xfId="21708" hidden="1"/>
    <cellStyle name="Currency [0] 11652" xfId="51095" hidden="1"/>
    <cellStyle name="Currency [0] 11653" xfId="21737" hidden="1"/>
    <cellStyle name="Currency [0] 11653" xfId="51124" hidden="1"/>
    <cellStyle name="Currency [0] 11654" xfId="21734" hidden="1"/>
    <cellStyle name="Currency [0] 11654" xfId="51121" hidden="1"/>
    <cellStyle name="Currency [0] 11655" xfId="21787" hidden="1"/>
    <cellStyle name="Currency [0] 11655" xfId="51174" hidden="1"/>
    <cellStyle name="Currency [0] 11656" xfId="21615" hidden="1"/>
    <cellStyle name="Currency [0] 11656" xfId="51002" hidden="1"/>
    <cellStyle name="Currency [0] 11657" xfId="21774" hidden="1"/>
    <cellStyle name="Currency [0] 11657" xfId="51161" hidden="1"/>
    <cellStyle name="Currency [0] 11658" xfId="21791" hidden="1"/>
    <cellStyle name="Currency [0] 11658" xfId="51178" hidden="1"/>
    <cellStyle name="Currency [0] 11659" xfId="21793" hidden="1"/>
    <cellStyle name="Currency [0] 11659" xfId="51180" hidden="1"/>
    <cellStyle name="Currency [0] 1166" xfId="3564" hidden="1"/>
    <cellStyle name="Currency [0] 1166" xfId="32953" hidden="1"/>
    <cellStyle name="Currency [0] 11660" xfId="21674" hidden="1"/>
    <cellStyle name="Currency [0] 11660" xfId="51061" hidden="1"/>
    <cellStyle name="Currency [0] 11661" xfId="21710" hidden="1"/>
    <cellStyle name="Currency [0] 11661" xfId="51097" hidden="1"/>
    <cellStyle name="Currency [0] 11662" xfId="21779" hidden="1"/>
    <cellStyle name="Currency [0] 11662" xfId="51166" hidden="1"/>
    <cellStyle name="Currency [0] 11663" xfId="21767" hidden="1"/>
    <cellStyle name="Currency [0] 11663" xfId="51154" hidden="1"/>
    <cellStyle name="Currency [0] 11664" xfId="21784" hidden="1"/>
    <cellStyle name="Currency [0] 11664" xfId="51171" hidden="1"/>
    <cellStyle name="Currency [0] 11665" xfId="21795" hidden="1"/>
    <cellStyle name="Currency [0] 11665" xfId="51182" hidden="1"/>
    <cellStyle name="Currency [0] 11666" xfId="21643" hidden="1"/>
    <cellStyle name="Currency [0] 11666" xfId="51030" hidden="1"/>
    <cellStyle name="Currency [0] 11667" xfId="21707" hidden="1"/>
    <cellStyle name="Currency [0] 11667" xfId="51094" hidden="1"/>
    <cellStyle name="Currency [0] 11668" xfId="21799" hidden="1"/>
    <cellStyle name="Currency [0] 11668" xfId="51186" hidden="1"/>
    <cellStyle name="Currency [0] 11669" xfId="21801" hidden="1"/>
    <cellStyle name="Currency [0] 11669" xfId="51188" hidden="1"/>
    <cellStyle name="Currency [0] 1167" xfId="3579" hidden="1"/>
    <cellStyle name="Currency [0] 1167" xfId="32968" hidden="1"/>
    <cellStyle name="Currency [0] 11670" xfId="21756" hidden="1"/>
    <cellStyle name="Currency [0] 11670" xfId="51143" hidden="1"/>
    <cellStyle name="Currency [0] 11671" xfId="21768" hidden="1"/>
    <cellStyle name="Currency [0] 11671" xfId="51155" hidden="1"/>
    <cellStyle name="Currency [0] 11672" xfId="21796" hidden="1"/>
    <cellStyle name="Currency [0] 11672" xfId="51183" hidden="1"/>
    <cellStyle name="Currency [0] 11673" xfId="21769" hidden="1"/>
    <cellStyle name="Currency [0] 11673" xfId="51156" hidden="1"/>
    <cellStyle name="Currency [0] 11674" xfId="21802" hidden="1"/>
    <cellStyle name="Currency [0] 11674" xfId="51189" hidden="1"/>
    <cellStyle name="Currency [0] 11675" xfId="21804" hidden="1"/>
    <cellStyle name="Currency [0] 11675" xfId="51191" hidden="1"/>
    <cellStyle name="Currency [0] 11676" xfId="21797" hidden="1"/>
    <cellStyle name="Currency [0] 11676" xfId="51184" hidden="1"/>
    <cellStyle name="Currency [0] 11677" xfId="21743" hidden="1"/>
    <cellStyle name="Currency [0] 11677" xfId="51130" hidden="1"/>
    <cellStyle name="Currency [0] 11678" xfId="21806" hidden="1"/>
    <cellStyle name="Currency [0] 11678" xfId="51193" hidden="1"/>
    <cellStyle name="Currency [0] 11679" xfId="21808" hidden="1"/>
    <cellStyle name="Currency [0] 11679" xfId="51195" hidden="1"/>
    <cellStyle name="Currency [0] 1168" xfId="3577" hidden="1"/>
    <cellStyle name="Currency [0] 1168" xfId="32966" hidden="1"/>
    <cellStyle name="Currency [0] 11680" xfId="21320" hidden="1"/>
    <cellStyle name="Currency [0] 11680" xfId="50707" hidden="1"/>
    <cellStyle name="Currency [0] 11681" xfId="21298" hidden="1"/>
    <cellStyle name="Currency [0] 11681" xfId="50685" hidden="1"/>
    <cellStyle name="Currency [0] 11682" xfId="21814" hidden="1"/>
    <cellStyle name="Currency [0] 11682" xfId="51201" hidden="1"/>
    <cellStyle name="Currency [0] 11683" xfId="21820" hidden="1"/>
    <cellStyle name="Currency [0] 11683" xfId="51207" hidden="1"/>
    <cellStyle name="Currency [0] 11684" xfId="21822" hidden="1"/>
    <cellStyle name="Currency [0] 11684" xfId="51209" hidden="1"/>
    <cellStyle name="Currency [0] 11685" xfId="21315" hidden="1"/>
    <cellStyle name="Currency [0] 11685" xfId="50702" hidden="1"/>
    <cellStyle name="Currency [0] 11686" xfId="21816" hidden="1"/>
    <cellStyle name="Currency [0] 11686" xfId="51203" hidden="1"/>
    <cellStyle name="Currency [0] 11687" xfId="21824" hidden="1"/>
    <cellStyle name="Currency [0] 11687" xfId="51211" hidden="1"/>
    <cellStyle name="Currency [0] 11688" xfId="21826" hidden="1"/>
    <cellStyle name="Currency [0] 11688" xfId="51213" hidden="1"/>
    <cellStyle name="Currency [0] 11689" xfId="21815" hidden="1"/>
    <cellStyle name="Currency [0] 11689" xfId="51202" hidden="1"/>
    <cellStyle name="Currency [0] 1169" xfId="3603" hidden="1"/>
    <cellStyle name="Currency [0] 1169" xfId="32992" hidden="1"/>
    <cellStyle name="Currency [0] 11690" xfId="21321" hidden="1"/>
    <cellStyle name="Currency [0] 11690" xfId="50708" hidden="1"/>
    <cellStyle name="Currency [0] 11691" xfId="21837" hidden="1"/>
    <cellStyle name="Currency [0] 11691" xfId="51224" hidden="1"/>
    <cellStyle name="Currency [0] 11692" xfId="21846" hidden="1"/>
    <cellStyle name="Currency [0] 11692" xfId="51233" hidden="1"/>
    <cellStyle name="Currency [0] 11693" xfId="21857" hidden="1"/>
    <cellStyle name="Currency [0] 11693" xfId="51244" hidden="1"/>
    <cellStyle name="Currency [0] 11694" xfId="21863" hidden="1"/>
    <cellStyle name="Currency [0] 11694" xfId="51250" hidden="1"/>
    <cellStyle name="Currency [0] 11695" xfId="21835" hidden="1"/>
    <cellStyle name="Currency [0] 11695" xfId="51222" hidden="1"/>
    <cellStyle name="Currency [0] 11696" xfId="21853" hidden="1"/>
    <cellStyle name="Currency [0] 11696" xfId="51240" hidden="1"/>
    <cellStyle name="Currency [0] 11697" xfId="21875" hidden="1"/>
    <cellStyle name="Currency [0] 11697" xfId="51262" hidden="1"/>
    <cellStyle name="Currency [0] 11698" xfId="21877" hidden="1"/>
    <cellStyle name="Currency [0] 11698" xfId="51264" hidden="1"/>
    <cellStyle name="Currency [0] 11699" xfId="21811" hidden="1"/>
    <cellStyle name="Currency [0] 11699" xfId="51198" hidden="1"/>
    <cellStyle name="Currency [0] 117" xfId="2503" hidden="1"/>
    <cellStyle name="Currency [0] 117" xfId="31892" hidden="1"/>
    <cellStyle name="Currency [0] 1170" xfId="3516" hidden="1"/>
    <cellStyle name="Currency [0] 1170" xfId="32905" hidden="1"/>
    <cellStyle name="Currency [0] 11700" xfId="21325" hidden="1"/>
    <cellStyle name="Currency [0] 11700" xfId="50712" hidden="1"/>
    <cellStyle name="Currency [0] 11701" xfId="21849" hidden="1"/>
    <cellStyle name="Currency [0] 11701" xfId="51236" hidden="1"/>
    <cellStyle name="Currency [0] 11702" xfId="21341" hidden="1"/>
    <cellStyle name="Currency [0] 11702" xfId="50728" hidden="1"/>
    <cellStyle name="Currency [0] 11703" xfId="21838" hidden="1"/>
    <cellStyle name="Currency [0] 11703" xfId="51225" hidden="1"/>
    <cellStyle name="Currency [0] 11704" xfId="21882" hidden="1"/>
    <cellStyle name="Currency [0] 11704" xfId="51269" hidden="1"/>
    <cellStyle name="Currency [0] 11705" xfId="21850" hidden="1"/>
    <cellStyle name="Currency [0] 11705" xfId="51237" hidden="1"/>
    <cellStyle name="Currency [0] 11706" xfId="21858" hidden="1"/>
    <cellStyle name="Currency [0] 11706" xfId="51245" hidden="1"/>
    <cellStyle name="Currency [0] 11707" xfId="21894" hidden="1"/>
    <cellStyle name="Currency [0] 11707" xfId="51281" hidden="1"/>
    <cellStyle name="Currency [0] 11708" xfId="21896" hidden="1"/>
    <cellStyle name="Currency [0] 11708" xfId="51283" hidden="1"/>
    <cellStyle name="Currency [0] 11709" xfId="21852" hidden="1"/>
    <cellStyle name="Currency [0] 11709" xfId="51239" hidden="1"/>
    <cellStyle name="Currency [0] 1171" xfId="3597" hidden="1"/>
    <cellStyle name="Currency [0] 1171" xfId="32986" hidden="1"/>
    <cellStyle name="Currency [0] 11710" xfId="21865" hidden="1"/>
    <cellStyle name="Currency [0] 11710" xfId="51252" hidden="1"/>
    <cellStyle name="Currency [0] 11711" xfId="21870" hidden="1"/>
    <cellStyle name="Currency [0] 11711" xfId="51257" hidden="1"/>
    <cellStyle name="Currency [0] 11712" xfId="21864" hidden="1"/>
    <cellStyle name="Currency [0] 11712" xfId="51251" hidden="1"/>
    <cellStyle name="Currency [0] 11713" xfId="21912" hidden="1"/>
    <cellStyle name="Currency [0] 11713" xfId="51299" hidden="1"/>
    <cellStyle name="Currency [0] 11714" xfId="21920" hidden="1"/>
    <cellStyle name="Currency [0] 11714" xfId="51307" hidden="1"/>
    <cellStyle name="Currency [0] 11715" xfId="21848" hidden="1"/>
    <cellStyle name="Currency [0] 11715" xfId="51235" hidden="1"/>
    <cellStyle name="Currency [0] 11716" xfId="21906" hidden="1"/>
    <cellStyle name="Currency [0] 11716" xfId="51293" hidden="1"/>
    <cellStyle name="Currency [0] 11717" xfId="21929" hidden="1"/>
    <cellStyle name="Currency [0] 11717" xfId="51316" hidden="1"/>
    <cellStyle name="Currency [0] 11718" xfId="21931" hidden="1"/>
    <cellStyle name="Currency [0] 11718" xfId="51318" hidden="1"/>
    <cellStyle name="Currency [0] 11719" xfId="21831" hidden="1"/>
    <cellStyle name="Currency [0] 11719" xfId="51218" hidden="1"/>
    <cellStyle name="Currency [0] 1172" xfId="3604" hidden="1"/>
    <cellStyle name="Currency [0] 1172" xfId="32993" hidden="1"/>
    <cellStyle name="Currency [0] 11720" xfId="21841" hidden="1"/>
    <cellStyle name="Currency [0] 11720" xfId="51228" hidden="1"/>
    <cellStyle name="Currency [0] 11721" xfId="21903" hidden="1"/>
    <cellStyle name="Currency [0] 11721" xfId="51290" hidden="1"/>
    <cellStyle name="Currency [0] 11722" xfId="21868" hidden="1"/>
    <cellStyle name="Currency [0] 11722" xfId="51255" hidden="1"/>
    <cellStyle name="Currency [0] 11723" xfId="21818" hidden="1"/>
    <cellStyle name="Currency [0] 11723" xfId="51205" hidden="1"/>
    <cellStyle name="Currency [0] 11724" xfId="21939" hidden="1"/>
    <cellStyle name="Currency [0] 11724" xfId="51326" hidden="1"/>
    <cellStyle name="Currency [0] 11725" xfId="21904" hidden="1"/>
    <cellStyle name="Currency [0] 11725" xfId="51291" hidden="1"/>
    <cellStyle name="Currency [0] 11726" xfId="21915" hidden="1"/>
    <cellStyle name="Currency [0] 11726" xfId="51302" hidden="1"/>
    <cellStyle name="Currency [0] 11727" xfId="21947" hidden="1"/>
    <cellStyle name="Currency [0] 11727" xfId="51334" hidden="1"/>
    <cellStyle name="Currency [0] 11728" xfId="21949" hidden="1"/>
    <cellStyle name="Currency [0] 11728" xfId="51336" hidden="1"/>
    <cellStyle name="Currency [0] 11729" xfId="21901" hidden="1"/>
    <cellStyle name="Currency [0] 11729" xfId="51288" hidden="1"/>
    <cellStyle name="Currency [0] 1173" xfId="3605" hidden="1"/>
    <cellStyle name="Currency [0] 1173" xfId="32994" hidden="1"/>
    <cellStyle name="Currency [0] 11730" xfId="21900" hidden="1"/>
    <cellStyle name="Currency [0] 11730" xfId="51287" hidden="1"/>
    <cellStyle name="Currency [0] 11731" xfId="21890" hidden="1"/>
    <cellStyle name="Currency [0] 11731" xfId="51277" hidden="1"/>
    <cellStyle name="Currency [0] 11732" xfId="21886" hidden="1"/>
    <cellStyle name="Currency [0] 11732" xfId="51273" hidden="1"/>
    <cellStyle name="Currency [0] 11733" xfId="21888" hidden="1"/>
    <cellStyle name="Currency [0] 11733" xfId="51275" hidden="1"/>
    <cellStyle name="Currency [0] 11734" xfId="21956" hidden="1"/>
    <cellStyle name="Currency [0] 11734" xfId="51343" hidden="1"/>
    <cellStyle name="Currency [0] 11735" xfId="21327" hidden="1"/>
    <cellStyle name="Currency [0] 11735" xfId="50714" hidden="1"/>
    <cellStyle name="Currency [0] 11736" xfId="21934" hidden="1"/>
    <cellStyle name="Currency [0] 11736" xfId="51321" hidden="1"/>
    <cellStyle name="Currency [0] 11737" xfId="21962" hidden="1"/>
    <cellStyle name="Currency [0] 11737" xfId="51349" hidden="1"/>
    <cellStyle name="Currency [0] 11738" xfId="21964" hidden="1"/>
    <cellStyle name="Currency [0] 11738" xfId="51351" hidden="1"/>
    <cellStyle name="Currency [0] 11739" xfId="21839" hidden="1"/>
    <cellStyle name="Currency [0] 11739" xfId="51226" hidden="1"/>
    <cellStyle name="Currency [0] 1174" xfId="3545" hidden="1"/>
    <cellStyle name="Currency [0] 1174" xfId="32934" hidden="1"/>
    <cellStyle name="Currency [0] 11740" xfId="21913" hidden="1"/>
    <cellStyle name="Currency [0] 11740" xfId="51300" hidden="1"/>
    <cellStyle name="Currency [0] 11741" xfId="21869" hidden="1"/>
    <cellStyle name="Currency [0] 11741" xfId="51256" hidden="1"/>
    <cellStyle name="Currency [0] 11742" xfId="21905" hidden="1"/>
    <cellStyle name="Currency [0] 11742" xfId="51292" hidden="1"/>
    <cellStyle name="Currency [0] 11743" xfId="21909" hidden="1"/>
    <cellStyle name="Currency [0] 11743" xfId="51296" hidden="1"/>
    <cellStyle name="Currency [0] 11744" xfId="21970" hidden="1"/>
    <cellStyle name="Currency [0] 11744" xfId="51357" hidden="1"/>
    <cellStyle name="Currency [0] 11745" xfId="21314" hidden="1"/>
    <cellStyle name="Currency [0] 11745" xfId="50701" hidden="1"/>
    <cellStyle name="Currency [0] 11746" xfId="21952" hidden="1"/>
    <cellStyle name="Currency [0] 11746" xfId="51339" hidden="1"/>
    <cellStyle name="Currency [0] 11747" xfId="21975" hidden="1"/>
    <cellStyle name="Currency [0] 11747" xfId="51362" hidden="1"/>
    <cellStyle name="Currency [0] 11748" xfId="21977" hidden="1"/>
    <cellStyle name="Currency [0] 11748" xfId="51364" hidden="1"/>
    <cellStyle name="Currency [0] 11749" xfId="21833" hidden="1"/>
    <cellStyle name="Currency [0] 11749" xfId="51220" hidden="1"/>
    <cellStyle name="Currency [0] 1175" xfId="3565" hidden="1"/>
    <cellStyle name="Currency [0] 1175" xfId="32954" hidden="1"/>
    <cellStyle name="Currency [0] 11750" xfId="21932" hidden="1"/>
    <cellStyle name="Currency [0] 11750" xfId="51319" hidden="1"/>
    <cellStyle name="Currency [0] 11751" xfId="21899" hidden="1"/>
    <cellStyle name="Currency [0] 11751" xfId="51286" hidden="1"/>
    <cellStyle name="Currency [0] 11752" xfId="21917" hidden="1"/>
    <cellStyle name="Currency [0] 11752" xfId="51304" hidden="1"/>
    <cellStyle name="Currency [0] 11753" xfId="21914" hidden="1"/>
    <cellStyle name="Currency [0] 11753" xfId="51301" hidden="1"/>
    <cellStyle name="Currency [0] 11754" xfId="21981" hidden="1"/>
    <cellStyle name="Currency [0] 11754" xfId="51368" hidden="1"/>
    <cellStyle name="Currency [0] 11755" xfId="21866" hidden="1"/>
    <cellStyle name="Currency [0] 11755" xfId="51253" hidden="1"/>
    <cellStyle name="Currency [0] 11756" xfId="21966" hidden="1"/>
    <cellStyle name="Currency [0] 11756" xfId="51353" hidden="1"/>
    <cellStyle name="Currency [0] 11757" xfId="21988" hidden="1"/>
    <cellStyle name="Currency [0] 11757" xfId="51375" hidden="1"/>
    <cellStyle name="Currency [0] 11758" xfId="21990" hidden="1"/>
    <cellStyle name="Currency [0] 11758" xfId="51377" hidden="1"/>
    <cellStyle name="Currency [0] 11759" xfId="21918" hidden="1"/>
    <cellStyle name="Currency [0] 11759" xfId="51305" hidden="1"/>
    <cellStyle name="Currency [0] 1176" xfId="3599" hidden="1"/>
    <cellStyle name="Currency [0] 1176" xfId="32988" hidden="1"/>
    <cellStyle name="Currency [0] 11760" xfId="21950" hidden="1"/>
    <cellStyle name="Currency [0] 11760" xfId="51337" hidden="1"/>
    <cellStyle name="Currency [0] 11761" xfId="21293" hidden="1"/>
    <cellStyle name="Currency [0] 11761" xfId="50680" hidden="1"/>
    <cellStyle name="Currency [0] 11762" xfId="21936" hidden="1"/>
    <cellStyle name="Currency [0] 11762" xfId="51323" hidden="1"/>
    <cellStyle name="Currency [0] 11763" xfId="21933" hidden="1"/>
    <cellStyle name="Currency [0] 11763" xfId="51320" hidden="1"/>
    <cellStyle name="Currency [0] 11764" xfId="21994" hidden="1"/>
    <cellStyle name="Currency [0] 11764" xfId="51381" hidden="1"/>
    <cellStyle name="Currency [0] 11765" xfId="21829" hidden="1"/>
    <cellStyle name="Currency [0] 11765" xfId="51216" hidden="1"/>
    <cellStyle name="Currency [0] 11766" xfId="21978" hidden="1"/>
    <cellStyle name="Currency [0] 11766" xfId="51365" hidden="1"/>
    <cellStyle name="Currency [0] 11767" xfId="21998" hidden="1"/>
    <cellStyle name="Currency [0] 11767" xfId="51385" hidden="1"/>
    <cellStyle name="Currency [0] 11768" xfId="22000" hidden="1"/>
    <cellStyle name="Currency [0] 11768" xfId="51387" hidden="1"/>
    <cellStyle name="Currency [0] 11769" xfId="21937" hidden="1"/>
    <cellStyle name="Currency [0] 11769" xfId="51324" hidden="1"/>
    <cellStyle name="Currency [0] 1177" xfId="3592" hidden="1"/>
    <cellStyle name="Currency [0] 1177" xfId="32981" hidden="1"/>
    <cellStyle name="Currency [0] 11770" xfId="21965" hidden="1"/>
    <cellStyle name="Currency [0] 11770" xfId="51352" hidden="1"/>
    <cellStyle name="Currency [0] 11771" xfId="21925" hidden="1"/>
    <cellStyle name="Currency [0] 11771" xfId="51312" hidden="1"/>
    <cellStyle name="Currency [0] 11772" xfId="21954" hidden="1"/>
    <cellStyle name="Currency [0] 11772" xfId="51341" hidden="1"/>
    <cellStyle name="Currency [0] 11773" xfId="21951" hidden="1"/>
    <cellStyle name="Currency [0] 11773" xfId="51338" hidden="1"/>
    <cellStyle name="Currency [0] 11774" xfId="22004" hidden="1"/>
    <cellStyle name="Currency [0] 11774" xfId="51391" hidden="1"/>
    <cellStyle name="Currency [0] 11775" xfId="21832" hidden="1"/>
    <cellStyle name="Currency [0] 11775" xfId="51219" hidden="1"/>
    <cellStyle name="Currency [0] 11776" xfId="21991" hidden="1"/>
    <cellStyle name="Currency [0] 11776" xfId="51378" hidden="1"/>
    <cellStyle name="Currency [0] 11777" xfId="22008" hidden="1"/>
    <cellStyle name="Currency [0] 11777" xfId="51395" hidden="1"/>
    <cellStyle name="Currency [0] 11778" xfId="22010" hidden="1"/>
    <cellStyle name="Currency [0] 11778" xfId="51397" hidden="1"/>
    <cellStyle name="Currency [0] 11779" xfId="21891" hidden="1"/>
    <cellStyle name="Currency [0] 11779" xfId="51278" hidden="1"/>
    <cellStyle name="Currency [0] 1178" xfId="3602" hidden="1"/>
    <cellStyle name="Currency [0] 1178" xfId="32991" hidden="1"/>
    <cellStyle name="Currency [0] 11780" xfId="21927" hidden="1"/>
    <cellStyle name="Currency [0] 11780" xfId="51314" hidden="1"/>
    <cellStyle name="Currency [0] 11781" xfId="21996" hidden="1"/>
    <cellStyle name="Currency [0] 11781" xfId="51383" hidden="1"/>
    <cellStyle name="Currency [0] 11782" xfId="21984" hidden="1"/>
    <cellStyle name="Currency [0] 11782" xfId="51371" hidden="1"/>
    <cellStyle name="Currency [0] 11783" xfId="22001" hidden="1"/>
    <cellStyle name="Currency [0] 11783" xfId="51388" hidden="1"/>
    <cellStyle name="Currency [0] 11784" xfId="22012" hidden="1"/>
    <cellStyle name="Currency [0] 11784" xfId="51399" hidden="1"/>
    <cellStyle name="Currency [0] 11785" xfId="21860" hidden="1"/>
    <cellStyle name="Currency [0] 11785" xfId="51247" hidden="1"/>
    <cellStyle name="Currency [0] 11786" xfId="21924" hidden="1"/>
    <cellStyle name="Currency [0] 11786" xfId="51311" hidden="1"/>
    <cellStyle name="Currency [0] 11787" xfId="22016" hidden="1"/>
    <cellStyle name="Currency [0] 11787" xfId="51403" hidden="1"/>
    <cellStyle name="Currency [0] 11788" xfId="22018" hidden="1"/>
    <cellStyle name="Currency [0] 11788" xfId="51405" hidden="1"/>
    <cellStyle name="Currency [0] 11789" xfId="21973" hidden="1"/>
    <cellStyle name="Currency [0] 11789" xfId="51360" hidden="1"/>
    <cellStyle name="Currency [0] 1179" xfId="3606" hidden="1"/>
    <cellStyle name="Currency [0] 1179" xfId="32995" hidden="1"/>
    <cellStyle name="Currency [0] 11790" xfId="21985" hidden="1"/>
    <cellStyle name="Currency [0] 11790" xfId="51372" hidden="1"/>
    <cellStyle name="Currency [0] 11791" xfId="22013" hidden="1"/>
    <cellStyle name="Currency [0] 11791" xfId="51400" hidden="1"/>
    <cellStyle name="Currency [0] 11792" xfId="21986" hidden="1"/>
    <cellStyle name="Currency [0] 11792" xfId="51373" hidden="1"/>
    <cellStyle name="Currency [0] 11793" xfId="22019" hidden="1"/>
    <cellStyle name="Currency [0] 11793" xfId="51406" hidden="1"/>
    <cellStyle name="Currency [0] 11794" xfId="22021" hidden="1"/>
    <cellStyle name="Currency [0] 11794" xfId="51408" hidden="1"/>
    <cellStyle name="Currency [0] 11795" xfId="22014" hidden="1"/>
    <cellStyle name="Currency [0] 11795" xfId="51401" hidden="1"/>
    <cellStyle name="Currency [0] 11796" xfId="21960" hidden="1"/>
    <cellStyle name="Currency [0] 11796" xfId="51347" hidden="1"/>
    <cellStyle name="Currency [0] 11797" xfId="22023" hidden="1"/>
    <cellStyle name="Currency [0] 11797" xfId="51410" hidden="1"/>
    <cellStyle name="Currency [0] 11798" xfId="22025" hidden="1"/>
    <cellStyle name="Currency [0] 11798" xfId="51412" hidden="1"/>
    <cellStyle name="Currency [0] 11799" xfId="21387" hidden="1"/>
    <cellStyle name="Currency [0] 11799" xfId="50774" hidden="1"/>
    <cellStyle name="Currency [0] 118" xfId="2476" hidden="1"/>
    <cellStyle name="Currency [0] 118" xfId="31865" hidden="1"/>
    <cellStyle name="Currency [0] 1180" xfId="3531" hidden="1"/>
    <cellStyle name="Currency [0] 1180" xfId="32920" hidden="1"/>
    <cellStyle name="Currency [0] 11800" xfId="21328" hidden="1"/>
    <cellStyle name="Currency [0] 11800" xfId="50715" hidden="1"/>
    <cellStyle name="Currency [0] 11801" xfId="22031" hidden="1"/>
    <cellStyle name="Currency [0] 11801" xfId="51418" hidden="1"/>
    <cellStyle name="Currency [0] 11802" xfId="22037" hidden="1"/>
    <cellStyle name="Currency [0] 11802" xfId="51424" hidden="1"/>
    <cellStyle name="Currency [0] 11803" xfId="22039" hidden="1"/>
    <cellStyle name="Currency [0] 11803" xfId="51426" hidden="1"/>
    <cellStyle name="Currency [0] 11804" xfId="21318" hidden="1"/>
    <cellStyle name="Currency [0] 11804" xfId="50705" hidden="1"/>
    <cellStyle name="Currency [0] 11805" xfId="22033" hidden="1"/>
    <cellStyle name="Currency [0] 11805" xfId="51420" hidden="1"/>
    <cellStyle name="Currency [0] 11806" xfId="22041" hidden="1"/>
    <cellStyle name="Currency [0] 11806" xfId="51428" hidden="1"/>
    <cellStyle name="Currency [0] 11807" xfId="22043" hidden="1"/>
    <cellStyle name="Currency [0] 11807" xfId="51430" hidden="1"/>
    <cellStyle name="Currency [0] 11808" xfId="22032" hidden="1"/>
    <cellStyle name="Currency [0] 11808" xfId="51419" hidden="1"/>
    <cellStyle name="Currency [0] 11809" xfId="21363" hidden="1"/>
    <cellStyle name="Currency [0] 11809" xfId="50750" hidden="1"/>
    <cellStyle name="Currency [0] 1181" xfId="3563" hidden="1"/>
    <cellStyle name="Currency [0] 1181" xfId="32952" hidden="1"/>
    <cellStyle name="Currency [0] 11810" xfId="22054" hidden="1"/>
    <cellStyle name="Currency [0] 11810" xfId="51441" hidden="1"/>
    <cellStyle name="Currency [0] 11811" xfId="22063" hidden="1"/>
    <cellStyle name="Currency [0] 11811" xfId="51450" hidden="1"/>
    <cellStyle name="Currency [0] 11812" xfId="22074" hidden="1"/>
    <cellStyle name="Currency [0] 11812" xfId="51461" hidden="1"/>
    <cellStyle name="Currency [0] 11813" xfId="22080" hidden="1"/>
    <cellStyle name="Currency [0] 11813" xfId="51467" hidden="1"/>
    <cellStyle name="Currency [0] 11814" xfId="22052" hidden="1"/>
    <cellStyle name="Currency [0] 11814" xfId="51439" hidden="1"/>
    <cellStyle name="Currency [0] 11815" xfId="22070" hidden="1"/>
    <cellStyle name="Currency [0] 11815" xfId="51457" hidden="1"/>
    <cellStyle name="Currency [0] 11816" xfId="22092" hidden="1"/>
    <cellStyle name="Currency [0] 11816" xfId="51479" hidden="1"/>
    <cellStyle name="Currency [0] 11817" xfId="22094" hidden="1"/>
    <cellStyle name="Currency [0] 11817" xfId="51481" hidden="1"/>
    <cellStyle name="Currency [0] 11818" xfId="22028" hidden="1"/>
    <cellStyle name="Currency [0] 11818" xfId="51415" hidden="1"/>
    <cellStyle name="Currency [0] 11819" xfId="21317" hidden="1"/>
    <cellStyle name="Currency [0] 11819" xfId="50704" hidden="1"/>
    <cellStyle name="Currency [0] 1182" xfId="3609" hidden="1"/>
    <cellStyle name="Currency [0] 1182" xfId="32998" hidden="1"/>
    <cellStyle name="Currency [0] 11820" xfId="22066" hidden="1"/>
    <cellStyle name="Currency [0] 11820" xfId="51453" hidden="1"/>
    <cellStyle name="Currency [0] 11821" xfId="21296" hidden="1"/>
    <cellStyle name="Currency [0] 11821" xfId="50683" hidden="1"/>
    <cellStyle name="Currency [0] 11822" xfId="22055" hidden="1"/>
    <cellStyle name="Currency [0] 11822" xfId="51442" hidden="1"/>
    <cellStyle name="Currency [0] 11823" xfId="22099" hidden="1"/>
    <cellStyle name="Currency [0] 11823" xfId="51486" hidden="1"/>
    <cellStyle name="Currency [0] 11824" xfId="22067" hidden="1"/>
    <cellStyle name="Currency [0] 11824" xfId="51454" hidden="1"/>
    <cellStyle name="Currency [0] 11825" xfId="22075" hidden="1"/>
    <cellStyle name="Currency [0] 11825" xfId="51462" hidden="1"/>
    <cellStyle name="Currency [0] 11826" xfId="22111" hidden="1"/>
    <cellStyle name="Currency [0] 11826" xfId="51498" hidden="1"/>
    <cellStyle name="Currency [0] 11827" xfId="22113" hidden="1"/>
    <cellStyle name="Currency [0] 11827" xfId="51500" hidden="1"/>
    <cellStyle name="Currency [0] 11828" xfId="22069" hidden="1"/>
    <cellStyle name="Currency [0] 11828" xfId="51456" hidden="1"/>
    <cellStyle name="Currency [0] 11829" xfId="22082" hidden="1"/>
    <cellStyle name="Currency [0] 11829" xfId="51469" hidden="1"/>
    <cellStyle name="Currency [0] 1183" xfId="3610" hidden="1"/>
    <cellStyle name="Currency [0] 1183" xfId="32999" hidden="1"/>
    <cellStyle name="Currency [0] 11830" xfId="22087" hidden="1"/>
    <cellStyle name="Currency [0] 11830" xfId="51474" hidden="1"/>
    <cellStyle name="Currency [0] 11831" xfId="22081" hidden="1"/>
    <cellStyle name="Currency [0] 11831" xfId="51468" hidden="1"/>
    <cellStyle name="Currency [0] 11832" xfId="22129" hidden="1"/>
    <cellStyle name="Currency [0] 11832" xfId="51516" hidden="1"/>
    <cellStyle name="Currency [0] 11833" xfId="22137" hidden="1"/>
    <cellStyle name="Currency [0] 11833" xfId="51524" hidden="1"/>
    <cellStyle name="Currency [0] 11834" xfId="22065" hidden="1"/>
    <cellStyle name="Currency [0] 11834" xfId="51452" hidden="1"/>
    <cellStyle name="Currency [0] 11835" xfId="22123" hidden="1"/>
    <cellStyle name="Currency [0] 11835" xfId="51510" hidden="1"/>
    <cellStyle name="Currency [0] 11836" xfId="22146" hidden="1"/>
    <cellStyle name="Currency [0] 11836" xfId="51533" hidden="1"/>
    <cellStyle name="Currency [0] 11837" xfId="22148" hidden="1"/>
    <cellStyle name="Currency [0] 11837" xfId="51535" hidden="1"/>
    <cellStyle name="Currency [0] 11838" xfId="22048" hidden="1"/>
    <cellStyle name="Currency [0] 11838" xfId="51435" hidden="1"/>
    <cellStyle name="Currency [0] 11839" xfId="22058" hidden="1"/>
    <cellStyle name="Currency [0] 11839" xfId="51445" hidden="1"/>
    <cellStyle name="Currency [0] 1184" xfId="3587" hidden="1"/>
    <cellStyle name="Currency [0] 1184" xfId="32976" hidden="1"/>
    <cellStyle name="Currency [0] 11840" xfId="22120" hidden="1"/>
    <cellStyle name="Currency [0] 11840" xfId="51507" hidden="1"/>
    <cellStyle name="Currency [0] 11841" xfId="22085" hidden="1"/>
    <cellStyle name="Currency [0] 11841" xfId="51472" hidden="1"/>
    <cellStyle name="Currency [0] 11842" xfId="22035" hidden="1"/>
    <cellStyle name="Currency [0] 11842" xfId="51422" hidden="1"/>
    <cellStyle name="Currency [0] 11843" xfId="22156" hidden="1"/>
    <cellStyle name="Currency [0] 11843" xfId="51543" hidden="1"/>
    <cellStyle name="Currency [0] 11844" xfId="22121" hidden="1"/>
    <cellStyle name="Currency [0] 11844" xfId="51508" hidden="1"/>
    <cellStyle name="Currency [0] 11845" xfId="22132" hidden="1"/>
    <cellStyle name="Currency [0] 11845" xfId="51519" hidden="1"/>
    <cellStyle name="Currency [0] 11846" xfId="22164" hidden="1"/>
    <cellStyle name="Currency [0] 11846" xfId="51551" hidden="1"/>
    <cellStyle name="Currency [0] 11847" xfId="22166" hidden="1"/>
    <cellStyle name="Currency [0] 11847" xfId="51553" hidden="1"/>
    <cellStyle name="Currency [0] 11848" xfId="22118" hidden="1"/>
    <cellStyle name="Currency [0] 11848" xfId="51505" hidden="1"/>
    <cellStyle name="Currency [0] 11849" xfId="22117" hidden="1"/>
    <cellStyle name="Currency [0] 11849" xfId="51504" hidden="1"/>
    <cellStyle name="Currency [0] 1185" xfId="3593" hidden="1"/>
    <cellStyle name="Currency [0] 1185" xfId="32982" hidden="1"/>
    <cellStyle name="Currency [0] 11850" xfId="22107" hidden="1"/>
    <cellStyle name="Currency [0] 11850" xfId="51494" hidden="1"/>
    <cellStyle name="Currency [0] 11851" xfId="22103" hidden="1"/>
    <cellStyle name="Currency [0] 11851" xfId="51490" hidden="1"/>
    <cellStyle name="Currency [0] 11852" xfId="22105" hidden="1"/>
    <cellStyle name="Currency [0] 11852" xfId="51492" hidden="1"/>
    <cellStyle name="Currency [0] 11853" xfId="22173" hidden="1"/>
    <cellStyle name="Currency [0] 11853" xfId="51560" hidden="1"/>
    <cellStyle name="Currency [0] 11854" xfId="21332" hidden="1"/>
    <cellStyle name="Currency [0] 11854" xfId="50719" hidden="1"/>
    <cellStyle name="Currency [0] 11855" xfId="22151" hidden="1"/>
    <cellStyle name="Currency [0] 11855" xfId="51538" hidden="1"/>
    <cellStyle name="Currency [0] 11856" xfId="22179" hidden="1"/>
    <cellStyle name="Currency [0] 11856" xfId="51566" hidden="1"/>
    <cellStyle name="Currency [0] 11857" xfId="22181" hidden="1"/>
    <cellStyle name="Currency [0] 11857" xfId="51568" hidden="1"/>
    <cellStyle name="Currency [0] 11858" xfId="22056" hidden="1"/>
    <cellStyle name="Currency [0] 11858" xfId="51443" hidden="1"/>
    <cellStyle name="Currency [0] 11859" xfId="22130" hidden="1"/>
    <cellStyle name="Currency [0] 11859" xfId="51517" hidden="1"/>
    <cellStyle name="Currency [0] 1186" xfId="3607" hidden="1"/>
    <cellStyle name="Currency [0] 1186" xfId="32996" hidden="1"/>
    <cellStyle name="Currency [0] 11860" xfId="22086" hidden="1"/>
    <cellStyle name="Currency [0] 11860" xfId="51473" hidden="1"/>
    <cellStyle name="Currency [0] 11861" xfId="22122" hidden="1"/>
    <cellStyle name="Currency [0] 11861" xfId="51509" hidden="1"/>
    <cellStyle name="Currency [0] 11862" xfId="22126" hidden="1"/>
    <cellStyle name="Currency [0] 11862" xfId="51513" hidden="1"/>
    <cellStyle name="Currency [0] 11863" xfId="22187" hidden="1"/>
    <cellStyle name="Currency [0] 11863" xfId="51574" hidden="1"/>
    <cellStyle name="Currency [0] 11864" xfId="21345" hidden="1"/>
    <cellStyle name="Currency [0] 11864" xfId="50732" hidden="1"/>
    <cellStyle name="Currency [0] 11865" xfId="22169" hidden="1"/>
    <cellStyle name="Currency [0] 11865" xfId="51556" hidden="1"/>
    <cellStyle name="Currency [0] 11866" xfId="22192" hidden="1"/>
    <cellStyle name="Currency [0] 11866" xfId="51579" hidden="1"/>
    <cellStyle name="Currency [0] 11867" xfId="22194" hidden="1"/>
    <cellStyle name="Currency [0] 11867" xfId="51581" hidden="1"/>
    <cellStyle name="Currency [0] 11868" xfId="22050" hidden="1"/>
    <cellStyle name="Currency [0] 11868" xfId="51437" hidden="1"/>
    <cellStyle name="Currency [0] 11869" xfId="22149" hidden="1"/>
    <cellStyle name="Currency [0] 11869" xfId="51536" hidden="1"/>
    <cellStyle name="Currency [0] 1187" xfId="3594" hidden="1"/>
    <cellStyle name="Currency [0] 1187" xfId="32983" hidden="1"/>
    <cellStyle name="Currency [0] 11870" xfId="22116" hidden="1"/>
    <cellStyle name="Currency [0] 11870" xfId="51503" hidden="1"/>
    <cellStyle name="Currency [0] 11871" xfId="22134" hidden="1"/>
    <cellStyle name="Currency [0] 11871" xfId="51521" hidden="1"/>
    <cellStyle name="Currency [0] 11872" xfId="22131" hidden="1"/>
    <cellStyle name="Currency [0] 11872" xfId="51518" hidden="1"/>
    <cellStyle name="Currency [0] 11873" xfId="22198" hidden="1"/>
    <cellStyle name="Currency [0] 11873" xfId="51585" hidden="1"/>
    <cellStyle name="Currency [0] 11874" xfId="22083" hidden="1"/>
    <cellStyle name="Currency [0] 11874" xfId="51470" hidden="1"/>
    <cellStyle name="Currency [0] 11875" xfId="22183" hidden="1"/>
    <cellStyle name="Currency [0] 11875" xfId="51570" hidden="1"/>
    <cellStyle name="Currency [0] 11876" xfId="22205" hidden="1"/>
    <cellStyle name="Currency [0] 11876" xfId="51592" hidden="1"/>
    <cellStyle name="Currency [0] 11877" xfId="22207" hidden="1"/>
    <cellStyle name="Currency [0] 11877" xfId="51594" hidden="1"/>
    <cellStyle name="Currency [0] 11878" xfId="22135" hidden="1"/>
    <cellStyle name="Currency [0] 11878" xfId="51522" hidden="1"/>
    <cellStyle name="Currency [0] 11879" xfId="22167" hidden="1"/>
    <cellStyle name="Currency [0] 11879" xfId="51554" hidden="1"/>
    <cellStyle name="Currency [0] 1188" xfId="3611" hidden="1"/>
    <cellStyle name="Currency [0] 1188" xfId="33000" hidden="1"/>
    <cellStyle name="Currency [0] 11880" xfId="21297" hidden="1"/>
    <cellStyle name="Currency [0] 11880" xfId="50684" hidden="1"/>
    <cellStyle name="Currency [0] 11881" xfId="22153" hidden="1"/>
    <cellStyle name="Currency [0] 11881" xfId="51540" hidden="1"/>
    <cellStyle name="Currency [0] 11882" xfId="22150" hidden="1"/>
    <cellStyle name="Currency [0] 11882" xfId="51537" hidden="1"/>
    <cellStyle name="Currency [0] 11883" xfId="22211" hidden="1"/>
    <cellStyle name="Currency [0] 11883" xfId="51598" hidden="1"/>
    <cellStyle name="Currency [0] 11884" xfId="22046" hidden="1"/>
    <cellStyle name="Currency [0] 11884" xfId="51433" hidden="1"/>
    <cellStyle name="Currency [0] 11885" xfId="22195" hidden="1"/>
    <cellStyle name="Currency [0] 11885" xfId="51582" hidden="1"/>
    <cellStyle name="Currency [0] 11886" xfId="22215" hidden="1"/>
    <cellStyle name="Currency [0] 11886" xfId="51602" hidden="1"/>
    <cellStyle name="Currency [0] 11887" xfId="22217" hidden="1"/>
    <cellStyle name="Currency [0] 11887" xfId="51604" hidden="1"/>
    <cellStyle name="Currency [0] 11888" xfId="22154" hidden="1"/>
    <cellStyle name="Currency [0] 11888" xfId="51541" hidden="1"/>
    <cellStyle name="Currency [0] 11889" xfId="22182" hidden="1"/>
    <cellStyle name="Currency [0] 11889" xfId="51569" hidden="1"/>
    <cellStyle name="Currency [0] 1189" xfId="3612" hidden="1"/>
    <cellStyle name="Currency [0] 1189" xfId="33001" hidden="1"/>
    <cellStyle name="Currency [0] 11890" xfId="22142" hidden="1"/>
    <cellStyle name="Currency [0] 11890" xfId="51529" hidden="1"/>
    <cellStyle name="Currency [0] 11891" xfId="22171" hidden="1"/>
    <cellStyle name="Currency [0] 11891" xfId="51558" hidden="1"/>
    <cellStyle name="Currency [0] 11892" xfId="22168" hidden="1"/>
    <cellStyle name="Currency [0] 11892" xfId="51555" hidden="1"/>
    <cellStyle name="Currency [0] 11893" xfId="22221" hidden="1"/>
    <cellStyle name="Currency [0] 11893" xfId="51608" hidden="1"/>
    <cellStyle name="Currency [0] 11894" xfId="22049" hidden="1"/>
    <cellStyle name="Currency [0] 11894" xfId="51436" hidden="1"/>
    <cellStyle name="Currency [0] 11895" xfId="22208" hidden="1"/>
    <cellStyle name="Currency [0] 11895" xfId="51595" hidden="1"/>
    <cellStyle name="Currency [0] 11896" xfId="22225" hidden="1"/>
    <cellStyle name="Currency [0] 11896" xfId="51612" hidden="1"/>
    <cellStyle name="Currency [0] 11897" xfId="22227" hidden="1"/>
    <cellStyle name="Currency [0] 11897" xfId="51614" hidden="1"/>
    <cellStyle name="Currency [0] 11898" xfId="22108" hidden="1"/>
    <cellStyle name="Currency [0] 11898" xfId="51495" hidden="1"/>
    <cellStyle name="Currency [0] 11899" xfId="22144" hidden="1"/>
    <cellStyle name="Currency [0] 11899" xfId="51531" hidden="1"/>
    <cellStyle name="Currency [0] 119" xfId="2508" hidden="1"/>
    <cellStyle name="Currency [0] 119" xfId="31897" hidden="1"/>
    <cellStyle name="Currency [0] 1190" xfId="3608" hidden="1"/>
    <cellStyle name="Currency [0] 1190" xfId="32997" hidden="1"/>
    <cellStyle name="Currency [0] 11900" xfId="22213" hidden="1"/>
    <cellStyle name="Currency [0] 11900" xfId="51600" hidden="1"/>
    <cellStyle name="Currency [0] 11901" xfId="22201" hidden="1"/>
    <cellStyle name="Currency [0] 11901" xfId="51588" hidden="1"/>
    <cellStyle name="Currency [0] 11902" xfId="22218" hidden="1"/>
    <cellStyle name="Currency [0] 11902" xfId="51605" hidden="1"/>
    <cellStyle name="Currency [0] 11903" xfId="22229" hidden="1"/>
    <cellStyle name="Currency [0] 11903" xfId="51616" hidden="1"/>
    <cellStyle name="Currency [0] 11904" xfId="22077" hidden="1"/>
    <cellStyle name="Currency [0] 11904" xfId="51464" hidden="1"/>
    <cellStyle name="Currency [0] 11905" xfId="22141" hidden="1"/>
    <cellStyle name="Currency [0] 11905" xfId="51528" hidden="1"/>
    <cellStyle name="Currency [0] 11906" xfId="22233" hidden="1"/>
    <cellStyle name="Currency [0] 11906" xfId="51620" hidden="1"/>
    <cellStyle name="Currency [0] 11907" xfId="22235" hidden="1"/>
    <cellStyle name="Currency [0] 11907" xfId="51622" hidden="1"/>
    <cellStyle name="Currency [0] 11908" xfId="22190" hidden="1"/>
    <cellStyle name="Currency [0] 11908" xfId="51577" hidden="1"/>
    <cellStyle name="Currency [0] 11909" xfId="22202" hidden="1"/>
    <cellStyle name="Currency [0] 11909" xfId="51589" hidden="1"/>
    <cellStyle name="Currency [0] 1191" xfId="3581" hidden="1"/>
    <cellStyle name="Currency [0] 1191" xfId="32970" hidden="1"/>
    <cellStyle name="Currency [0] 11910" xfId="22230" hidden="1"/>
    <cellStyle name="Currency [0] 11910" xfId="51617" hidden="1"/>
    <cellStyle name="Currency [0] 11911" xfId="22203" hidden="1"/>
    <cellStyle name="Currency [0] 11911" xfId="51590" hidden="1"/>
    <cellStyle name="Currency [0] 11912" xfId="22236" hidden="1"/>
    <cellStyle name="Currency [0] 11912" xfId="51623" hidden="1"/>
    <cellStyle name="Currency [0] 11913" xfId="22238" hidden="1"/>
    <cellStyle name="Currency [0] 11913" xfId="51625" hidden="1"/>
    <cellStyle name="Currency [0] 11914" xfId="22231" hidden="1"/>
    <cellStyle name="Currency [0] 11914" xfId="51618" hidden="1"/>
    <cellStyle name="Currency [0] 11915" xfId="22177" hidden="1"/>
    <cellStyle name="Currency [0] 11915" xfId="51564" hidden="1"/>
    <cellStyle name="Currency [0] 11916" xfId="22240" hidden="1"/>
    <cellStyle name="Currency [0] 11916" xfId="51627" hidden="1"/>
    <cellStyle name="Currency [0] 11917" xfId="22242" hidden="1"/>
    <cellStyle name="Currency [0] 11917" xfId="51629" hidden="1"/>
    <cellStyle name="Currency [0] 11918" xfId="22301" hidden="1"/>
    <cellStyle name="Currency [0] 11918" xfId="51688" hidden="1"/>
    <cellStyle name="Currency [0] 11919" xfId="22325" hidden="1"/>
    <cellStyle name="Currency [0] 11919" xfId="51712" hidden="1"/>
    <cellStyle name="Currency [0] 1192" xfId="3613" hidden="1"/>
    <cellStyle name="Currency [0] 1192" xfId="33002" hidden="1"/>
    <cellStyle name="Currency [0] 11920" xfId="22332" hidden="1"/>
    <cellStyle name="Currency [0] 11920" xfId="51719" hidden="1"/>
    <cellStyle name="Currency [0] 11921" xfId="22344" hidden="1"/>
    <cellStyle name="Currency [0] 11921" xfId="51731" hidden="1"/>
    <cellStyle name="Currency [0] 11922" xfId="22347" hidden="1"/>
    <cellStyle name="Currency [0] 11922" xfId="51734" hidden="1"/>
    <cellStyle name="Currency [0] 11923" xfId="22323" hidden="1"/>
    <cellStyle name="Currency [0] 11923" xfId="51710" hidden="1"/>
    <cellStyle name="Currency [0] 11924" xfId="22340" hidden="1"/>
    <cellStyle name="Currency [0] 11924" xfId="51727" hidden="1"/>
    <cellStyle name="Currency [0] 11925" xfId="22351" hidden="1"/>
    <cellStyle name="Currency [0] 11925" xfId="51738" hidden="1"/>
    <cellStyle name="Currency [0] 11926" xfId="22353" hidden="1"/>
    <cellStyle name="Currency [0] 11926" xfId="51740" hidden="1"/>
    <cellStyle name="Currency [0] 11927" xfId="22333" hidden="1"/>
    <cellStyle name="Currency [0] 11927" xfId="51720" hidden="1"/>
    <cellStyle name="Currency [0] 11928" xfId="22302" hidden="1"/>
    <cellStyle name="Currency [0] 11928" xfId="51689" hidden="1"/>
    <cellStyle name="Currency [0] 11929" xfId="22364" hidden="1"/>
    <cellStyle name="Currency [0] 11929" xfId="51751" hidden="1"/>
    <cellStyle name="Currency [0] 1193" xfId="3614" hidden="1"/>
    <cellStyle name="Currency [0] 1193" xfId="33003" hidden="1"/>
    <cellStyle name="Currency [0] 11930" xfId="22373" hidden="1"/>
    <cellStyle name="Currency [0] 11930" xfId="51760" hidden="1"/>
    <cellStyle name="Currency [0] 11931" xfId="22384" hidden="1"/>
    <cellStyle name="Currency [0] 11931" xfId="51771" hidden="1"/>
    <cellStyle name="Currency [0] 11932" xfId="22390" hidden="1"/>
    <cellStyle name="Currency [0] 11932" xfId="51777" hidden="1"/>
    <cellStyle name="Currency [0] 11933" xfId="22362" hidden="1"/>
    <cellStyle name="Currency [0] 11933" xfId="51749" hidden="1"/>
    <cellStyle name="Currency [0] 11934" xfId="22380" hidden="1"/>
    <cellStyle name="Currency [0] 11934" xfId="51767" hidden="1"/>
    <cellStyle name="Currency [0] 11935" xfId="22402" hidden="1"/>
    <cellStyle name="Currency [0] 11935" xfId="51789" hidden="1"/>
    <cellStyle name="Currency [0] 11936" xfId="22404" hidden="1"/>
    <cellStyle name="Currency [0] 11936" xfId="51791" hidden="1"/>
    <cellStyle name="Currency [0] 11937" xfId="22329" hidden="1"/>
    <cellStyle name="Currency [0] 11937" xfId="51716" hidden="1"/>
    <cellStyle name="Currency [0] 11938" xfId="22308" hidden="1"/>
    <cellStyle name="Currency [0] 11938" xfId="51695" hidden="1"/>
    <cellStyle name="Currency [0] 11939" xfId="22376" hidden="1"/>
    <cellStyle name="Currency [0] 11939" xfId="51763" hidden="1"/>
    <cellStyle name="Currency [0] 1194" xfId="3646" hidden="1"/>
    <cellStyle name="Currency [0] 1194" xfId="33035" hidden="1"/>
    <cellStyle name="Currency [0] 11940" xfId="22314" hidden="1"/>
    <cellStyle name="Currency [0] 11940" xfId="51701" hidden="1"/>
    <cellStyle name="Currency [0] 11941" xfId="22365" hidden="1"/>
    <cellStyle name="Currency [0] 11941" xfId="51752" hidden="1"/>
    <cellStyle name="Currency [0] 11942" xfId="22409" hidden="1"/>
    <cellStyle name="Currency [0] 11942" xfId="51796" hidden="1"/>
    <cellStyle name="Currency [0] 11943" xfId="22377" hidden="1"/>
    <cellStyle name="Currency [0] 11943" xfId="51764" hidden="1"/>
    <cellStyle name="Currency [0] 11944" xfId="22385" hidden="1"/>
    <cellStyle name="Currency [0] 11944" xfId="51772" hidden="1"/>
    <cellStyle name="Currency [0] 11945" xfId="22421" hidden="1"/>
    <cellStyle name="Currency [0] 11945" xfId="51808" hidden="1"/>
    <cellStyle name="Currency [0] 11946" xfId="22423" hidden="1"/>
    <cellStyle name="Currency [0] 11946" xfId="51810" hidden="1"/>
    <cellStyle name="Currency [0] 11947" xfId="22379" hidden="1"/>
    <cellStyle name="Currency [0] 11947" xfId="51766" hidden="1"/>
    <cellStyle name="Currency [0] 11948" xfId="22392" hidden="1"/>
    <cellStyle name="Currency [0] 11948" xfId="51779" hidden="1"/>
    <cellStyle name="Currency [0] 11949" xfId="22397" hidden="1"/>
    <cellStyle name="Currency [0] 11949" xfId="51784" hidden="1"/>
    <cellStyle name="Currency [0] 1195" xfId="3655" hidden="1"/>
    <cellStyle name="Currency [0] 1195" xfId="33044" hidden="1"/>
    <cellStyle name="Currency [0] 11950" xfId="22391" hidden="1"/>
    <cellStyle name="Currency [0] 11950" xfId="51778" hidden="1"/>
    <cellStyle name="Currency [0] 11951" xfId="22439" hidden="1"/>
    <cellStyle name="Currency [0] 11951" xfId="51826" hidden="1"/>
    <cellStyle name="Currency [0] 11952" xfId="22447" hidden="1"/>
    <cellStyle name="Currency [0] 11952" xfId="51834" hidden="1"/>
    <cellStyle name="Currency [0] 11953" xfId="22375" hidden="1"/>
    <cellStyle name="Currency [0] 11953" xfId="51762" hidden="1"/>
    <cellStyle name="Currency [0] 11954" xfId="22433" hidden="1"/>
    <cellStyle name="Currency [0] 11954" xfId="51820" hidden="1"/>
    <cellStyle name="Currency [0] 11955" xfId="22456" hidden="1"/>
    <cellStyle name="Currency [0] 11955" xfId="51843" hidden="1"/>
    <cellStyle name="Currency [0] 11956" xfId="22458" hidden="1"/>
    <cellStyle name="Currency [0] 11956" xfId="51845" hidden="1"/>
    <cellStyle name="Currency [0] 11957" xfId="22358" hidden="1"/>
    <cellStyle name="Currency [0] 11957" xfId="51745" hidden="1"/>
    <cellStyle name="Currency [0] 11958" xfId="22368" hidden="1"/>
    <cellStyle name="Currency [0] 11958" xfId="51755" hidden="1"/>
    <cellStyle name="Currency [0] 11959" xfId="22430" hidden="1"/>
    <cellStyle name="Currency [0] 11959" xfId="51817" hidden="1"/>
    <cellStyle name="Currency [0] 1196" xfId="3658" hidden="1"/>
    <cellStyle name="Currency [0] 1196" xfId="33047" hidden="1"/>
    <cellStyle name="Currency [0] 11960" xfId="22395" hidden="1"/>
    <cellStyle name="Currency [0] 11960" xfId="51782" hidden="1"/>
    <cellStyle name="Currency [0] 11961" xfId="22342" hidden="1"/>
    <cellStyle name="Currency [0] 11961" xfId="51729" hidden="1"/>
    <cellStyle name="Currency [0] 11962" xfId="22466" hidden="1"/>
    <cellStyle name="Currency [0] 11962" xfId="51853" hidden="1"/>
    <cellStyle name="Currency [0] 11963" xfId="22431" hidden="1"/>
    <cellStyle name="Currency [0] 11963" xfId="51818" hidden="1"/>
    <cellStyle name="Currency [0] 11964" xfId="22442" hidden="1"/>
    <cellStyle name="Currency [0] 11964" xfId="51829" hidden="1"/>
    <cellStyle name="Currency [0] 11965" xfId="22474" hidden="1"/>
    <cellStyle name="Currency [0] 11965" xfId="51861" hidden="1"/>
    <cellStyle name="Currency [0] 11966" xfId="22476" hidden="1"/>
    <cellStyle name="Currency [0] 11966" xfId="51863" hidden="1"/>
    <cellStyle name="Currency [0] 11967" xfId="22428" hidden="1"/>
    <cellStyle name="Currency [0] 11967" xfId="51815" hidden="1"/>
    <cellStyle name="Currency [0] 11968" xfId="22427" hidden="1"/>
    <cellStyle name="Currency [0] 11968" xfId="51814" hidden="1"/>
    <cellStyle name="Currency [0] 11969" xfId="22417" hidden="1"/>
    <cellStyle name="Currency [0] 11969" xfId="51804" hidden="1"/>
    <cellStyle name="Currency [0] 1197" xfId="3664" hidden="1"/>
    <cellStyle name="Currency [0] 1197" xfId="33053" hidden="1"/>
    <cellStyle name="Currency [0] 11970" xfId="22413" hidden="1"/>
    <cellStyle name="Currency [0] 11970" xfId="51800" hidden="1"/>
    <cellStyle name="Currency [0] 11971" xfId="22415" hidden="1"/>
    <cellStyle name="Currency [0] 11971" xfId="51802" hidden="1"/>
    <cellStyle name="Currency [0] 11972" xfId="22483" hidden="1"/>
    <cellStyle name="Currency [0] 11972" xfId="51870" hidden="1"/>
    <cellStyle name="Currency [0] 11973" xfId="22310" hidden="1"/>
    <cellStyle name="Currency [0] 11973" xfId="51697" hidden="1"/>
    <cellStyle name="Currency [0] 11974" xfId="22461" hidden="1"/>
    <cellStyle name="Currency [0] 11974" xfId="51848" hidden="1"/>
    <cellStyle name="Currency [0] 11975" xfId="22489" hidden="1"/>
    <cellStyle name="Currency [0] 11975" xfId="51876" hidden="1"/>
    <cellStyle name="Currency [0] 11976" xfId="22491" hidden="1"/>
    <cellStyle name="Currency [0] 11976" xfId="51878" hidden="1"/>
    <cellStyle name="Currency [0] 11977" xfId="22366" hidden="1"/>
    <cellStyle name="Currency [0] 11977" xfId="51753" hidden="1"/>
    <cellStyle name="Currency [0] 11978" xfId="22440" hidden="1"/>
    <cellStyle name="Currency [0] 11978" xfId="51827" hidden="1"/>
    <cellStyle name="Currency [0] 11979" xfId="22396" hidden="1"/>
    <cellStyle name="Currency [0] 11979" xfId="51783" hidden="1"/>
    <cellStyle name="Currency [0] 1198" xfId="3666" hidden="1"/>
    <cellStyle name="Currency [0] 1198" xfId="33055" hidden="1"/>
    <cellStyle name="Currency [0] 11980" xfId="22432" hidden="1"/>
    <cellStyle name="Currency [0] 11980" xfId="51819" hidden="1"/>
    <cellStyle name="Currency [0] 11981" xfId="22436" hidden="1"/>
    <cellStyle name="Currency [0] 11981" xfId="51823" hidden="1"/>
    <cellStyle name="Currency [0] 11982" xfId="22497" hidden="1"/>
    <cellStyle name="Currency [0] 11982" xfId="51884" hidden="1"/>
    <cellStyle name="Currency [0] 11983" xfId="22305" hidden="1"/>
    <cellStyle name="Currency [0] 11983" xfId="51692" hidden="1"/>
    <cellStyle name="Currency [0] 11984" xfId="22479" hidden="1"/>
    <cellStyle name="Currency [0] 11984" xfId="51866" hidden="1"/>
    <cellStyle name="Currency [0] 11985" xfId="22502" hidden="1"/>
    <cellStyle name="Currency [0] 11985" xfId="51889" hidden="1"/>
    <cellStyle name="Currency [0] 11986" xfId="22504" hidden="1"/>
    <cellStyle name="Currency [0] 11986" xfId="51891" hidden="1"/>
    <cellStyle name="Currency [0] 11987" xfId="22360" hidden="1"/>
    <cellStyle name="Currency [0] 11987" xfId="51747" hidden="1"/>
    <cellStyle name="Currency [0] 11988" xfId="22459" hidden="1"/>
    <cellStyle name="Currency [0] 11988" xfId="51846" hidden="1"/>
    <cellStyle name="Currency [0] 11989" xfId="22426" hidden="1"/>
    <cellStyle name="Currency [0] 11989" xfId="51813" hidden="1"/>
    <cellStyle name="Currency [0] 1199" xfId="3654" hidden="1"/>
    <cellStyle name="Currency [0] 1199" xfId="33043" hidden="1"/>
    <cellStyle name="Currency [0] 11990" xfId="22444" hidden="1"/>
    <cellStyle name="Currency [0] 11990" xfId="51831" hidden="1"/>
    <cellStyle name="Currency [0] 11991" xfId="22441" hidden="1"/>
    <cellStyle name="Currency [0] 11991" xfId="51828" hidden="1"/>
    <cellStyle name="Currency [0] 11992" xfId="22508" hidden="1"/>
    <cellStyle name="Currency [0] 11992" xfId="51895" hidden="1"/>
    <cellStyle name="Currency [0] 11993" xfId="22393" hidden="1"/>
    <cellStyle name="Currency [0] 11993" xfId="51780" hidden="1"/>
    <cellStyle name="Currency [0] 11994" xfId="22493" hidden="1"/>
    <cellStyle name="Currency [0] 11994" xfId="51880" hidden="1"/>
    <cellStyle name="Currency [0] 11995" xfId="22515" hidden="1"/>
    <cellStyle name="Currency [0] 11995" xfId="51902" hidden="1"/>
    <cellStyle name="Currency [0] 11996" xfId="22517" hidden="1"/>
    <cellStyle name="Currency [0] 11996" xfId="51904" hidden="1"/>
    <cellStyle name="Currency [0] 11997" xfId="22445" hidden="1"/>
    <cellStyle name="Currency [0] 11997" xfId="51832" hidden="1"/>
    <cellStyle name="Currency [0] 11998" xfId="22477" hidden="1"/>
    <cellStyle name="Currency [0] 11998" xfId="51864" hidden="1"/>
    <cellStyle name="Currency [0] 11999" xfId="22326" hidden="1"/>
    <cellStyle name="Currency [0] 11999" xfId="51713" hidden="1"/>
    <cellStyle name="Currency [0] 12" xfId="130" hidden="1"/>
    <cellStyle name="Currency [0] 12" xfId="295" hidden="1"/>
    <cellStyle name="Currency [0] 12" xfId="249" hidden="1"/>
    <cellStyle name="Currency [0] 12" xfId="85" hidden="1"/>
    <cellStyle name="Currency [0] 12" xfId="478" hidden="1"/>
    <cellStyle name="Currency [0] 12" xfId="643" hidden="1"/>
    <cellStyle name="Currency [0] 12" xfId="597" hidden="1"/>
    <cellStyle name="Currency [0] 12" xfId="433" hidden="1"/>
    <cellStyle name="Currency [0] 12" xfId="816" hidden="1"/>
    <cellStyle name="Currency [0] 12" xfId="981" hidden="1"/>
    <cellStyle name="Currency [0] 12" xfId="935" hidden="1"/>
    <cellStyle name="Currency [0] 12" xfId="771" hidden="1"/>
    <cellStyle name="Currency [0] 12" xfId="1158" hidden="1"/>
    <cellStyle name="Currency [0] 12" xfId="1323" hidden="1"/>
    <cellStyle name="Currency [0] 12" xfId="1277" hidden="1"/>
    <cellStyle name="Currency [0] 12" xfId="1113" hidden="1"/>
    <cellStyle name="Currency [0] 12" xfId="1486" hidden="1"/>
    <cellStyle name="Currency [0] 12" xfId="1651" hidden="1"/>
    <cellStyle name="Currency [0] 12" xfId="1605" hidden="1"/>
    <cellStyle name="Currency [0] 12" xfId="1441" hidden="1"/>
    <cellStyle name="Currency [0] 12" xfId="1814" hidden="1"/>
    <cellStyle name="Currency [0] 12" xfId="1979" hidden="1"/>
    <cellStyle name="Currency [0] 12" xfId="1933" hidden="1"/>
    <cellStyle name="Currency [0] 12" xfId="1769" hidden="1"/>
    <cellStyle name="Currency [0] 12" xfId="2145" hidden="1"/>
    <cellStyle name="Currency [0] 12" xfId="2309" hidden="1"/>
    <cellStyle name="Currency [0] 12" xfId="2264" hidden="1"/>
    <cellStyle name="Currency [0] 12" xfId="2100" hidden="1"/>
    <cellStyle name="Currency [0] 12" xfId="2392" hidden="1"/>
    <cellStyle name="Currency [0] 12" xfId="31781" hidden="1"/>
    <cellStyle name="Currency [0] 12" xfId="61199" hidden="1"/>
    <cellStyle name="Currency [0] 12" xfId="61281" hidden="1"/>
    <cellStyle name="Currency [0] 12" xfId="61365" hidden="1"/>
    <cellStyle name="Currency [0] 12" xfId="61447" hidden="1"/>
    <cellStyle name="Currency [0] 12" xfId="61530" hidden="1"/>
    <cellStyle name="Currency [0] 12" xfId="61612" hidden="1"/>
    <cellStyle name="Currency [0] 12" xfId="61692" hidden="1"/>
    <cellStyle name="Currency [0] 12" xfId="61774" hidden="1"/>
    <cellStyle name="Currency [0] 12" xfId="61856" hidden="1"/>
    <cellStyle name="Currency [0] 12" xfId="61938" hidden="1"/>
    <cellStyle name="Currency [0] 12" xfId="62022" hidden="1"/>
    <cellStyle name="Currency [0] 12" xfId="62104" hidden="1"/>
    <cellStyle name="Currency [0] 12" xfId="62186" hidden="1"/>
    <cellStyle name="Currency [0] 12" xfId="62268" hidden="1"/>
    <cellStyle name="Currency [0] 12" xfId="62348" hidden="1"/>
    <cellStyle name="Currency [0] 12" xfId="62430" hidden="1"/>
    <cellStyle name="Currency [0] 12" xfId="62505" hidden="1"/>
    <cellStyle name="Currency [0] 12" xfId="62587" hidden="1"/>
    <cellStyle name="Currency [0] 12" xfId="62671" hidden="1"/>
    <cellStyle name="Currency [0] 12" xfId="62753" hidden="1"/>
    <cellStyle name="Currency [0] 12" xfId="62835" hidden="1"/>
    <cellStyle name="Currency [0] 12" xfId="62917" hidden="1"/>
    <cellStyle name="Currency [0] 12" xfId="62997" hidden="1"/>
    <cellStyle name="Currency [0] 12" xfId="63079" hidden="1"/>
    <cellStyle name="Currency [0] 120" xfId="2509" hidden="1"/>
    <cellStyle name="Currency [0] 120" xfId="31898" hidden="1"/>
    <cellStyle name="Currency [0] 1200" xfId="3662" hidden="1"/>
    <cellStyle name="Currency [0] 1200" xfId="33051" hidden="1"/>
    <cellStyle name="Currency [0] 12000" xfId="22463" hidden="1"/>
    <cellStyle name="Currency [0] 12000" xfId="51850" hidden="1"/>
    <cellStyle name="Currency [0] 12001" xfId="22460" hidden="1"/>
    <cellStyle name="Currency [0] 12001" xfId="51847" hidden="1"/>
    <cellStyle name="Currency [0] 12002" xfId="22521" hidden="1"/>
    <cellStyle name="Currency [0] 12002" xfId="51908" hidden="1"/>
    <cellStyle name="Currency [0] 12003" xfId="22356" hidden="1"/>
    <cellStyle name="Currency [0] 12003" xfId="51743" hidden="1"/>
    <cellStyle name="Currency [0] 12004" xfId="22505" hidden="1"/>
    <cellStyle name="Currency [0] 12004" xfId="51892" hidden="1"/>
    <cellStyle name="Currency [0] 12005" xfId="22525" hidden="1"/>
    <cellStyle name="Currency [0] 12005" xfId="51912" hidden="1"/>
    <cellStyle name="Currency [0] 12006" xfId="22527" hidden="1"/>
    <cellStyle name="Currency [0] 12006" xfId="51914" hidden="1"/>
    <cellStyle name="Currency [0] 12007" xfId="22464" hidden="1"/>
    <cellStyle name="Currency [0] 12007" xfId="51851" hidden="1"/>
    <cellStyle name="Currency [0] 12008" xfId="22492" hidden="1"/>
    <cellStyle name="Currency [0] 12008" xfId="51879" hidden="1"/>
    <cellStyle name="Currency [0] 12009" xfId="22452" hidden="1"/>
    <cellStyle name="Currency [0] 12009" xfId="51839" hidden="1"/>
    <cellStyle name="Currency [0] 1201" xfId="3667" hidden="1"/>
    <cellStyle name="Currency [0] 1201" xfId="33056" hidden="1"/>
    <cellStyle name="Currency [0] 12010" xfId="22481" hidden="1"/>
    <cellStyle name="Currency [0] 12010" xfId="51868" hidden="1"/>
    <cellStyle name="Currency [0] 12011" xfId="22478" hidden="1"/>
    <cellStyle name="Currency [0] 12011" xfId="51865" hidden="1"/>
    <cellStyle name="Currency [0] 12012" xfId="22531" hidden="1"/>
    <cellStyle name="Currency [0] 12012" xfId="51918" hidden="1"/>
    <cellStyle name="Currency [0] 12013" xfId="22359" hidden="1"/>
    <cellStyle name="Currency [0] 12013" xfId="51746" hidden="1"/>
    <cellStyle name="Currency [0] 12014" xfId="22518" hidden="1"/>
    <cellStyle name="Currency [0] 12014" xfId="51905" hidden="1"/>
    <cellStyle name="Currency [0] 12015" xfId="22535" hidden="1"/>
    <cellStyle name="Currency [0] 12015" xfId="51922" hidden="1"/>
    <cellStyle name="Currency [0] 12016" xfId="22537" hidden="1"/>
    <cellStyle name="Currency [0] 12016" xfId="51924" hidden="1"/>
    <cellStyle name="Currency [0] 12017" xfId="22418" hidden="1"/>
    <cellStyle name="Currency [0] 12017" xfId="51805" hidden="1"/>
    <cellStyle name="Currency [0] 12018" xfId="22454" hidden="1"/>
    <cellStyle name="Currency [0] 12018" xfId="51841" hidden="1"/>
    <cellStyle name="Currency [0] 12019" xfId="22523" hidden="1"/>
    <cellStyle name="Currency [0] 12019" xfId="51910" hidden="1"/>
    <cellStyle name="Currency [0] 1202" xfId="3668" hidden="1"/>
    <cellStyle name="Currency [0] 1202" xfId="33057" hidden="1"/>
    <cellStyle name="Currency [0] 12020" xfId="22511" hidden="1"/>
    <cellStyle name="Currency [0] 12020" xfId="51898" hidden="1"/>
    <cellStyle name="Currency [0] 12021" xfId="22528" hidden="1"/>
    <cellStyle name="Currency [0] 12021" xfId="51915" hidden="1"/>
    <cellStyle name="Currency [0] 12022" xfId="22539" hidden="1"/>
    <cellStyle name="Currency [0] 12022" xfId="51926" hidden="1"/>
    <cellStyle name="Currency [0] 12023" xfId="22387" hidden="1"/>
    <cellStyle name="Currency [0] 12023" xfId="51774" hidden="1"/>
    <cellStyle name="Currency [0] 12024" xfId="22451" hidden="1"/>
    <cellStyle name="Currency [0] 12024" xfId="51838" hidden="1"/>
    <cellStyle name="Currency [0] 12025" xfId="22543" hidden="1"/>
    <cellStyle name="Currency [0] 12025" xfId="51930" hidden="1"/>
    <cellStyle name="Currency [0] 12026" xfId="22545" hidden="1"/>
    <cellStyle name="Currency [0] 12026" xfId="51932" hidden="1"/>
    <cellStyle name="Currency [0] 12027" xfId="22500" hidden="1"/>
    <cellStyle name="Currency [0] 12027" xfId="51887" hidden="1"/>
    <cellStyle name="Currency [0] 12028" xfId="22512" hidden="1"/>
    <cellStyle name="Currency [0] 12028" xfId="51899" hidden="1"/>
    <cellStyle name="Currency [0] 12029" xfId="22540" hidden="1"/>
    <cellStyle name="Currency [0] 12029" xfId="51927" hidden="1"/>
    <cellStyle name="Currency [0] 1203" xfId="3659" hidden="1"/>
    <cellStyle name="Currency [0] 1203" xfId="33048" hidden="1"/>
    <cellStyle name="Currency [0] 12030" xfId="22513" hidden="1"/>
    <cellStyle name="Currency [0] 12030" xfId="51900" hidden="1"/>
    <cellStyle name="Currency [0] 12031" xfId="22546" hidden="1"/>
    <cellStyle name="Currency [0] 12031" xfId="51933" hidden="1"/>
    <cellStyle name="Currency [0] 12032" xfId="22548" hidden="1"/>
    <cellStyle name="Currency [0] 12032" xfId="51935" hidden="1"/>
    <cellStyle name="Currency [0] 12033" xfId="22541" hidden="1"/>
    <cellStyle name="Currency [0] 12033" xfId="51928" hidden="1"/>
    <cellStyle name="Currency [0] 12034" xfId="22487" hidden="1"/>
    <cellStyle name="Currency [0] 12034" xfId="51874" hidden="1"/>
    <cellStyle name="Currency [0] 12035" xfId="22550" hidden="1"/>
    <cellStyle name="Currency [0] 12035" xfId="51937" hidden="1"/>
    <cellStyle name="Currency [0] 12036" xfId="22552" hidden="1"/>
    <cellStyle name="Currency [0] 12036" xfId="51939" hidden="1"/>
    <cellStyle name="Currency [0] 12037" xfId="22612" hidden="1"/>
    <cellStyle name="Currency [0] 12037" xfId="51999" hidden="1"/>
    <cellStyle name="Currency [0] 12038" xfId="22631" hidden="1"/>
    <cellStyle name="Currency [0] 12038" xfId="52018" hidden="1"/>
    <cellStyle name="Currency [0] 12039" xfId="22638" hidden="1"/>
    <cellStyle name="Currency [0] 12039" xfId="52025" hidden="1"/>
    <cellStyle name="Currency [0] 1204" xfId="3647" hidden="1"/>
    <cellStyle name="Currency [0] 1204" xfId="33036" hidden="1"/>
    <cellStyle name="Currency [0] 12040" xfId="22645" hidden="1"/>
    <cellStyle name="Currency [0] 12040" xfId="52032" hidden="1"/>
    <cellStyle name="Currency [0] 12041" xfId="22650" hidden="1"/>
    <cellStyle name="Currency [0] 12041" xfId="52037" hidden="1"/>
    <cellStyle name="Currency [0] 12042" xfId="22629" hidden="1"/>
    <cellStyle name="Currency [0] 12042" xfId="52016" hidden="1"/>
    <cellStyle name="Currency [0] 12043" xfId="22640" hidden="1"/>
    <cellStyle name="Currency [0] 12043" xfId="52027" hidden="1"/>
    <cellStyle name="Currency [0] 12044" xfId="22654" hidden="1"/>
    <cellStyle name="Currency [0] 12044" xfId="52041" hidden="1"/>
    <cellStyle name="Currency [0] 12045" xfId="22656" hidden="1"/>
    <cellStyle name="Currency [0] 12045" xfId="52043" hidden="1"/>
    <cellStyle name="Currency [0] 12046" xfId="22639" hidden="1"/>
    <cellStyle name="Currency [0] 12046" xfId="52026" hidden="1"/>
    <cellStyle name="Currency [0] 12047" xfId="22613" hidden="1"/>
    <cellStyle name="Currency [0] 12047" xfId="52000" hidden="1"/>
    <cellStyle name="Currency [0] 12048" xfId="22667" hidden="1"/>
    <cellStyle name="Currency [0] 12048" xfId="52054" hidden="1"/>
    <cellStyle name="Currency [0] 12049" xfId="22676" hidden="1"/>
    <cellStyle name="Currency [0] 12049" xfId="52063" hidden="1"/>
    <cellStyle name="Currency [0] 1205" xfId="3674" hidden="1"/>
    <cellStyle name="Currency [0] 1205" xfId="33063" hidden="1"/>
    <cellStyle name="Currency [0] 12050" xfId="22687" hidden="1"/>
    <cellStyle name="Currency [0] 12050" xfId="52074" hidden="1"/>
    <cellStyle name="Currency [0] 12051" xfId="22693" hidden="1"/>
    <cellStyle name="Currency [0] 12051" xfId="52080" hidden="1"/>
    <cellStyle name="Currency [0] 12052" xfId="22665" hidden="1"/>
    <cellStyle name="Currency [0] 12052" xfId="52052" hidden="1"/>
    <cellStyle name="Currency [0] 12053" xfId="22683" hidden="1"/>
    <cellStyle name="Currency [0] 12053" xfId="52070" hidden="1"/>
    <cellStyle name="Currency [0] 12054" xfId="22705" hidden="1"/>
    <cellStyle name="Currency [0] 12054" xfId="52092" hidden="1"/>
    <cellStyle name="Currency [0] 12055" xfId="22707" hidden="1"/>
    <cellStyle name="Currency [0] 12055" xfId="52094" hidden="1"/>
    <cellStyle name="Currency [0] 12056" xfId="22635" hidden="1"/>
    <cellStyle name="Currency [0] 12056" xfId="52022" hidden="1"/>
    <cellStyle name="Currency [0] 12057" xfId="22619" hidden="1"/>
    <cellStyle name="Currency [0] 12057" xfId="52006" hidden="1"/>
    <cellStyle name="Currency [0] 12058" xfId="22679" hidden="1"/>
    <cellStyle name="Currency [0] 12058" xfId="52066" hidden="1"/>
    <cellStyle name="Currency [0] 12059" xfId="22624" hidden="1"/>
    <cellStyle name="Currency [0] 12059" xfId="52011" hidden="1"/>
    <cellStyle name="Currency [0] 1206" xfId="3678" hidden="1"/>
    <cellStyle name="Currency [0] 1206" xfId="33067" hidden="1"/>
    <cellStyle name="Currency [0] 12060" xfId="22668" hidden="1"/>
    <cellStyle name="Currency [0] 12060" xfId="52055" hidden="1"/>
    <cellStyle name="Currency [0] 12061" xfId="22712" hidden="1"/>
    <cellStyle name="Currency [0] 12061" xfId="52099" hidden="1"/>
    <cellStyle name="Currency [0] 12062" xfId="22680" hidden="1"/>
    <cellStyle name="Currency [0] 12062" xfId="52067" hidden="1"/>
    <cellStyle name="Currency [0] 12063" xfId="22688" hidden="1"/>
    <cellStyle name="Currency [0] 12063" xfId="52075" hidden="1"/>
    <cellStyle name="Currency [0] 12064" xfId="22724" hidden="1"/>
    <cellStyle name="Currency [0] 12064" xfId="52111" hidden="1"/>
    <cellStyle name="Currency [0] 12065" xfId="22726" hidden="1"/>
    <cellStyle name="Currency [0] 12065" xfId="52113" hidden="1"/>
    <cellStyle name="Currency [0] 12066" xfId="22682" hidden="1"/>
    <cellStyle name="Currency [0] 12066" xfId="52069" hidden="1"/>
    <cellStyle name="Currency [0] 12067" xfId="22695" hidden="1"/>
    <cellStyle name="Currency [0] 12067" xfId="52082" hidden="1"/>
    <cellStyle name="Currency [0] 12068" xfId="22700" hidden="1"/>
    <cellStyle name="Currency [0] 12068" xfId="52087" hidden="1"/>
    <cellStyle name="Currency [0] 12069" xfId="22694" hidden="1"/>
    <cellStyle name="Currency [0] 12069" xfId="52081" hidden="1"/>
    <cellStyle name="Currency [0] 1207" xfId="3684" hidden="1"/>
    <cellStyle name="Currency [0] 1207" xfId="33073" hidden="1"/>
    <cellStyle name="Currency [0] 12070" xfId="22742" hidden="1"/>
    <cellStyle name="Currency [0] 12070" xfId="52129" hidden="1"/>
    <cellStyle name="Currency [0] 12071" xfId="22750" hidden="1"/>
    <cellStyle name="Currency [0] 12071" xfId="52137" hidden="1"/>
    <cellStyle name="Currency [0] 12072" xfId="22678" hidden="1"/>
    <cellStyle name="Currency [0] 12072" xfId="52065" hidden="1"/>
    <cellStyle name="Currency [0] 12073" xfId="22736" hidden="1"/>
    <cellStyle name="Currency [0] 12073" xfId="52123" hidden="1"/>
    <cellStyle name="Currency [0] 12074" xfId="22759" hidden="1"/>
    <cellStyle name="Currency [0] 12074" xfId="52146" hidden="1"/>
    <cellStyle name="Currency [0] 12075" xfId="22761" hidden="1"/>
    <cellStyle name="Currency [0] 12075" xfId="52148" hidden="1"/>
    <cellStyle name="Currency [0] 12076" xfId="22661" hidden="1"/>
    <cellStyle name="Currency [0] 12076" xfId="52048" hidden="1"/>
    <cellStyle name="Currency [0] 12077" xfId="22671" hidden="1"/>
    <cellStyle name="Currency [0] 12077" xfId="52058" hidden="1"/>
    <cellStyle name="Currency [0] 12078" xfId="22733" hidden="1"/>
    <cellStyle name="Currency [0] 12078" xfId="52120" hidden="1"/>
    <cellStyle name="Currency [0] 12079" xfId="22698" hidden="1"/>
    <cellStyle name="Currency [0] 12079" xfId="52085" hidden="1"/>
    <cellStyle name="Currency [0] 1208" xfId="3687" hidden="1"/>
    <cellStyle name="Currency [0] 1208" xfId="33076" hidden="1"/>
    <cellStyle name="Currency [0] 12080" xfId="22643" hidden="1"/>
    <cellStyle name="Currency [0] 12080" xfId="52030" hidden="1"/>
    <cellStyle name="Currency [0] 12081" xfId="22769" hidden="1"/>
    <cellStyle name="Currency [0] 12081" xfId="52156" hidden="1"/>
    <cellStyle name="Currency [0] 12082" xfId="22734" hidden="1"/>
    <cellStyle name="Currency [0] 12082" xfId="52121" hidden="1"/>
    <cellStyle name="Currency [0] 12083" xfId="22745" hidden="1"/>
    <cellStyle name="Currency [0] 12083" xfId="52132" hidden="1"/>
    <cellStyle name="Currency [0] 12084" xfId="22777" hidden="1"/>
    <cellStyle name="Currency [0] 12084" xfId="52164" hidden="1"/>
    <cellStyle name="Currency [0] 12085" xfId="22779" hidden="1"/>
    <cellStyle name="Currency [0] 12085" xfId="52166" hidden="1"/>
    <cellStyle name="Currency [0] 12086" xfId="22731" hidden="1"/>
    <cellStyle name="Currency [0] 12086" xfId="52118" hidden="1"/>
    <cellStyle name="Currency [0] 12087" xfId="22730" hidden="1"/>
    <cellStyle name="Currency [0] 12087" xfId="52117" hidden="1"/>
    <cellStyle name="Currency [0] 12088" xfId="22720" hidden="1"/>
    <cellStyle name="Currency [0] 12088" xfId="52107" hidden="1"/>
    <cellStyle name="Currency [0] 12089" xfId="22716" hidden="1"/>
    <cellStyle name="Currency [0] 12089" xfId="52103" hidden="1"/>
    <cellStyle name="Currency [0] 1209" xfId="3673" hidden="1"/>
    <cellStyle name="Currency [0] 1209" xfId="33062" hidden="1"/>
    <cellStyle name="Currency [0] 12090" xfId="22718" hidden="1"/>
    <cellStyle name="Currency [0] 12090" xfId="52105" hidden="1"/>
    <cellStyle name="Currency [0] 12091" xfId="22786" hidden="1"/>
    <cellStyle name="Currency [0] 12091" xfId="52173" hidden="1"/>
    <cellStyle name="Currency [0] 12092" xfId="22621" hidden="1"/>
    <cellStyle name="Currency [0] 12092" xfId="52008" hidden="1"/>
    <cellStyle name="Currency [0] 12093" xfId="22764" hidden="1"/>
    <cellStyle name="Currency [0] 12093" xfId="52151" hidden="1"/>
    <cellStyle name="Currency [0] 12094" xfId="22792" hidden="1"/>
    <cellStyle name="Currency [0] 12094" xfId="52179" hidden="1"/>
    <cellStyle name="Currency [0] 12095" xfId="22794" hidden="1"/>
    <cellStyle name="Currency [0] 12095" xfId="52181" hidden="1"/>
    <cellStyle name="Currency [0] 12096" xfId="22669" hidden="1"/>
    <cellStyle name="Currency [0] 12096" xfId="52056" hidden="1"/>
    <cellStyle name="Currency [0] 12097" xfId="22743" hidden="1"/>
    <cellStyle name="Currency [0] 12097" xfId="52130" hidden="1"/>
    <cellStyle name="Currency [0] 12098" xfId="22699" hidden="1"/>
    <cellStyle name="Currency [0] 12098" xfId="52086" hidden="1"/>
    <cellStyle name="Currency [0] 12099" xfId="22735" hidden="1"/>
    <cellStyle name="Currency [0] 12099" xfId="52122" hidden="1"/>
    <cellStyle name="Currency [0] 121" xfId="2534" hidden="1"/>
    <cellStyle name="Currency [0] 121" xfId="31923" hidden="1"/>
    <cellStyle name="Currency [0] 1210" xfId="3683" hidden="1"/>
    <cellStyle name="Currency [0] 1210" xfId="33072" hidden="1"/>
    <cellStyle name="Currency [0] 12100" xfId="22739" hidden="1"/>
    <cellStyle name="Currency [0] 12100" xfId="52126" hidden="1"/>
    <cellStyle name="Currency [0] 12101" xfId="22800" hidden="1"/>
    <cellStyle name="Currency [0] 12101" xfId="52187" hidden="1"/>
    <cellStyle name="Currency [0] 12102" xfId="22616" hidden="1"/>
    <cellStyle name="Currency [0] 12102" xfId="52003" hidden="1"/>
    <cellStyle name="Currency [0] 12103" xfId="22782" hidden="1"/>
    <cellStyle name="Currency [0] 12103" xfId="52169" hidden="1"/>
    <cellStyle name="Currency [0] 12104" xfId="22805" hidden="1"/>
    <cellStyle name="Currency [0] 12104" xfId="52192" hidden="1"/>
    <cellStyle name="Currency [0] 12105" xfId="22807" hidden="1"/>
    <cellStyle name="Currency [0] 12105" xfId="52194" hidden="1"/>
    <cellStyle name="Currency [0] 12106" xfId="22663" hidden="1"/>
    <cellStyle name="Currency [0] 12106" xfId="52050" hidden="1"/>
    <cellStyle name="Currency [0] 12107" xfId="22762" hidden="1"/>
    <cellStyle name="Currency [0] 12107" xfId="52149" hidden="1"/>
    <cellStyle name="Currency [0] 12108" xfId="22729" hidden="1"/>
    <cellStyle name="Currency [0] 12108" xfId="52116" hidden="1"/>
    <cellStyle name="Currency [0] 12109" xfId="22747" hidden="1"/>
    <cellStyle name="Currency [0] 12109" xfId="52134" hidden="1"/>
    <cellStyle name="Currency [0] 1211" xfId="3694" hidden="1"/>
    <cellStyle name="Currency [0] 1211" xfId="33083" hidden="1"/>
    <cellStyle name="Currency [0] 12110" xfId="22744" hidden="1"/>
    <cellStyle name="Currency [0] 12110" xfId="52131" hidden="1"/>
    <cellStyle name="Currency [0] 12111" xfId="22811" hidden="1"/>
    <cellStyle name="Currency [0] 12111" xfId="52198" hidden="1"/>
    <cellStyle name="Currency [0] 12112" xfId="22696" hidden="1"/>
    <cellStyle name="Currency [0] 12112" xfId="52083" hidden="1"/>
    <cellStyle name="Currency [0] 12113" xfId="22796" hidden="1"/>
    <cellStyle name="Currency [0] 12113" xfId="52183" hidden="1"/>
    <cellStyle name="Currency [0] 12114" xfId="22818" hidden="1"/>
    <cellStyle name="Currency [0] 12114" xfId="52205" hidden="1"/>
    <cellStyle name="Currency [0] 12115" xfId="22820" hidden="1"/>
    <cellStyle name="Currency [0] 12115" xfId="52207" hidden="1"/>
    <cellStyle name="Currency [0] 12116" xfId="22748" hidden="1"/>
    <cellStyle name="Currency [0] 12116" xfId="52135" hidden="1"/>
    <cellStyle name="Currency [0] 12117" xfId="22780" hidden="1"/>
    <cellStyle name="Currency [0] 12117" xfId="52167" hidden="1"/>
    <cellStyle name="Currency [0] 12118" xfId="22632" hidden="1"/>
    <cellStyle name="Currency [0] 12118" xfId="52019" hidden="1"/>
    <cellStyle name="Currency [0] 12119" xfId="22766" hidden="1"/>
    <cellStyle name="Currency [0] 12119" xfId="52153" hidden="1"/>
    <cellStyle name="Currency [0] 1212" xfId="3695" hidden="1"/>
    <cellStyle name="Currency [0] 1212" xfId="33084" hidden="1"/>
    <cellStyle name="Currency [0] 12120" xfId="22763" hidden="1"/>
    <cellStyle name="Currency [0] 12120" xfId="52150" hidden="1"/>
    <cellStyle name="Currency [0] 12121" xfId="22824" hidden="1"/>
    <cellStyle name="Currency [0] 12121" xfId="52211" hidden="1"/>
    <cellStyle name="Currency [0] 12122" xfId="22659" hidden="1"/>
    <cellStyle name="Currency [0] 12122" xfId="52046" hidden="1"/>
    <cellStyle name="Currency [0] 12123" xfId="22808" hidden="1"/>
    <cellStyle name="Currency [0] 12123" xfId="52195" hidden="1"/>
    <cellStyle name="Currency [0] 12124" xfId="22828" hidden="1"/>
    <cellStyle name="Currency [0] 12124" xfId="52215" hidden="1"/>
    <cellStyle name="Currency [0] 12125" xfId="22830" hidden="1"/>
    <cellStyle name="Currency [0] 12125" xfId="52217" hidden="1"/>
    <cellStyle name="Currency [0] 12126" xfId="22767" hidden="1"/>
    <cellStyle name="Currency [0] 12126" xfId="52154" hidden="1"/>
    <cellStyle name="Currency [0] 12127" xfId="22795" hidden="1"/>
    <cellStyle name="Currency [0] 12127" xfId="52182" hidden="1"/>
    <cellStyle name="Currency [0] 12128" xfId="22755" hidden="1"/>
    <cellStyle name="Currency [0] 12128" xfId="52142" hidden="1"/>
    <cellStyle name="Currency [0] 12129" xfId="22784" hidden="1"/>
    <cellStyle name="Currency [0] 12129" xfId="52171" hidden="1"/>
    <cellStyle name="Currency [0] 1213" xfId="3657" hidden="1"/>
    <cellStyle name="Currency [0] 1213" xfId="33046" hidden="1"/>
    <cellStyle name="Currency [0] 12130" xfId="22781" hidden="1"/>
    <cellStyle name="Currency [0] 12130" xfId="52168" hidden="1"/>
    <cellStyle name="Currency [0] 12131" xfId="22834" hidden="1"/>
    <cellStyle name="Currency [0] 12131" xfId="52221" hidden="1"/>
    <cellStyle name="Currency [0] 12132" xfId="22662" hidden="1"/>
    <cellStyle name="Currency [0] 12132" xfId="52049" hidden="1"/>
    <cellStyle name="Currency [0] 12133" xfId="22821" hidden="1"/>
    <cellStyle name="Currency [0] 12133" xfId="52208" hidden="1"/>
    <cellStyle name="Currency [0] 12134" xfId="22838" hidden="1"/>
    <cellStyle name="Currency [0] 12134" xfId="52225" hidden="1"/>
    <cellStyle name="Currency [0] 12135" xfId="22840" hidden="1"/>
    <cellStyle name="Currency [0] 12135" xfId="52227" hidden="1"/>
    <cellStyle name="Currency [0] 12136" xfId="22721" hidden="1"/>
    <cellStyle name="Currency [0] 12136" xfId="52108" hidden="1"/>
    <cellStyle name="Currency [0] 12137" xfId="22757" hidden="1"/>
    <cellStyle name="Currency [0] 12137" xfId="52144" hidden="1"/>
    <cellStyle name="Currency [0] 12138" xfId="22826" hidden="1"/>
    <cellStyle name="Currency [0] 12138" xfId="52213" hidden="1"/>
    <cellStyle name="Currency [0] 12139" xfId="22814" hidden="1"/>
    <cellStyle name="Currency [0] 12139" xfId="52201" hidden="1"/>
    <cellStyle name="Currency [0] 1214" xfId="3649" hidden="1"/>
    <cellStyle name="Currency [0] 1214" xfId="33038" hidden="1"/>
    <cellStyle name="Currency [0] 12140" xfId="22831" hidden="1"/>
    <cellStyle name="Currency [0] 12140" xfId="52218" hidden="1"/>
    <cellStyle name="Currency [0] 12141" xfId="22842" hidden="1"/>
    <cellStyle name="Currency [0] 12141" xfId="52229" hidden="1"/>
    <cellStyle name="Currency [0] 12142" xfId="22690" hidden="1"/>
    <cellStyle name="Currency [0] 12142" xfId="52077" hidden="1"/>
    <cellStyle name="Currency [0] 12143" xfId="22754" hidden="1"/>
    <cellStyle name="Currency [0] 12143" xfId="52141" hidden="1"/>
    <cellStyle name="Currency [0] 12144" xfId="22846" hidden="1"/>
    <cellStyle name="Currency [0] 12144" xfId="52233" hidden="1"/>
    <cellStyle name="Currency [0] 12145" xfId="22848" hidden="1"/>
    <cellStyle name="Currency [0] 12145" xfId="52235" hidden="1"/>
    <cellStyle name="Currency [0] 12146" xfId="22803" hidden="1"/>
    <cellStyle name="Currency [0] 12146" xfId="52190" hidden="1"/>
    <cellStyle name="Currency [0] 12147" xfId="22815" hidden="1"/>
    <cellStyle name="Currency [0] 12147" xfId="52202" hidden="1"/>
    <cellStyle name="Currency [0] 12148" xfId="22843" hidden="1"/>
    <cellStyle name="Currency [0] 12148" xfId="52230" hidden="1"/>
    <cellStyle name="Currency [0] 12149" xfId="22816" hidden="1"/>
    <cellStyle name="Currency [0] 12149" xfId="52203" hidden="1"/>
    <cellStyle name="Currency [0] 1215" xfId="3680" hidden="1"/>
    <cellStyle name="Currency [0] 1215" xfId="33069" hidden="1"/>
    <cellStyle name="Currency [0] 12150" xfId="22849" hidden="1"/>
    <cellStyle name="Currency [0] 12150" xfId="52236" hidden="1"/>
    <cellStyle name="Currency [0] 12151" xfId="22851" hidden="1"/>
    <cellStyle name="Currency [0] 12151" xfId="52238" hidden="1"/>
    <cellStyle name="Currency [0] 12152" xfId="22844" hidden="1"/>
    <cellStyle name="Currency [0] 12152" xfId="52231" hidden="1"/>
    <cellStyle name="Currency [0] 12153" xfId="22790" hidden="1"/>
    <cellStyle name="Currency [0] 12153" xfId="52177" hidden="1"/>
    <cellStyle name="Currency [0] 12154" xfId="22854" hidden="1"/>
    <cellStyle name="Currency [0] 12154" xfId="52241" hidden="1"/>
    <cellStyle name="Currency [0] 12155" xfId="22856" hidden="1"/>
    <cellStyle name="Currency [0] 12155" xfId="52243" hidden="1"/>
    <cellStyle name="Currency [0] 12156" xfId="22573" hidden="1"/>
    <cellStyle name="Currency [0] 12156" xfId="51960" hidden="1"/>
    <cellStyle name="Currency [0] 12157" xfId="22595" hidden="1"/>
    <cellStyle name="Currency [0] 12157" xfId="51982" hidden="1"/>
    <cellStyle name="Currency [0] 12158" xfId="22860" hidden="1"/>
    <cellStyle name="Currency [0] 12158" xfId="52247" hidden="1"/>
    <cellStyle name="Currency [0] 12159" xfId="22867" hidden="1"/>
    <cellStyle name="Currency [0] 12159" xfId="52254" hidden="1"/>
    <cellStyle name="Currency [0] 1216" xfId="3652" hidden="1"/>
    <cellStyle name="Currency [0] 1216" xfId="33041" hidden="1"/>
    <cellStyle name="Currency [0] 12160" xfId="22869" hidden="1"/>
    <cellStyle name="Currency [0] 12160" xfId="52256" hidden="1"/>
    <cellStyle name="Currency [0] 12161" xfId="22560" hidden="1"/>
    <cellStyle name="Currency [0] 12161" xfId="51947" hidden="1"/>
    <cellStyle name="Currency [0] 12162" xfId="22863" hidden="1"/>
    <cellStyle name="Currency [0] 12162" xfId="52250" hidden="1"/>
    <cellStyle name="Currency [0] 12163" xfId="22872" hidden="1"/>
    <cellStyle name="Currency [0] 12163" xfId="52259" hidden="1"/>
    <cellStyle name="Currency [0] 12164" xfId="22874" hidden="1"/>
    <cellStyle name="Currency [0] 12164" xfId="52261" hidden="1"/>
    <cellStyle name="Currency [0] 12165" xfId="22862" hidden="1"/>
    <cellStyle name="Currency [0] 12165" xfId="52249" hidden="1"/>
    <cellStyle name="Currency [0] 12166" xfId="22572" hidden="1"/>
    <cellStyle name="Currency [0] 12166" xfId="51959" hidden="1"/>
    <cellStyle name="Currency [0] 12167" xfId="22885" hidden="1"/>
    <cellStyle name="Currency [0] 12167" xfId="52272" hidden="1"/>
    <cellStyle name="Currency [0] 12168" xfId="22894" hidden="1"/>
    <cellStyle name="Currency [0] 12168" xfId="52281" hidden="1"/>
    <cellStyle name="Currency [0] 12169" xfId="22905" hidden="1"/>
    <cellStyle name="Currency [0] 12169" xfId="52292" hidden="1"/>
    <cellStyle name="Currency [0] 1217" xfId="3675" hidden="1"/>
    <cellStyle name="Currency [0] 1217" xfId="33064" hidden="1"/>
    <cellStyle name="Currency [0] 12170" xfId="22911" hidden="1"/>
    <cellStyle name="Currency [0] 12170" xfId="52298" hidden="1"/>
    <cellStyle name="Currency [0] 12171" xfId="22883" hidden="1"/>
    <cellStyle name="Currency [0] 12171" xfId="52270" hidden="1"/>
    <cellStyle name="Currency [0] 12172" xfId="22901" hidden="1"/>
    <cellStyle name="Currency [0] 12172" xfId="52288" hidden="1"/>
    <cellStyle name="Currency [0] 12173" xfId="22923" hidden="1"/>
    <cellStyle name="Currency [0] 12173" xfId="52310" hidden="1"/>
    <cellStyle name="Currency [0] 12174" xfId="22925" hidden="1"/>
    <cellStyle name="Currency [0] 12174" xfId="52312" hidden="1"/>
    <cellStyle name="Currency [0] 12175" xfId="22857" hidden="1"/>
    <cellStyle name="Currency [0] 12175" xfId="52244" hidden="1"/>
    <cellStyle name="Currency [0] 12176" xfId="22568" hidden="1"/>
    <cellStyle name="Currency [0] 12176" xfId="51955" hidden="1"/>
    <cellStyle name="Currency [0] 12177" xfId="22897" hidden="1"/>
    <cellStyle name="Currency [0] 12177" xfId="52284" hidden="1"/>
    <cellStyle name="Currency [0] 12178" xfId="22564" hidden="1"/>
    <cellStyle name="Currency [0] 12178" xfId="51951" hidden="1"/>
    <cellStyle name="Currency [0] 12179" xfId="22886" hidden="1"/>
    <cellStyle name="Currency [0] 12179" xfId="52273" hidden="1"/>
    <cellStyle name="Currency [0] 1218" xfId="3696" hidden="1"/>
    <cellStyle name="Currency [0] 1218" xfId="33085" hidden="1"/>
    <cellStyle name="Currency [0] 12180" xfId="22930" hidden="1"/>
    <cellStyle name="Currency [0] 12180" xfId="52317" hidden="1"/>
    <cellStyle name="Currency [0] 12181" xfId="22898" hidden="1"/>
    <cellStyle name="Currency [0] 12181" xfId="52285" hidden="1"/>
    <cellStyle name="Currency [0] 12182" xfId="22906" hidden="1"/>
    <cellStyle name="Currency [0] 12182" xfId="52293" hidden="1"/>
    <cellStyle name="Currency [0] 12183" xfId="22942" hidden="1"/>
    <cellStyle name="Currency [0] 12183" xfId="52329" hidden="1"/>
    <cellStyle name="Currency [0] 12184" xfId="22944" hidden="1"/>
    <cellStyle name="Currency [0] 12184" xfId="52331" hidden="1"/>
    <cellStyle name="Currency [0] 12185" xfId="22900" hidden="1"/>
    <cellStyle name="Currency [0] 12185" xfId="52287" hidden="1"/>
    <cellStyle name="Currency [0] 12186" xfId="22913" hidden="1"/>
    <cellStyle name="Currency [0] 12186" xfId="52300" hidden="1"/>
    <cellStyle name="Currency [0] 12187" xfId="22918" hidden="1"/>
    <cellStyle name="Currency [0] 12187" xfId="52305" hidden="1"/>
    <cellStyle name="Currency [0] 12188" xfId="22912" hidden="1"/>
    <cellStyle name="Currency [0] 12188" xfId="52299" hidden="1"/>
    <cellStyle name="Currency [0] 12189" xfId="22960" hidden="1"/>
    <cellStyle name="Currency [0] 12189" xfId="52347" hidden="1"/>
    <cellStyle name="Currency [0] 1219" xfId="3681" hidden="1"/>
    <cellStyle name="Currency [0] 1219" xfId="33070" hidden="1"/>
    <cellStyle name="Currency [0] 12190" xfId="22968" hidden="1"/>
    <cellStyle name="Currency [0] 12190" xfId="52355" hidden="1"/>
    <cellStyle name="Currency [0] 12191" xfId="22896" hidden="1"/>
    <cellStyle name="Currency [0] 12191" xfId="52283" hidden="1"/>
    <cellStyle name="Currency [0] 12192" xfId="22954" hidden="1"/>
    <cellStyle name="Currency [0] 12192" xfId="52341" hidden="1"/>
    <cellStyle name="Currency [0] 12193" xfId="22977" hidden="1"/>
    <cellStyle name="Currency [0] 12193" xfId="52364" hidden="1"/>
    <cellStyle name="Currency [0] 12194" xfId="22979" hidden="1"/>
    <cellStyle name="Currency [0] 12194" xfId="52366" hidden="1"/>
    <cellStyle name="Currency [0] 12195" xfId="22879" hidden="1"/>
    <cellStyle name="Currency [0] 12195" xfId="52266" hidden="1"/>
    <cellStyle name="Currency [0] 12196" xfId="22889" hidden="1"/>
    <cellStyle name="Currency [0] 12196" xfId="52276" hidden="1"/>
    <cellStyle name="Currency [0] 12197" xfId="22951" hidden="1"/>
    <cellStyle name="Currency [0] 12197" xfId="52338" hidden="1"/>
    <cellStyle name="Currency [0] 12198" xfId="22916" hidden="1"/>
    <cellStyle name="Currency [0] 12198" xfId="52303" hidden="1"/>
    <cellStyle name="Currency [0] 12199" xfId="22865" hidden="1"/>
    <cellStyle name="Currency [0] 12199" xfId="52252" hidden="1"/>
    <cellStyle name="Currency [0] 122" xfId="2542" hidden="1"/>
    <cellStyle name="Currency [0] 122" xfId="31931" hidden="1"/>
    <cellStyle name="Currency [0] 1220" xfId="3685" hidden="1"/>
    <cellStyle name="Currency [0] 1220" xfId="33074" hidden="1"/>
    <cellStyle name="Currency [0] 12200" xfId="22987" hidden="1"/>
    <cellStyle name="Currency [0] 12200" xfId="52374" hidden="1"/>
    <cellStyle name="Currency [0] 12201" xfId="22952" hidden="1"/>
    <cellStyle name="Currency [0] 12201" xfId="52339" hidden="1"/>
    <cellStyle name="Currency [0] 12202" xfId="22963" hidden="1"/>
    <cellStyle name="Currency [0] 12202" xfId="52350" hidden="1"/>
    <cellStyle name="Currency [0] 12203" xfId="22995" hidden="1"/>
    <cellStyle name="Currency [0] 12203" xfId="52382" hidden="1"/>
    <cellStyle name="Currency [0] 12204" xfId="22997" hidden="1"/>
    <cellStyle name="Currency [0] 12204" xfId="52384" hidden="1"/>
    <cellStyle name="Currency [0] 12205" xfId="22949" hidden="1"/>
    <cellStyle name="Currency [0] 12205" xfId="52336" hidden="1"/>
    <cellStyle name="Currency [0] 12206" xfId="22948" hidden="1"/>
    <cellStyle name="Currency [0] 12206" xfId="52335" hidden="1"/>
    <cellStyle name="Currency [0] 12207" xfId="22938" hidden="1"/>
    <cellStyle name="Currency [0] 12207" xfId="52325" hidden="1"/>
    <cellStyle name="Currency [0] 12208" xfId="22934" hidden="1"/>
    <cellStyle name="Currency [0] 12208" xfId="52321" hidden="1"/>
    <cellStyle name="Currency [0] 12209" xfId="22936" hidden="1"/>
    <cellStyle name="Currency [0] 12209" xfId="52323" hidden="1"/>
    <cellStyle name="Currency [0] 1221" xfId="3701" hidden="1"/>
    <cellStyle name="Currency [0] 1221" xfId="33090" hidden="1"/>
    <cellStyle name="Currency [0] 12210" xfId="23004" hidden="1"/>
    <cellStyle name="Currency [0] 12210" xfId="52391" hidden="1"/>
    <cellStyle name="Currency [0] 12211" xfId="22566" hidden="1"/>
    <cellStyle name="Currency [0] 12211" xfId="51953" hidden="1"/>
    <cellStyle name="Currency [0] 12212" xfId="22982" hidden="1"/>
    <cellStyle name="Currency [0] 12212" xfId="52369" hidden="1"/>
    <cellStyle name="Currency [0] 12213" xfId="23010" hidden="1"/>
    <cellStyle name="Currency [0] 12213" xfId="52397" hidden="1"/>
    <cellStyle name="Currency [0] 12214" xfId="23012" hidden="1"/>
    <cellStyle name="Currency [0] 12214" xfId="52399" hidden="1"/>
    <cellStyle name="Currency [0] 12215" xfId="22887" hidden="1"/>
    <cellStyle name="Currency [0] 12215" xfId="52274" hidden="1"/>
    <cellStyle name="Currency [0] 12216" xfId="22961" hidden="1"/>
    <cellStyle name="Currency [0] 12216" xfId="52348" hidden="1"/>
    <cellStyle name="Currency [0] 12217" xfId="22917" hidden="1"/>
    <cellStyle name="Currency [0] 12217" xfId="52304" hidden="1"/>
    <cellStyle name="Currency [0] 12218" xfId="22953" hidden="1"/>
    <cellStyle name="Currency [0] 12218" xfId="52340" hidden="1"/>
    <cellStyle name="Currency [0] 12219" xfId="22957" hidden="1"/>
    <cellStyle name="Currency [0] 12219" xfId="52344" hidden="1"/>
    <cellStyle name="Currency [0] 1222" xfId="3702" hidden="1"/>
    <cellStyle name="Currency [0] 1222" xfId="33091" hidden="1"/>
    <cellStyle name="Currency [0] 12220" xfId="23018" hidden="1"/>
    <cellStyle name="Currency [0] 12220" xfId="52405" hidden="1"/>
    <cellStyle name="Currency [0] 12221" xfId="22601" hidden="1"/>
    <cellStyle name="Currency [0] 12221" xfId="51988" hidden="1"/>
    <cellStyle name="Currency [0] 12222" xfId="23000" hidden="1"/>
    <cellStyle name="Currency [0] 12222" xfId="52387" hidden="1"/>
    <cellStyle name="Currency [0] 12223" xfId="23023" hidden="1"/>
    <cellStyle name="Currency [0] 12223" xfId="52410" hidden="1"/>
    <cellStyle name="Currency [0] 12224" xfId="23025" hidden="1"/>
    <cellStyle name="Currency [0] 12224" xfId="52412" hidden="1"/>
    <cellStyle name="Currency [0] 12225" xfId="22881" hidden="1"/>
    <cellStyle name="Currency [0] 12225" xfId="52268" hidden="1"/>
    <cellStyle name="Currency [0] 12226" xfId="22980" hidden="1"/>
    <cellStyle name="Currency [0] 12226" xfId="52367" hidden="1"/>
    <cellStyle name="Currency [0] 12227" xfId="22947" hidden="1"/>
    <cellStyle name="Currency [0] 12227" xfId="52334" hidden="1"/>
    <cellStyle name="Currency [0] 12228" xfId="22965" hidden="1"/>
    <cellStyle name="Currency [0] 12228" xfId="52352" hidden="1"/>
    <cellStyle name="Currency [0] 12229" xfId="22962" hidden="1"/>
    <cellStyle name="Currency [0] 12229" xfId="52349" hidden="1"/>
    <cellStyle name="Currency [0] 1223" xfId="3682" hidden="1"/>
    <cellStyle name="Currency [0] 1223" xfId="33071" hidden="1"/>
    <cellStyle name="Currency [0] 12230" xfId="23029" hidden="1"/>
    <cellStyle name="Currency [0] 12230" xfId="52416" hidden="1"/>
    <cellStyle name="Currency [0] 12231" xfId="22914" hidden="1"/>
    <cellStyle name="Currency [0] 12231" xfId="52301" hidden="1"/>
    <cellStyle name="Currency [0] 12232" xfId="23014" hidden="1"/>
    <cellStyle name="Currency [0] 12232" xfId="52401" hidden="1"/>
    <cellStyle name="Currency [0] 12233" xfId="23036" hidden="1"/>
    <cellStyle name="Currency [0] 12233" xfId="52423" hidden="1"/>
    <cellStyle name="Currency [0] 12234" xfId="23038" hidden="1"/>
    <cellStyle name="Currency [0] 12234" xfId="52425" hidden="1"/>
    <cellStyle name="Currency [0] 12235" xfId="22966" hidden="1"/>
    <cellStyle name="Currency [0] 12235" xfId="52353" hidden="1"/>
    <cellStyle name="Currency [0] 12236" xfId="22998" hidden="1"/>
    <cellStyle name="Currency [0] 12236" xfId="52385" hidden="1"/>
    <cellStyle name="Currency [0] 12237" xfId="22646" hidden="1"/>
    <cellStyle name="Currency [0] 12237" xfId="52033" hidden="1"/>
    <cellStyle name="Currency [0] 12238" xfId="22984" hidden="1"/>
    <cellStyle name="Currency [0] 12238" xfId="52371" hidden="1"/>
    <cellStyle name="Currency [0] 12239" xfId="22981" hidden="1"/>
    <cellStyle name="Currency [0] 12239" xfId="52368" hidden="1"/>
    <cellStyle name="Currency [0] 1224" xfId="3689" hidden="1"/>
    <cellStyle name="Currency [0] 1224" xfId="33078" hidden="1"/>
    <cellStyle name="Currency [0] 12240" xfId="23042" hidden="1"/>
    <cellStyle name="Currency [0] 12240" xfId="52429" hidden="1"/>
    <cellStyle name="Currency [0] 12241" xfId="22877" hidden="1"/>
    <cellStyle name="Currency [0] 12241" xfId="52264" hidden="1"/>
    <cellStyle name="Currency [0] 12242" xfId="23026" hidden="1"/>
    <cellStyle name="Currency [0] 12242" xfId="52413" hidden="1"/>
    <cellStyle name="Currency [0] 12243" xfId="23046" hidden="1"/>
    <cellStyle name="Currency [0] 12243" xfId="52433" hidden="1"/>
    <cellStyle name="Currency [0] 12244" xfId="23048" hidden="1"/>
    <cellStyle name="Currency [0] 12244" xfId="52435" hidden="1"/>
    <cellStyle name="Currency [0] 12245" xfId="22985" hidden="1"/>
    <cellStyle name="Currency [0] 12245" xfId="52372" hidden="1"/>
    <cellStyle name="Currency [0] 12246" xfId="23013" hidden="1"/>
    <cellStyle name="Currency [0] 12246" xfId="52400" hidden="1"/>
    <cellStyle name="Currency [0] 12247" xfId="22973" hidden="1"/>
    <cellStyle name="Currency [0] 12247" xfId="52360" hidden="1"/>
    <cellStyle name="Currency [0] 12248" xfId="23002" hidden="1"/>
    <cellStyle name="Currency [0] 12248" xfId="52389" hidden="1"/>
    <cellStyle name="Currency [0] 12249" xfId="22999" hidden="1"/>
    <cellStyle name="Currency [0] 12249" xfId="52386" hidden="1"/>
    <cellStyle name="Currency [0] 1225" xfId="3693" hidden="1"/>
    <cellStyle name="Currency [0] 1225" xfId="33082" hidden="1"/>
    <cellStyle name="Currency [0] 12250" xfId="23052" hidden="1"/>
    <cellStyle name="Currency [0] 12250" xfId="52439" hidden="1"/>
    <cellStyle name="Currency [0] 12251" xfId="22880" hidden="1"/>
    <cellStyle name="Currency [0] 12251" xfId="52267" hidden="1"/>
    <cellStyle name="Currency [0] 12252" xfId="23039" hidden="1"/>
    <cellStyle name="Currency [0] 12252" xfId="52426" hidden="1"/>
    <cellStyle name="Currency [0] 12253" xfId="23056" hidden="1"/>
    <cellStyle name="Currency [0] 12253" xfId="52443" hidden="1"/>
    <cellStyle name="Currency [0] 12254" xfId="23058" hidden="1"/>
    <cellStyle name="Currency [0] 12254" xfId="52445" hidden="1"/>
    <cellStyle name="Currency [0] 12255" xfId="22939" hidden="1"/>
    <cellStyle name="Currency [0] 12255" xfId="52326" hidden="1"/>
    <cellStyle name="Currency [0] 12256" xfId="22975" hidden="1"/>
    <cellStyle name="Currency [0] 12256" xfId="52362" hidden="1"/>
    <cellStyle name="Currency [0] 12257" xfId="23044" hidden="1"/>
    <cellStyle name="Currency [0] 12257" xfId="52431" hidden="1"/>
    <cellStyle name="Currency [0] 12258" xfId="23032" hidden="1"/>
    <cellStyle name="Currency [0] 12258" xfId="52419" hidden="1"/>
    <cellStyle name="Currency [0] 12259" xfId="23049" hidden="1"/>
    <cellStyle name="Currency [0] 12259" xfId="52436" hidden="1"/>
    <cellStyle name="Currency [0] 1226" xfId="3688" hidden="1"/>
    <cellStyle name="Currency [0] 1226" xfId="33077" hidden="1"/>
    <cellStyle name="Currency [0] 12260" xfId="23060" hidden="1"/>
    <cellStyle name="Currency [0] 12260" xfId="52447" hidden="1"/>
    <cellStyle name="Currency [0] 12261" xfId="22908" hidden="1"/>
    <cellStyle name="Currency [0] 12261" xfId="52295" hidden="1"/>
    <cellStyle name="Currency [0] 12262" xfId="22972" hidden="1"/>
    <cellStyle name="Currency [0] 12262" xfId="52359" hidden="1"/>
    <cellStyle name="Currency [0] 12263" xfId="23064" hidden="1"/>
    <cellStyle name="Currency [0] 12263" xfId="52451" hidden="1"/>
    <cellStyle name="Currency [0] 12264" xfId="23066" hidden="1"/>
    <cellStyle name="Currency [0] 12264" xfId="52453" hidden="1"/>
    <cellStyle name="Currency [0] 12265" xfId="23021" hidden="1"/>
    <cellStyle name="Currency [0] 12265" xfId="52408" hidden="1"/>
    <cellStyle name="Currency [0] 12266" xfId="23033" hidden="1"/>
    <cellStyle name="Currency [0] 12266" xfId="52420" hidden="1"/>
    <cellStyle name="Currency [0] 12267" xfId="23061" hidden="1"/>
    <cellStyle name="Currency [0] 12267" xfId="52448" hidden="1"/>
    <cellStyle name="Currency [0] 12268" xfId="23034" hidden="1"/>
    <cellStyle name="Currency [0] 12268" xfId="52421" hidden="1"/>
    <cellStyle name="Currency [0] 12269" xfId="23067" hidden="1"/>
    <cellStyle name="Currency [0] 12269" xfId="52454" hidden="1"/>
    <cellStyle name="Currency [0] 1227" xfId="3711" hidden="1"/>
    <cellStyle name="Currency [0] 1227" xfId="33100" hidden="1"/>
    <cellStyle name="Currency [0] 12270" xfId="23069" hidden="1"/>
    <cellStyle name="Currency [0] 12270" xfId="52456" hidden="1"/>
    <cellStyle name="Currency [0] 12271" xfId="23062" hidden="1"/>
    <cellStyle name="Currency [0] 12271" xfId="52449" hidden="1"/>
    <cellStyle name="Currency [0] 12272" xfId="23008" hidden="1"/>
    <cellStyle name="Currency [0] 12272" xfId="52395" hidden="1"/>
    <cellStyle name="Currency [0] 12273" xfId="23071" hidden="1"/>
    <cellStyle name="Currency [0] 12273" xfId="52458" hidden="1"/>
    <cellStyle name="Currency [0] 12274" xfId="23073" hidden="1"/>
    <cellStyle name="Currency [0] 12274" xfId="52460" hidden="1"/>
    <cellStyle name="Currency [0] 12275" xfId="22585" hidden="1"/>
    <cellStyle name="Currency [0] 12275" xfId="51972" hidden="1"/>
    <cellStyle name="Currency [0] 12276" xfId="22563" hidden="1"/>
    <cellStyle name="Currency [0] 12276" xfId="51950" hidden="1"/>
    <cellStyle name="Currency [0] 12277" xfId="23079" hidden="1"/>
    <cellStyle name="Currency [0] 12277" xfId="52466" hidden="1"/>
    <cellStyle name="Currency [0] 12278" xfId="23085" hidden="1"/>
    <cellStyle name="Currency [0] 12278" xfId="52472" hidden="1"/>
    <cellStyle name="Currency [0] 12279" xfId="23087" hidden="1"/>
    <cellStyle name="Currency [0] 12279" xfId="52474" hidden="1"/>
    <cellStyle name="Currency [0] 1228" xfId="3717" hidden="1"/>
    <cellStyle name="Currency [0] 1228" xfId="33106" hidden="1"/>
    <cellStyle name="Currency [0] 12280" xfId="22580" hidden="1"/>
    <cellStyle name="Currency [0] 12280" xfId="51967" hidden="1"/>
    <cellStyle name="Currency [0] 12281" xfId="23081" hidden="1"/>
    <cellStyle name="Currency [0] 12281" xfId="52468" hidden="1"/>
    <cellStyle name="Currency [0] 12282" xfId="23089" hidden="1"/>
    <cellStyle name="Currency [0] 12282" xfId="52476" hidden="1"/>
    <cellStyle name="Currency [0] 12283" xfId="23091" hidden="1"/>
    <cellStyle name="Currency [0] 12283" xfId="52478" hidden="1"/>
    <cellStyle name="Currency [0] 12284" xfId="23080" hidden="1"/>
    <cellStyle name="Currency [0] 12284" xfId="52467" hidden="1"/>
    <cellStyle name="Currency [0] 12285" xfId="22586" hidden="1"/>
    <cellStyle name="Currency [0] 12285" xfId="51973" hidden="1"/>
    <cellStyle name="Currency [0] 12286" xfId="23102" hidden="1"/>
    <cellStyle name="Currency [0] 12286" xfId="52489" hidden="1"/>
    <cellStyle name="Currency [0] 12287" xfId="23111" hidden="1"/>
    <cellStyle name="Currency [0] 12287" xfId="52498" hidden="1"/>
    <cellStyle name="Currency [0] 12288" xfId="23122" hidden="1"/>
    <cellStyle name="Currency [0] 12288" xfId="52509" hidden="1"/>
    <cellStyle name="Currency [0] 12289" xfId="23128" hidden="1"/>
    <cellStyle name="Currency [0] 12289" xfId="52515" hidden="1"/>
    <cellStyle name="Currency [0] 1229" xfId="3679" hidden="1"/>
    <cellStyle name="Currency [0] 1229" xfId="33068" hidden="1"/>
    <cellStyle name="Currency [0] 12290" xfId="23100" hidden="1"/>
    <cellStyle name="Currency [0] 12290" xfId="52487" hidden="1"/>
    <cellStyle name="Currency [0] 12291" xfId="23118" hidden="1"/>
    <cellStyle name="Currency [0] 12291" xfId="52505" hidden="1"/>
    <cellStyle name="Currency [0] 12292" xfId="23140" hidden="1"/>
    <cellStyle name="Currency [0] 12292" xfId="52527" hidden="1"/>
    <cellStyle name="Currency [0] 12293" xfId="23142" hidden="1"/>
    <cellStyle name="Currency [0] 12293" xfId="52529" hidden="1"/>
    <cellStyle name="Currency [0] 12294" xfId="23076" hidden="1"/>
    <cellStyle name="Currency [0] 12294" xfId="52463" hidden="1"/>
    <cellStyle name="Currency [0] 12295" xfId="22590" hidden="1"/>
    <cellStyle name="Currency [0] 12295" xfId="51977" hidden="1"/>
    <cellStyle name="Currency [0] 12296" xfId="23114" hidden="1"/>
    <cellStyle name="Currency [0] 12296" xfId="52501" hidden="1"/>
    <cellStyle name="Currency [0] 12297" xfId="22606" hidden="1"/>
    <cellStyle name="Currency [0] 12297" xfId="51993" hidden="1"/>
    <cellStyle name="Currency [0] 12298" xfId="23103" hidden="1"/>
    <cellStyle name="Currency [0] 12298" xfId="52490" hidden="1"/>
    <cellStyle name="Currency [0] 12299" xfId="23147" hidden="1"/>
    <cellStyle name="Currency [0] 12299" xfId="52534" hidden="1"/>
    <cellStyle name="Currency [0] 123" xfId="2545" hidden="1"/>
    <cellStyle name="Currency [0] 123" xfId="31934" hidden="1"/>
    <cellStyle name="Currency [0] 1230" xfId="3709" hidden="1"/>
    <cellStyle name="Currency [0] 1230" xfId="33098" hidden="1"/>
    <cellStyle name="Currency [0] 12300" xfId="23115" hidden="1"/>
    <cellStyle name="Currency [0] 12300" xfId="52502" hidden="1"/>
    <cellStyle name="Currency [0] 12301" xfId="23123" hidden="1"/>
    <cellStyle name="Currency [0] 12301" xfId="52510" hidden="1"/>
    <cellStyle name="Currency [0] 12302" xfId="23159" hidden="1"/>
    <cellStyle name="Currency [0] 12302" xfId="52546" hidden="1"/>
    <cellStyle name="Currency [0] 12303" xfId="23161" hidden="1"/>
    <cellStyle name="Currency [0] 12303" xfId="52548" hidden="1"/>
    <cellStyle name="Currency [0] 12304" xfId="23117" hidden="1"/>
    <cellStyle name="Currency [0] 12304" xfId="52504" hidden="1"/>
    <cellStyle name="Currency [0] 12305" xfId="23130" hidden="1"/>
    <cellStyle name="Currency [0] 12305" xfId="52517" hidden="1"/>
    <cellStyle name="Currency [0] 12306" xfId="23135" hidden="1"/>
    <cellStyle name="Currency [0] 12306" xfId="52522" hidden="1"/>
    <cellStyle name="Currency [0] 12307" xfId="23129" hidden="1"/>
    <cellStyle name="Currency [0] 12307" xfId="52516" hidden="1"/>
    <cellStyle name="Currency [0] 12308" xfId="23177" hidden="1"/>
    <cellStyle name="Currency [0] 12308" xfId="52564" hidden="1"/>
    <cellStyle name="Currency [0] 12309" xfId="23185" hidden="1"/>
    <cellStyle name="Currency [0] 12309" xfId="52572" hidden="1"/>
    <cellStyle name="Currency [0] 1231" xfId="3721" hidden="1"/>
    <cellStyle name="Currency [0] 1231" xfId="33110" hidden="1"/>
    <cellStyle name="Currency [0] 12310" xfId="23113" hidden="1"/>
    <cellStyle name="Currency [0] 12310" xfId="52500" hidden="1"/>
    <cellStyle name="Currency [0] 12311" xfId="23171" hidden="1"/>
    <cellStyle name="Currency [0] 12311" xfId="52558" hidden="1"/>
    <cellStyle name="Currency [0] 12312" xfId="23194" hidden="1"/>
    <cellStyle name="Currency [0] 12312" xfId="52581" hidden="1"/>
    <cellStyle name="Currency [0] 12313" xfId="23196" hidden="1"/>
    <cellStyle name="Currency [0] 12313" xfId="52583" hidden="1"/>
    <cellStyle name="Currency [0] 12314" xfId="23096" hidden="1"/>
    <cellStyle name="Currency [0] 12314" xfId="52483" hidden="1"/>
    <cellStyle name="Currency [0] 12315" xfId="23106" hidden="1"/>
    <cellStyle name="Currency [0] 12315" xfId="52493" hidden="1"/>
    <cellStyle name="Currency [0] 12316" xfId="23168" hidden="1"/>
    <cellStyle name="Currency [0] 12316" xfId="52555" hidden="1"/>
    <cellStyle name="Currency [0] 12317" xfId="23133" hidden="1"/>
    <cellStyle name="Currency [0] 12317" xfId="52520" hidden="1"/>
    <cellStyle name="Currency [0] 12318" xfId="23083" hidden="1"/>
    <cellStyle name="Currency [0] 12318" xfId="52470" hidden="1"/>
    <cellStyle name="Currency [0] 12319" xfId="23204" hidden="1"/>
    <cellStyle name="Currency [0] 12319" xfId="52591" hidden="1"/>
    <cellStyle name="Currency [0] 1232" xfId="3722" hidden="1"/>
    <cellStyle name="Currency [0] 1232" xfId="33111" hidden="1"/>
    <cellStyle name="Currency [0] 12320" xfId="23169" hidden="1"/>
    <cellStyle name="Currency [0] 12320" xfId="52556" hidden="1"/>
    <cellStyle name="Currency [0] 12321" xfId="23180" hidden="1"/>
    <cellStyle name="Currency [0] 12321" xfId="52567" hidden="1"/>
    <cellStyle name="Currency [0] 12322" xfId="23212" hidden="1"/>
    <cellStyle name="Currency [0] 12322" xfId="52599" hidden="1"/>
    <cellStyle name="Currency [0] 12323" xfId="23214" hidden="1"/>
    <cellStyle name="Currency [0] 12323" xfId="52601" hidden="1"/>
    <cellStyle name="Currency [0] 12324" xfId="23166" hidden="1"/>
    <cellStyle name="Currency [0] 12324" xfId="52553" hidden="1"/>
    <cellStyle name="Currency [0] 12325" xfId="23165" hidden="1"/>
    <cellStyle name="Currency [0] 12325" xfId="52552" hidden="1"/>
    <cellStyle name="Currency [0] 12326" xfId="23155" hidden="1"/>
    <cellStyle name="Currency [0] 12326" xfId="52542" hidden="1"/>
    <cellStyle name="Currency [0] 12327" xfId="23151" hidden="1"/>
    <cellStyle name="Currency [0] 12327" xfId="52538" hidden="1"/>
    <cellStyle name="Currency [0] 12328" xfId="23153" hidden="1"/>
    <cellStyle name="Currency [0] 12328" xfId="52540" hidden="1"/>
    <cellStyle name="Currency [0] 12329" xfId="23221" hidden="1"/>
    <cellStyle name="Currency [0] 12329" xfId="52608" hidden="1"/>
    <cellStyle name="Currency [0] 1233" xfId="3670" hidden="1"/>
    <cellStyle name="Currency [0] 1233" xfId="33059" hidden="1"/>
    <cellStyle name="Currency [0] 12330" xfId="22592" hidden="1"/>
    <cellStyle name="Currency [0] 12330" xfId="51979" hidden="1"/>
    <cellStyle name="Currency [0] 12331" xfId="23199" hidden="1"/>
    <cellStyle name="Currency [0] 12331" xfId="52586" hidden="1"/>
    <cellStyle name="Currency [0] 12332" xfId="23227" hidden="1"/>
    <cellStyle name="Currency [0] 12332" xfId="52614" hidden="1"/>
    <cellStyle name="Currency [0] 12333" xfId="23229" hidden="1"/>
    <cellStyle name="Currency [0] 12333" xfId="52616" hidden="1"/>
    <cellStyle name="Currency [0] 12334" xfId="23104" hidden="1"/>
    <cellStyle name="Currency [0] 12334" xfId="52491" hidden="1"/>
    <cellStyle name="Currency [0] 12335" xfId="23178" hidden="1"/>
    <cellStyle name="Currency [0] 12335" xfId="52565" hidden="1"/>
    <cellStyle name="Currency [0] 12336" xfId="23134" hidden="1"/>
    <cellStyle name="Currency [0] 12336" xfId="52521" hidden="1"/>
    <cellStyle name="Currency [0] 12337" xfId="23170" hidden="1"/>
    <cellStyle name="Currency [0] 12337" xfId="52557" hidden="1"/>
    <cellStyle name="Currency [0] 12338" xfId="23174" hidden="1"/>
    <cellStyle name="Currency [0] 12338" xfId="52561" hidden="1"/>
    <cellStyle name="Currency [0] 12339" xfId="23235" hidden="1"/>
    <cellStyle name="Currency [0] 12339" xfId="52622" hidden="1"/>
    <cellStyle name="Currency [0] 1234" xfId="3677" hidden="1"/>
    <cellStyle name="Currency [0] 1234" xfId="33066" hidden="1"/>
    <cellStyle name="Currency [0] 12340" xfId="22579" hidden="1"/>
    <cellStyle name="Currency [0] 12340" xfId="51966" hidden="1"/>
    <cellStyle name="Currency [0] 12341" xfId="23217" hidden="1"/>
    <cellStyle name="Currency [0] 12341" xfId="52604" hidden="1"/>
    <cellStyle name="Currency [0] 12342" xfId="23240" hidden="1"/>
    <cellStyle name="Currency [0] 12342" xfId="52627" hidden="1"/>
    <cellStyle name="Currency [0] 12343" xfId="23242" hidden="1"/>
    <cellStyle name="Currency [0] 12343" xfId="52629" hidden="1"/>
    <cellStyle name="Currency [0] 12344" xfId="23098" hidden="1"/>
    <cellStyle name="Currency [0] 12344" xfId="52485" hidden="1"/>
    <cellStyle name="Currency [0] 12345" xfId="23197" hidden="1"/>
    <cellStyle name="Currency [0] 12345" xfId="52584" hidden="1"/>
    <cellStyle name="Currency [0] 12346" xfId="23164" hidden="1"/>
    <cellStyle name="Currency [0] 12346" xfId="52551" hidden="1"/>
    <cellStyle name="Currency [0] 12347" xfId="23182" hidden="1"/>
    <cellStyle name="Currency [0] 12347" xfId="52569" hidden="1"/>
    <cellStyle name="Currency [0] 12348" xfId="23179" hidden="1"/>
    <cellStyle name="Currency [0] 12348" xfId="52566" hidden="1"/>
    <cellStyle name="Currency [0] 12349" xfId="23246" hidden="1"/>
    <cellStyle name="Currency [0] 12349" xfId="52633" hidden="1"/>
    <cellStyle name="Currency [0] 1235" xfId="3706" hidden="1"/>
    <cellStyle name="Currency [0] 1235" xfId="33095" hidden="1"/>
    <cellStyle name="Currency [0] 12350" xfId="23131" hidden="1"/>
    <cellStyle name="Currency [0] 12350" xfId="52518" hidden="1"/>
    <cellStyle name="Currency [0] 12351" xfId="23231" hidden="1"/>
    <cellStyle name="Currency [0] 12351" xfId="52618" hidden="1"/>
    <cellStyle name="Currency [0] 12352" xfId="23253" hidden="1"/>
    <cellStyle name="Currency [0] 12352" xfId="52640" hidden="1"/>
    <cellStyle name="Currency [0] 12353" xfId="23255" hidden="1"/>
    <cellStyle name="Currency [0] 12353" xfId="52642" hidden="1"/>
    <cellStyle name="Currency [0] 12354" xfId="23183" hidden="1"/>
    <cellStyle name="Currency [0] 12354" xfId="52570" hidden="1"/>
    <cellStyle name="Currency [0] 12355" xfId="23215" hidden="1"/>
    <cellStyle name="Currency [0] 12355" xfId="52602" hidden="1"/>
    <cellStyle name="Currency [0] 12356" xfId="22558" hidden="1"/>
    <cellStyle name="Currency [0] 12356" xfId="51945" hidden="1"/>
    <cellStyle name="Currency [0] 12357" xfId="23201" hidden="1"/>
    <cellStyle name="Currency [0] 12357" xfId="52588" hidden="1"/>
    <cellStyle name="Currency [0] 12358" xfId="23198" hidden="1"/>
    <cellStyle name="Currency [0] 12358" xfId="52585" hidden="1"/>
    <cellStyle name="Currency [0] 12359" xfId="23259" hidden="1"/>
    <cellStyle name="Currency [0] 12359" xfId="52646" hidden="1"/>
    <cellStyle name="Currency [0] 1236" xfId="3691" hidden="1"/>
    <cellStyle name="Currency [0] 1236" xfId="33080" hidden="1"/>
    <cellStyle name="Currency [0] 12360" xfId="23094" hidden="1"/>
    <cellStyle name="Currency [0] 12360" xfId="52481" hidden="1"/>
    <cellStyle name="Currency [0] 12361" xfId="23243" hidden="1"/>
    <cellStyle name="Currency [0] 12361" xfId="52630" hidden="1"/>
    <cellStyle name="Currency [0] 12362" xfId="23263" hidden="1"/>
    <cellStyle name="Currency [0] 12362" xfId="52650" hidden="1"/>
    <cellStyle name="Currency [0] 12363" xfId="23265" hidden="1"/>
    <cellStyle name="Currency [0] 12363" xfId="52652" hidden="1"/>
    <cellStyle name="Currency [0] 12364" xfId="23202" hidden="1"/>
    <cellStyle name="Currency [0] 12364" xfId="52589" hidden="1"/>
    <cellStyle name="Currency [0] 12365" xfId="23230" hidden="1"/>
    <cellStyle name="Currency [0] 12365" xfId="52617" hidden="1"/>
    <cellStyle name="Currency [0] 12366" xfId="23190" hidden="1"/>
    <cellStyle name="Currency [0] 12366" xfId="52577" hidden="1"/>
    <cellStyle name="Currency [0] 12367" xfId="23219" hidden="1"/>
    <cellStyle name="Currency [0] 12367" xfId="52606" hidden="1"/>
    <cellStyle name="Currency [0] 12368" xfId="23216" hidden="1"/>
    <cellStyle name="Currency [0] 12368" xfId="52603" hidden="1"/>
    <cellStyle name="Currency [0] 12369" xfId="23269" hidden="1"/>
    <cellStyle name="Currency [0] 12369" xfId="52656" hidden="1"/>
    <cellStyle name="Currency [0] 1237" xfId="3663" hidden="1"/>
    <cellStyle name="Currency [0] 1237" xfId="33052" hidden="1"/>
    <cellStyle name="Currency [0] 12370" xfId="23097" hidden="1"/>
    <cellStyle name="Currency [0] 12370" xfId="52484" hidden="1"/>
    <cellStyle name="Currency [0] 12371" xfId="23256" hidden="1"/>
    <cellStyle name="Currency [0] 12371" xfId="52643" hidden="1"/>
    <cellStyle name="Currency [0] 12372" xfId="23273" hidden="1"/>
    <cellStyle name="Currency [0] 12372" xfId="52660" hidden="1"/>
    <cellStyle name="Currency [0] 12373" xfId="23275" hidden="1"/>
    <cellStyle name="Currency [0] 12373" xfId="52662" hidden="1"/>
    <cellStyle name="Currency [0] 12374" xfId="23156" hidden="1"/>
    <cellStyle name="Currency [0] 12374" xfId="52543" hidden="1"/>
    <cellStyle name="Currency [0] 12375" xfId="23192" hidden="1"/>
    <cellStyle name="Currency [0] 12375" xfId="52579" hidden="1"/>
    <cellStyle name="Currency [0] 12376" xfId="23261" hidden="1"/>
    <cellStyle name="Currency [0] 12376" xfId="52648" hidden="1"/>
    <cellStyle name="Currency [0] 12377" xfId="23249" hidden="1"/>
    <cellStyle name="Currency [0] 12377" xfId="52636" hidden="1"/>
    <cellStyle name="Currency [0] 12378" xfId="23266" hidden="1"/>
    <cellStyle name="Currency [0] 12378" xfId="52653" hidden="1"/>
    <cellStyle name="Currency [0] 12379" xfId="23277" hidden="1"/>
    <cellStyle name="Currency [0] 12379" xfId="52664" hidden="1"/>
    <cellStyle name="Currency [0] 1238" xfId="3728" hidden="1"/>
    <cellStyle name="Currency [0] 1238" xfId="33117" hidden="1"/>
    <cellStyle name="Currency [0] 12380" xfId="23125" hidden="1"/>
    <cellStyle name="Currency [0] 12380" xfId="52512" hidden="1"/>
    <cellStyle name="Currency [0] 12381" xfId="23189" hidden="1"/>
    <cellStyle name="Currency [0] 12381" xfId="52576" hidden="1"/>
    <cellStyle name="Currency [0] 12382" xfId="23281" hidden="1"/>
    <cellStyle name="Currency [0] 12382" xfId="52668" hidden="1"/>
    <cellStyle name="Currency [0] 12383" xfId="23283" hidden="1"/>
    <cellStyle name="Currency [0] 12383" xfId="52670" hidden="1"/>
    <cellStyle name="Currency [0] 12384" xfId="23238" hidden="1"/>
    <cellStyle name="Currency [0] 12384" xfId="52625" hidden="1"/>
    <cellStyle name="Currency [0] 12385" xfId="23250" hidden="1"/>
    <cellStyle name="Currency [0] 12385" xfId="52637" hidden="1"/>
    <cellStyle name="Currency [0] 12386" xfId="23278" hidden="1"/>
    <cellStyle name="Currency [0] 12386" xfId="52665" hidden="1"/>
    <cellStyle name="Currency [0] 12387" xfId="23251" hidden="1"/>
    <cellStyle name="Currency [0] 12387" xfId="52638" hidden="1"/>
    <cellStyle name="Currency [0] 12388" xfId="23284" hidden="1"/>
    <cellStyle name="Currency [0] 12388" xfId="52671" hidden="1"/>
    <cellStyle name="Currency [0] 12389" xfId="23286" hidden="1"/>
    <cellStyle name="Currency [0] 12389" xfId="52673" hidden="1"/>
    <cellStyle name="Currency [0] 1239" xfId="3707" hidden="1"/>
    <cellStyle name="Currency [0] 1239" xfId="33096" hidden="1"/>
    <cellStyle name="Currency [0] 12390" xfId="23279" hidden="1"/>
    <cellStyle name="Currency [0] 12390" xfId="52666" hidden="1"/>
    <cellStyle name="Currency [0] 12391" xfId="23225" hidden="1"/>
    <cellStyle name="Currency [0] 12391" xfId="52612" hidden="1"/>
    <cellStyle name="Currency [0] 12392" xfId="23288" hidden="1"/>
    <cellStyle name="Currency [0] 12392" xfId="52675" hidden="1"/>
    <cellStyle name="Currency [0] 12393" xfId="23290" hidden="1"/>
    <cellStyle name="Currency [0] 12393" xfId="52677" hidden="1"/>
    <cellStyle name="Currency [0] 12394" xfId="22652" hidden="1"/>
    <cellStyle name="Currency [0] 12394" xfId="52039" hidden="1"/>
    <cellStyle name="Currency [0] 12395" xfId="22593" hidden="1"/>
    <cellStyle name="Currency [0] 12395" xfId="51980" hidden="1"/>
    <cellStyle name="Currency [0] 12396" xfId="23296" hidden="1"/>
    <cellStyle name="Currency [0] 12396" xfId="52683" hidden="1"/>
    <cellStyle name="Currency [0] 12397" xfId="23302" hidden="1"/>
    <cellStyle name="Currency [0] 12397" xfId="52689" hidden="1"/>
    <cellStyle name="Currency [0] 12398" xfId="23304" hidden="1"/>
    <cellStyle name="Currency [0] 12398" xfId="52691" hidden="1"/>
    <cellStyle name="Currency [0] 12399" xfId="22583" hidden="1"/>
    <cellStyle name="Currency [0] 12399" xfId="51970" hidden="1"/>
    <cellStyle name="Currency [0] 124" xfId="2549" hidden="1"/>
    <cellStyle name="Currency [0] 124" xfId="31938" hidden="1"/>
    <cellStyle name="Currency [0] 1240" xfId="3714" hidden="1"/>
    <cellStyle name="Currency [0] 1240" xfId="33103" hidden="1"/>
    <cellStyle name="Currency [0] 12400" xfId="23298" hidden="1"/>
    <cellStyle name="Currency [0] 12400" xfId="52685" hidden="1"/>
    <cellStyle name="Currency [0] 12401" xfId="23306" hidden="1"/>
    <cellStyle name="Currency [0] 12401" xfId="52693" hidden="1"/>
    <cellStyle name="Currency [0] 12402" xfId="23308" hidden="1"/>
    <cellStyle name="Currency [0] 12402" xfId="52695" hidden="1"/>
    <cellStyle name="Currency [0] 12403" xfId="23297" hidden="1"/>
    <cellStyle name="Currency [0] 12403" xfId="52684" hidden="1"/>
    <cellStyle name="Currency [0] 12404" xfId="22628" hidden="1"/>
    <cellStyle name="Currency [0] 12404" xfId="52015" hidden="1"/>
    <cellStyle name="Currency [0] 12405" xfId="23319" hidden="1"/>
    <cellStyle name="Currency [0] 12405" xfId="52706" hidden="1"/>
    <cellStyle name="Currency [0] 12406" xfId="23328" hidden="1"/>
    <cellStyle name="Currency [0] 12406" xfId="52715" hidden="1"/>
    <cellStyle name="Currency [0] 12407" xfId="23339" hidden="1"/>
    <cellStyle name="Currency [0] 12407" xfId="52726" hidden="1"/>
    <cellStyle name="Currency [0] 12408" xfId="23345" hidden="1"/>
    <cellStyle name="Currency [0] 12408" xfId="52732" hidden="1"/>
    <cellStyle name="Currency [0] 12409" xfId="23317" hidden="1"/>
    <cellStyle name="Currency [0] 12409" xfId="52704" hidden="1"/>
    <cellStyle name="Currency [0] 1241" xfId="3729" hidden="1"/>
    <cellStyle name="Currency [0] 1241" xfId="33118" hidden="1"/>
    <cellStyle name="Currency [0] 12410" xfId="23335" hidden="1"/>
    <cellStyle name="Currency [0] 12410" xfId="52722" hidden="1"/>
    <cellStyle name="Currency [0] 12411" xfId="23357" hidden="1"/>
    <cellStyle name="Currency [0] 12411" xfId="52744" hidden="1"/>
    <cellStyle name="Currency [0] 12412" xfId="23359" hidden="1"/>
    <cellStyle name="Currency [0] 12412" xfId="52746" hidden="1"/>
    <cellStyle name="Currency [0] 12413" xfId="23293" hidden="1"/>
    <cellStyle name="Currency [0] 12413" xfId="52680" hidden="1"/>
    <cellStyle name="Currency [0] 12414" xfId="22582" hidden="1"/>
    <cellStyle name="Currency [0] 12414" xfId="51969" hidden="1"/>
    <cellStyle name="Currency [0] 12415" xfId="23331" hidden="1"/>
    <cellStyle name="Currency [0] 12415" xfId="52718" hidden="1"/>
    <cellStyle name="Currency [0] 12416" xfId="22561" hidden="1"/>
    <cellStyle name="Currency [0] 12416" xfId="51948" hidden="1"/>
    <cellStyle name="Currency [0] 12417" xfId="23320" hidden="1"/>
    <cellStyle name="Currency [0] 12417" xfId="52707" hidden="1"/>
    <cellStyle name="Currency [0] 12418" xfId="23364" hidden="1"/>
    <cellStyle name="Currency [0] 12418" xfId="52751" hidden="1"/>
    <cellStyle name="Currency [0] 12419" xfId="23332" hidden="1"/>
    <cellStyle name="Currency [0] 12419" xfId="52719" hidden="1"/>
    <cellStyle name="Currency [0] 1242" xfId="3730" hidden="1"/>
    <cellStyle name="Currency [0] 1242" xfId="33119" hidden="1"/>
    <cellStyle name="Currency [0] 12420" xfId="23340" hidden="1"/>
    <cellStyle name="Currency [0] 12420" xfId="52727" hidden="1"/>
    <cellStyle name="Currency [0] 12421" xfId="23376" hidden="1"/>
    <cellStyle name="Currency [0] 12421" xfId="52763" hidden="1"/>
    <cellStyle name="Currency [0] 12422" xfId="23378" hidden="1"/>
    <cellStyle name="Currency [0] 12422" xfId="52765" hidden="1"/>
    <cellStyle name="Currency [0] 12423" xfId="23334" hidden="1"/>
    <cellStyle name="Currency [0] 12423" xfId="52721" hidden="1"/>
    <cellStyle name="Currency [0] 12424" xfId="23347" hidden="1"/>
    <cellStyle name="Currency [0] 12424" xfId="52734" hidden="1"/>
    <cellStyle name="Currency [0] 12425" xfId="23352" hidden="1"/>
    <cellStyle name="Currency [0] 12425" xfId="52739" hidden="1"/>
    <cellStyle name="Currency [0] 12426" xfId="23346" hidden="1"/>
    <cellStyle name="Currency [0] 12426" xfId="52733" hidden="1"/>
    <cellStyle name="Currency [0] 12427" xfId="23394" hidden="1"/>
    <cellStyle name="Currency [0] 12427" xfId="52781" hidden="1"/>
    <cellStyle name="Currency [0] 12428" xfId="23402" hidden="1"/>
    <cellStyle name="Currency [0] 12428" xfId="52789" hidden="1"/>
    <cellStyle name="Currency [0] 12429" xfId="23330" hidden="1"/>
    <cellStyle name="Currency [0] 12429" xfId="52717" hidden="1"/>
    <cellStyle name="Currency [0] 1243" xfId="3705" hidden="1"/>
    <cellStyle name="Currency [0] 1243" xfId="33094" hidden="1"/>
    <cellStyle name="Currency [0] 12430" xfId="23388" hidden="1"/>
    <cellStyle name="Currency [0] 12430" xfId="52775" hidden="1"/>
    <cellStyle name="Currency [0] 12431" xfId="23411" hidden="1"/>
    <cellStyle name="Currency [0] 12431" xfId="52798" hidden="1"/>
    <cellStyle name="Currency [0] 12432" xfId="23413" hidden="1"/>
    <cellStyle name="Currency [0] 12432" xfId="52800" hidden="1"/>
    <cellStyle name="Currency [0] 12433" xfId="23313" hidden="1"/>
    <cellStyle name="Currency [0] 12433" xfId="52700" hidden="1"/>
    <cellStyle name="Currency [0] 12434" xfId="23323" hidden="1"/>
    <cellStyle name="Currency [0] 12434" xfId="52710" hidden="1"/>
    <cellStyle name="Currency [0] 12435" xfId="23385" hidden="1"/>
    <cellStyle name="Currency [0] 12435" xfId="52772" hidden="1"/>
    <cellStyle name="Currency [0] 12436" xfId="23350" hidden="1"/>
    <cellStyle name="Currency [0] 12436" xfId="52737" hidden="1"/>
    <cellStyle name="Currency [0] 12437" xfId="23300" hidden="1"/>
    <cellStyle name="Currency [0] 12437" xfId="52687" hidden="1"/>
    <cellStyle name="Currency [0] 12438" xfId="23421" hidden="1"/>
    <cellStyle name="Currency [0] 12438" xfId="52808" hidden="1"/>
    <cellStyle name="Currency [0] 12439" xfId="23386" hidden="1"/>
    <cellStyle name="Currency [0] 12439" xfId="52773" hidden="1"/>
    <cellStyle name="Currency [0] 1244" xfId="3704" hidden="1"/>
    <cellStyle name="Currency [0] 1244" xfId="33093" hidden="1"/>
    <cellStyle name="Currency [0] 12440" xfId="23397" hidden="1"/>
    <cellStyle name="Currency [0] 12440" xfId="52784" hidden="1"/>
    <cellStyle name="Currency [0] 12441" xfId="23429" hidden="1"/>
    <cellStyle name="Currency [0] 12441" xfId="52816" hidden="1"/>
    <cellStyle name="Currency [0] 12442" xfId="23431" hidden="1"/>
    <cellStyle name="Currency [0] 12442" xfId="52818" hidden="1"/>
    <cellStyle name="Currency [0] 12443" xfId="23383" hidden="1"/>
    <cellStyle name="Currency [0] 12443" xfId="52770" hidden="1"/>
    <cellStyle name="Currency [0] 12444" xfId="23382" hidden="1"/>
    <cellStyle name="Currency [0] 12444" xfId="52769" hidden="1"/>
    <cellStyle name="Currency [0] 12445" xfId="23372" hidden="1"/>
    <cellStyle name="Currency [0] 12445" xfId="52759" hidden="1"/>
    <cellStyle name="Currency [0] 12446" xfId="23368" hidden="1"/>
    <cellStyle name="Currency [0] 12446" xfId="52755" hidden="1"/>
    <cellStyle name="Currency [0] 12447" xfId="23370" hidden="1"/>
    <cellStyle name="Currency [0] 12447" xfId="52757" hidden="1"/>
    <cellStyle name="Currency [0] 12448" xfId="23438" hidden="1"/>
    <cellStyle name="Currency [0] 12448" xfId="52825" hidden="1"/>
    <cellStyle name="Currency [0] 12449" xfId="22597" hidden="1"/>
    <cellStyle name="Currency [0] 12449" xfId="51984" hidden="1"/>
    <cellStyle name="Currency [0] 1245" xfId="3699" hidden="1"/>
    <cellStyle name="Currency [0] 1245" xfId="33088" hidden="1"/>
    <cellStyle name="Currency [0] 12450" xfId="23416" hidden="1"/>
    <cellStyle name="Currency [0] 12450" xfId="52803" hidden="1"/>
    <cellStyle name="Currency [0] 12451" xfId="23444" hidden="1"/>
    <cellStyle name="Currency [0] 12451" xfId="52831" hidden="1"/>
    <cellStyle name="Currency [0] 12452" xfId="23446" hidden="1"/>
    <cellStyle name="Currency [0] 12452" xfId="52833" hidden="1"/>
    <cellStyle name="Currency [0] 12453" xfId="23321" hidden="1"/>
    <cellStyle name="Currency [0] 12453" xfId="52708" hidden="1"/>
    <cellStyle name="Currency [0] 12454" xfId="23395" hidden="1"/>
    <cellStyle name="Currency [0] 12454" xfId="52782" hidden="1"/>
    <cellStyle name="Currency [0] 12455" xfId="23351" hidden="1"/>
    <cellStyle name="Currency [0] 12455" xfId="52738" hidden="1"/>
    <cellStyle name="Currency [0] 12456" xfId="23387" hidden="1"/>
    <cellStyle name="Currency [0] 12456" xfId="52774" hidden="1"/>
    <cellStyle name="Currency [0] 12457" xfId="23391" hidden="1"/>
    <cellStyle name="Currency [0] 12457" xfId="52778" hidden="1"/>
    <cellStyle name="Currency [0] 12458" xfId="23452" hidden="1"/>
    <cellStyle name="Currency [0] 12458" xfId="52839" hidden="1"/>
    <cellStyle name="Currency [0] 12459" xfId="22610" hidden="1"/>
    <cellStyle name="Currency [0] 12459" xfId="51997" hidden="1"/>
    <cellStyle name="Currency [0] 1246" xfId="3697" hidden="1"/>
    <cellStyle name="Currency [0] 1246" xfId="33086" hidden="1"/>
    <cellStyle name="Currency [0] 12460" xfId="23434" hidden="1"/>
    <cellStyle name="Currency [0] 12460" xfId="52821" hidden="1"/>
    <cellStyle name="Currency [0] 12461" xfId="23457" hidden="1"/>
    <cellStyle name="Currency [0] 12461" xfId="52844" hidden="1"/>
    <cellStyle name="Currency [0] 12462" xfId="23459" hidden="1"/>
    <cellStyle name="Currency [0] 12462" xfId="52846" hidden="1"/>
    <cellStyle name="Currency [0] 12463" xfId="23315" hidden="1"/>
    <cellStyle name="Currency [0] 12463" xfId="52702" hidden="1"/>
    <cellStyle name="Currency [0] 12464" xfId="23414" hidden="1"/>
    <cellStyle name="Currency [0] 12464" xfId="52801" hidden="1"/>
    <cellStyle name="Currency [0] 12465" xfId="23381" hidden="1"/>
    <cellStyle name="Currency [0] 12465" xfId="52768" hidden="1"/>
    <cellStyle name="Currency [0] 12466" xfId="23399" hidden="1"/>
    <cellStyle name="Currency [0] 12466" xfId="52786" hidden="1"/>
    <cellStyle name="Currency [0] 12467" xfId="23396" hidden="1"/>
    <cellStyle name="Currency [0] 12467" xfId="52783" hidden="1"/>
    <cellStyle name="Currency [0] 12468" xfId="23463" hidden="1"/>
    <cellStyle name="Currency [0] 12468" xfId="52850" hidden="1"/>
    <cellStyle name="Currency [0] 12469" xfId="23348" hidden="1"/>
    <cellStyle name="Currency [0] 12469" xfId="52735" hidden="1"/>
    <cellStyle name="Currency [0] 1247" xfId="3698" hidden="1"/>
    <cellStyle name="Currency [0] 1247" xfId="33087" hidden="1"/>
    <cellStyle name="Currency [0] 12470" xfId="23448" hidden="1"/>
    <cellStyle name="Currency [0] 12470" xfId="52835" hidden="1"/>
    <cellStyle name="Currency [0] 12471" xfId="23470" hidden="1"/>
    <cellStyle name="Currency [0] 12471" xfId="52857" hidden="1"/>
    <cellStyle name="Currency [0] 12472" xfId="23472" hidden="1"/>
    <cellStyle name="Currency [0] 12472" xfId="52859" hidden="1"/>
    <cellStyle name="Currency [0] 12473" xfId="23400" hidden="1"/>
    <cellStyle name="Currency [0] 12473" xfId="52787" hidden="1"/>
    <cellStyle name="Currency [0] 12474" xfId="23432" hidden="1"/>
    <cellStyle name="Currency [0] 12474" xfId="52819" hidden="1"/>
    <cellStyle name="Currency [0] 12475" xfId="22562" hidden="1"/>
    <cellStyle name="Currency [0] 12475" xfId="51949" hidden="1"/>
    <cellStyle name="Currency [0] 12476" xfId="23418" hidden="1"/>
    <cellStyle name="Currency [0] 12476" xfId="52805" hidden="1"/>
    <cellStyle name="Currency [0] 12477" xfId="23415" hidden="1"/>
    <cellStyle name="Currency [0] 12477" xfId="52802" hidden="1"/>
    <cellStyle name="Currency [0] 12478" xfId="23476" hidden="1"/>
    <cellStyle name="Currency [0] 12478" xfId="52863" hidden="1"/>
    <cellStyle name="Currency [0] 12479" xfId="23311" hidden="1"/>
    <cellStyle name="Currency [0] 12479" xfId="52698" hidden="1"/>
    <cellStyle name="Currency [0] 1248" xfId="3735" hidden="1"/>
    <cellStyle name="Currency [0] 1248" xfId="33124" hidden="1"/>
    <cellStyle name="Currency [0] 12480" xfId="23460" hidden="1"/>
    <cellStyle name="Currency [0] 12480" xfId="52847" hidden="1"/>
    <cellStyle name="Currency [0] 12481" xfId="23480" hidden="1"/>
    <cellStyle name="Currency [0] 12481" xfId="52867" hidden="1"/>
    <cellStyle name="Currency [0] 12482" xfId="23482" hidden="1"/>
    <cellStyle name="Currency [0] 12482" xfId="52869" hidden="1"/>
    <cellStyle name="Currency [0] 12483" xfId="23419" hidden="1"/>
    <cellStyle name="Currency [0] 12483" xfId="52806" hidden="1"/>
    <cellStyle name="Currency [0] 12484" xfId="23447" hidden="1"/>
    <cellStyle name="Currency [0] 12484" xfId="52834" hidden="1"/>
    <cellStyle name="Currency [0] 12485" xfId="23407" hidden="1"/>
    <cellStyle name="Currency [0] 12485" xfId="52794" hidden="1"/>
    <cellStyle name="Currency [0] 12486" xfId="23436" hidden="1"/>
    <cellStyle name="Currency [0] 12486" xfId="52823" hidden="1"/>
    <cellStyle name="Currency [0] 12487" xfId="23433" hidden="1"/>
    <cellStyle name="Currency [0] 12487" xfId="52820" hidden="1"/>
    <cellStyle name="Currency [0] 12488" xfId="23486" hidden="1"/>
    <cellStyle name="Currency [0] 12488" xfId="52873" hidden="1"/>
    <cellStyle name="Currency [0] 12489" xfId="23314" hidden="1"/>
    <cellStyle name="Currency [0] 12489" xfId="52701" hidden="1"/>
    <cellStyle name="Currency [0] 1249" xfId="3650" hidden="1"/>
    <cellStyle name="Currency [0] 1249" xfId="33039" hidden="1"/>
    <cellStyle name="Currency [0] 12490" xfId="23473" hidden="1"/>
    <cellStyle name="Currency [0] 12490" xfId="52860" hidden="1"/>
    <cellStyle name="Currency [0] 12491" xfId="23490" hidden="1"/>
    <cellStyle name="Currency [0] 12491" xfId="52877" hidden="1"/>
    <cellStyle name="Currency [0] 12492" xfId="23492" hidden="1"/>
    <cellStyle name="Currency [0] 12492" xfId="52879" hidden="1"/>
    <cellStyle name="Currency [0] 12493" xfId="23373" hidden="1"/>
    <cellStyle name="Currency [0] 12493" xfId="52760" hidden="1"/>
    <cellStyle name="Currency [0] 12494" xfId="23409" hidden="1"/>
    <cellStyle name="Currency [0] 12494" xfId="52796" hidden="1"/>
    <cellStyle name="Currency [0] 12495" xfId="23478" hidden="1"/>
    <cellStyle name="Currency [0] 12495" xfId="52865" hidden="1"/>
    <cellStyle name="Currency [0] 12496" xfId="23466" hidden="1"/>
    <cellStyle name="Currency [0] 12496" xfId="52853" hidden="1"/>
    <cellStyle name="Currency [0] 12497" xfId="23483" hidden="1"/>
    <cellStyle name="Currency [0] 12497" xfId="52870" hidden="1"/>
    <cellStyle name="Currency [0] 12498" xfId="23494" hidden="1"/>
    <cellStyle name="Currency [0] 12498" xfId="52881" hidden="1"/>
    <cellStyle name="Currency [0] 12499" xfId="23342" hidden="1"/>
    <cellStyle name="Currency [0] 12499" xfId="52729" hidden="1"/>
    <cellStyle name="Currency [0] 125" xfId="2551" hidden="1"/>
    <cellStyle name="Currency [0] 125" xfId="31940" hidden="1"/>
    <cellStyle name="Currency [0] 1250" xfId="3725" hidden="1"/>
    <cellStyle name="Currency [0] 1250" xfId="33114" hidden="1"/>
    <cellStyle name="Currency [0] 12500" xfId="23406" hidden="1"/>
    <cellStyle name="Currency [0] 12500" xfId="52793" hidden="1"/>
    <cellStyle name="Currency [0] 12501" xfId="23498" hidden="1"/>
    <cellStyle name="Currency [0] 12501" xfId="52885" hidden="1"/>
    <cellStyle name="Currency [0] 12502" xfId="23500" hidden="1"/>
    <cellStyle name="Currency [0] 12502" xfId="52887" hidden="1"/>
    <cellStyle name="Currency [0] 12503" xfId="23455" hidden="1"/>
    <cellStyle name="Currency [0] 12503" xfId="52842" hidden="1"/>
    <cellStyle name="Currency [0] 12504" xfId="23467" hidden="1"/>
    <cellStyle name="Currency [0] 12504" xfId="52854" hidden="1"/>
    <cellStyle name="Currency [0] 12505" xfId="23495" hidden="1"/>
    <cellStyle name="Currency [0] 12505" xfId="52882" hidden="1"/>
    <cellStyle name="Currency [0] 12506" xfId="23468" hidden="1"/>
    <cellStyle name="Currency [0] 12506" xfId="52855" hidden="1"/>
    <cellStyle name="Currency [0] 12507" xfId="23501" hidden="1"/>
    <cellStyle name="Currency [0] 12507" xfId="52888" hidden="1"/>
    <cellStyle name="Currency [0] 12508" xfId="23503" hidden="1"/>
    <cellStyle name="Currency [0] 12508" xfId="52890" hidden="1"/>
    <cellStyle name="Currency [0] 12509" xfId="23496" hidden="1"/>
    <cellStyle name="Currency [0] 12509" xfId="52883" hidden="1"/>
    <cellStyle name="Currency [0] 1251" xfId="3737" hidden="1"/>
    <cellStyle name="Currency [0] 1251" xfId="33126" hidden="1"/>
    <cellStyle name="Currency [0] 12510" xfId="23442" hidden="1"/>
    <cellStyle name="Currency [0] 12510" xfId="52829" hidden="1"/>
    <cellStyle name="Currency [0] 12511" xfId="23505" hidden="1"/>
    <cellStyle name="Currency [0] 12511" xfId="52892" hidden="1"/>
    <cellStyle name="Currency [0] 12512" xfId="23507" hidden="1"/>
    <cellStyle name="Currency [0] 12512" xfId="52894" hidden="1"/>
    <cellStyle name="Currency [0] 12513" xfId="22245" hidden="1"/>
    <cellStyle name="Currency [0] 12513" xfId="51632" hidden="1"/>
    <cellStyle name="Currency [0] 12514" xfId="22312" hidden="1"/>
    <cellStyle name="Currency [0] 12514" xfId="51699" hidden="1"/>
    <cellStyle name="Currency [0] 12515" xfId="22345" hidden="1"/>
    <cellStyle name="Currency [0] 12515" xfId="51732" hidden="1"/>
    <cellStyle name="Currency [0] 12516" xfId="23514" hidden="1"/>
    <cellStyle name="Currency [0] 12516" xfId="52901" hidden="1"/>
    <cellStyle name="Currency [0] 12517" xfId="23517" hidden="1"/>
    <cellStyle name="Currency [0] 12517" xfId="52904" hidden="1"/>
    <cellStyle name="Currency [0] 12518" xfId="22253" hidden="1"/>
    <cellStyle name="Currency [0] 12518" xfId="51640" hidden="1"/>
    <cellStyle name="Currency [0] 12519" xfId="23510" hidden="1"/>
    <cellStyle name="Currency [0] 12519" xfId="52897" hidden="1"/>
    <cellStyle name="Currency [0] 1252" xfId="3738" hidden="1"/>
    <cellStyle name="Currency [0] 1252" xfId="33127" hidden="1"/>
    <cellStyle name="Currency [0] 12520" xfId="23519" hidden="1"/>
    <cellStyle name="Currency [0] 12520" xfId="52906" hidden="1"/>
    <cellStyle name="Currency [0] 12521" xfId="23521" hidden="1"/>
    <cellStyle name="Currency [0] 12521" xfId="52908" hidden="1"/>
    <cellStyle name="Currency [0] 12522" xfId="22286" hidden="1"/>
    <cellStyle name="Currency [0] 12522" xfId="51673" hidden="1"/>
    <cellStyle name="Currency [0] 12523" xfId="22244" hidden="1"/>
    <cellStyle name="Currency [0] 12523" xfId="51631" hidden="1"/>
    <cellStyle name="Currency [0] 12524" xfId="23532" hidden="1"/>
    <cellStyle name="Currency [0] 12524" xfId="52919" hidden="1"/>
    <cellStyle name="Currency [0] 12525" xfId="23541" hidden="1"/>
    <cellStyle name="Currency [0] 12525" xfId="52928" hidden="1"/>
    <cellStyle name="Currency [0] 12526" xfId="23552" hidden="1"/>
    <cellStyle name="Currency [0] 12526" xfId="52939" hidden="1"/>
    <cellStyle name="Currency [0] 12527" xfId="23558" hidden="1"/>
    <cellStyle name="Currency [0] 12527" xfId="52945" hidden="1"/>
    <cellStyle name="Currency [0] 12528" xfId="23530" hidden="1"/>
    <cellStyle name="Currency [0] 12528" xfId="52917" hidden="1"/>
    <cellStyle name="Currency [0] 12529" xfId="23548" hidden="1"/>
    <cellStyle name="Currency [0] 12529" xfId="52935" hidden="1"/>
    <cellStyle name="Currency [0] 1253" xfId="3676" hidden="1"/>
    <cellStyle name="Currency [0] 1253" xfId="33065" hidden="1"/>
    <cellStyle name="Currency [0] 12530" xfId="23570" hidden="1"/>
    <cellStyle name="Currency [0] 12530" xfId="52957" hidden="1"/>
    <cellStyle name="Currency [0] 12531" xfId="23572" hidden="1"/>
    <cellStyle name="Currency [0] 12531" xfId="52959" hidden="1"/>
    <cellStyle name="Currency [0] 12532" xfId="22248" hidden="1"/>
    <cellStyle name="Currency [0] 12532" xfId="51635" hidden="1"/>
    <cellStyle name="Currency [0] 12533" xfId="22263" hidden="1"/>
    <cellStyle name="Currency [0] 12533" xfId="51650" hidden="1"/>
    <cellStyle name="Currency [0] 12534" xfId="23544" hidden="1"/>
    <cellStyle name="Currency [0] 12534" xfId="52931" hidden="1"/>
    <cellStyle name="Currency [0] 12535" xfId="22258" hidden="1"/>
    <cellStyle name="Currency [0] 12535" xfId="51645" hidden="1"/>
    <cellStyle name="Currency [0] 12536" xfId="23533" hidden="1"/>
    <cellStyle name="Currency [0] 12536" xfId="52920" hidden="1"/>
    <cellStyle name="Currency [0] 12537" xfId="23577" hidden="1"/>
    <cellStyle name="Currency [0] 12537" xfId="52964" hidden="1"/>
    <cellStyle name="Currency [0] 12538" xfId="23545" hidden="1"/>
    <cellStyle name="Currency [0] 12538" xfId="52932" hidden="1"/>
    <cellStyle name="Currency [0] 12539" xfId="23553" hidden="1"/>
    <cellStyle name="Currency [0] 12539" xfId="52940" hidden="1"/>
    <cellStyle name="Currency [0] 1254" xfId="3712" hidden="1"/>
    <cellStyle name="Currency [0] 1254" xfId="33101" hidden="1"/>
    <cellStyle name="Currency [0] 12540" xfId="23589" hidden="1"/>
    <cellStyle name="Currency [0] 12540" xfId="52976" hidden="1"/>
    <cellStyle name="Currency [0] 12541" xfId="23591" hidden="1"/>
    <cellStyle name="Currency [0] 12541" xfId="52978" hidden="1"/>
    <cellStyle name="Currency [0] 12542" xfId="23547" hidden="1"/>
    <cellStyle name="Currency [0] 12542" xfId="52934" hidden="1"/>
    <cellStyle name="Currency [0] 12543" xfId="23560" hidden="1"/>
    <cellStyle name="Currency [0] 12543" xfId="52947" hidden="1"/>
    <cellStyle name="Currency [0] 12544" xfId="23565" hidden="1"/>
    <cellStyle name="Currency [0] 12544" xfId="52952" hidden="1"/>
    <cellStyle name="Currency [0] 12545" xfId="23559" hidden="1"/>
    <cellStyle name="Currency [0] 12545" xfId="52946" hidden="1"/>
    <cellStyle name="Currency [0] 12546" xfId="23607" hidden="1"/>
    <cellStyle name="Currency [0] 12546" xfId="52994" hidden="1"/>
    <cellStyle name="Currency [0] 12547" xfId="23615" hidden="1"/>
    <cellStyle name="Currency [0] 12547" xfId="53002" hidden="1"/>
    <cellStyle name="Currency [0] 12548" xfId="23543" hidden="1"/>
    <cellStyle name="Currency [0] 12548" xfId="52930" hidden="1"/>
    <cellStyle name="Currency [0] 12549" xfId="23601" hidden="1"/>
    <cellStyle name="Currency [0] 12549" xfId="52988" hidden="1"/>
    <cellStyle name="Currency [0] 1255" xfId="3692" hidden="1"/>
    <cellStyle name="Currency [0] 1255" xfId="33081" hidden="1"/>
    <cellStyle name="Currency [0] 12550" xfId="23624" hidden="1"/>
    <cellStyle name="Currency [0] 12550" xfId="53011" hidden="1"/>
    <cellStyle name="Currency [0] 12551" xfId="23626" hidden="1"/>
    <cellStyle name="Currency [0] 12551" xfId="53013" hidden="1"/>
    <cellStyle name="Currency [0] 12552" xfId="23526" hidden="1"/>
    <cellStyle name="Currency [0] 12552" xfId="52913" hidden="1"/>
    <cellStyle name="Currency [0] 12553" xfId="23536" hidden="1"/>
    <cellStyle name="Currency [0] 12553" xfId="52923" hidden="1"/>
    <cellStyle name="Currency [0] 12554" xfId="23598" hidden="1"/>
    <cellStyle name="Currency [0] 12554" xfId="52985" hidden="1"/>
    <cellStyle name="Currency [0] 12555" xfId="23563" hidden="1"/>
    <cellStyle name="Currency [0] 12555" xfId="52950" hidden="1"/>
    <cellStyle name="Currency [0] 12556" xfId="23512" hidden="1"/>
    <cellStyle name="Currency [0] 12556" xfId="52899" hidden="1"/>
    <cellStyle name="Currency [0] 12557" xfId="23634" hidden="1"/>
    <cellStyle name="Currency [0] 12557" xfId="53021" hidden="1"/>
    <cellStyle name="Currency [0] 12558" xfId="23599" hidden="1"/>
    <cellStyle name="Currency [0] 12558" xfId="52986" hidden="1"/>
    <cellStyle name="Currency [0] 12559" xfId="23610" hidden="1"/>
    <cellStyle name="Currency [0] 12559" xfId="52997" hidden="1"/>
    <cellStyle name="Currency [0] 1256" xfId="3708" hidden="1"/>
    <cellStyle name="Currency [0] 1256" xfId="33097" hidden="1"/>
    <cellStyle name="Currency [0] 12560" xfId="23642" hidden="1"/>
    <cellStyle name="Currency [0] 12560" xfId="53029" hidden="1"/>
    <cellStyle name="Currency [0] 12561" xfId="23644" hidden="1"/>
    <cellStyle name="Currency [0] 12561" xfId="53031" hidden="1"/>
    <cellStyle name="Currency [0] 12562" xfId="23596" hidden="1"/>
    <cellStyle name="Currency [0] 12562" xfId="52983" hidden="1"/>
    <cellStyle name="Currency [0] 12563" xfId="23595" hidden="1"/>
    <cellStyle name="Currency [0] 12563" xfId="52982" hidden="1"/>
    <cellStyle name="Currency [0] 12564" xfId="23585" hidden="1"/>
    <cellStyle name="Currency [0] 12564" xfId="52972" hidden="1"/>
    <cellStyle name="Currency [0] 12565" xfId="23581" hidden="1"/>
    <cellStyle name="Currency [0] 12565" xfId="52968" hidden="1"/>
    <cellStyle name="Currency [0] 12566" xfId="23583" hidden="1"/>
    <cellStyle name="Currency [0] 12566" xfId="52970" hidden="1"/>
    <cellStyle name="Currency [0] 12567" xfId="23651" hidden="1"/>
    <cellStyle name="Currency [0] 12567" xfId="53038" hidden="1"/>
    <cellStyle name="Currency [0] 12568" xfId="22290" hidden="1"/>
    <cellStyle name="Currency [0] 12568" xfId="51677" hidden="1"/>
    <cellStyle name="Currency [0] 12569" xfId="23629" hidden="1"/>
    <cellStyle name="Currency [0] 12569" xfId="53016" hidden="1"/>
    <cellStyle name="Currency [0] 1257" xfId="3710" hidden="1"/>
    <cellStyle name="Currency [0] 1257" xfId="33099" hidden="1"/>
    <cellStyle name="Currency [0] 12570" xfId="23657" hidden="1"/>
    <cellStyle name="Currency [0] 12570" xfId="53044" hidden="1"/>
    <cellStyle name="Currency [0] 12571" xfId="23659" hidden="1"/>
    <cellStyle name="Currency [0] 12571" xfId="53046" hidden="1"/>
    <cellStyle name="Currency [0] 12572" xfId="23534" hidden="1"/>
    <cellStyle name="Currency [0] 12572" xfId="52921" hidden="1"/>
    <cellStyle name="Currency [0] 12573" xfId="23608" hidden="1"/>
    <cellStyle name="Currency [0] 12573" xfId="52995" hidden="1"/>
    <cellStyle name="Currency [0] 12574" xfId="23564" hidden="1"/>
    <cellStyle name="Currency [0] 12574" xfId="52951" hidden="1"/>
    <cellStyle name="Currency [0] 12575" xfId="23600" hidden="1"/>
    <cellStyle name="Currency [0] 12575" xfId="52987" hidden="1"/>
    <cellStyle name="Currency [0] 12576" xfId="23604" hidden="1"/>
    <cellStyle name="Currency [0] 12576" xfId="52991" hidden="1"/>
    <cellStyle name="Currency [0] 12577" xfId="23665" hidden="1"/>
    <cellStyle name="Currency [0] 12577" xfId="53052" hidden="1"/>
    <cellStyle name="Currency [0] 12578" xfId="22265" hidden="1"/>
    <cellStyle name="Currency [0] 12578" xfId="51652" hidden="1"/>
    <cellStyle name="Currency [0] 12579" xfId="23647" hidden="1"/>
    <cellStyle name="Currency [0] 12579" xfId="53034" hidden="1"/>
    <cellStyle name="Currency [0] 1258" xfId="3741" hidden="1"/>
    <cellStyle name="Currency [0] 1258" xfId="33130" hidden="1"/>
    <cellStyle name="Currency [0] 12580" xfId="23670" hidden="1"/>
    <cellStyle name="Currency [0] 12580" xfId="53057" hidden="1"/>
    <cellStyle name="Currency [0] 12581" xfId="23672" hidden="1"/>
    <cellStyle name="Currency [0] 12581" xfId="53059" hidden="1"/>
    <cellStyle name="Currency [0] 12582" xfId="23528" hidden="1"/>
    <cellStyle name="Currency [0] 12582" xfId="52915" hidden="1"/>
    <cellStyle name="Currency [0] 12583" xfId="23627" hidden="1"/>
    <cellStyle name="Currency [0] 12583" xfId="53014" hidden="1"/>
    <cellStyle name="Currency [0] 12584" xfId="23594" hidden="1"/>
    <cellStyle name="Currency [0] 12584" xfId="52981" hidden="1"/>
    <cellStyle name="Currency [0] 12585" xfId="23612" hidden="1"/>
    <cellStyle name="Currency [0] 12585" xfId="52999" hidden="1"/>
    <cellStyle name="Currency [0] 12586" xfId="23609" hidden="1"/>
    <cellStyle name="Currency [0] 12586" xfId="52996" hidden="1"/>
    <cellStyle name="Currency [0] 12587" xfId="23676" hidden="1"/>
    <cellStyle name="Currency [0] 12587" xfId="53063" hidden="1"/>
    <cellStyle name="Currency [0] 12588" xfId="23561" hidden="1"/>
    <cellStyle name="Currency [0] 12588" xfId="52948" hidden="1"/>
    <cellStyle name="Currency [0] 12589" xfId="23661" hidden="1"/>
    <cellStyle name="Currency [0] 12589" xfId="53048" hidden="1"/>
    <cellStyle name="Currency [0] 1259" xfId="3648" hidden="1"/>
    <cellStyle name="Currency [0] 1259" xfId="33037" hidden="1"/>
    <cellStyle name="Currency [0] 12590" xfId="23683" hidden="1"/>
    <cellStyle name="Currency [0] 12590" xfId="53070" hidden="1"/>
    <cellStyle name="Currency [0] 12591" xfId="23685" hidden="1"/>
    <cellStyle name="Currency [0] 12591" xfId="53072" hidden="1"/>
    <cellStyle name="Currency [0] 12592" xfId="23613" hidden="1"/>
    <cellStyle name="Currency [0] 12592" xfId="53000" hidden="1"/>
    <cellStyle name="Currency [0] 12593" xfId="23645" hidden="1"/>
    <cellStyle name="Currency [0] 12593" xfId="53032" hidden="1"/>
    <cellStyle name="Currency [0] 12594" xfId="22251" hidden="1"/>
    <cellStyle name="Currency [0] 12594" xfId="51638" hidden="1"/>
    <cellStyle name="Currency [0] 12595" xfId="23631" hidden="1"/>
    <cellStyle name="Currency [0] 12595" xfId="53018" hidden="1"/>
    <cellStyle name="Currency [0] 12596" xfId="23628" hidden="1"/>
    <cellStyle name="Currency [0] 12596" xfId="53015" hidden="1"/>
    <cellStyle name="Currency [0] 12597" xfId="23689" hidden="1"/>
    <cellStyle name="Currency [0] 12597" xfId="53076" hidden="1"/>
    <cellStyle name="Currency [0] 12598" xfId="23524" hidden="1"/>
    <cellStyle name="Currency [0] 12598" xfId="52911" hidden="1"/>
    <cellStyle name="Currency [0] 12599" xfId="23673" hidden="1"/>
    <cellStyle name="Currency [0] 12599" xfId="53060" hidden="1"/>
    <cellStyle name="Currency [0] 126" xfId="2541" hidden="1"/>
    <cellStyle name="Currency [0] 126" xfId="31930" hidden="1"/>
    <cellStyle name="Currency [0] 1260" xfId="3733" hidden="1"/>
    <cellStyle name="Currency [0] 1260" xfId="33122" hidden="1"/>
    <cellStyle name="Currency [0] 12600" xfId="23693" hidden="1"/>
    <cellStyle name="Currency [0] 12600" xfId="53080" hidden="1"/>
    <cellStyle name="Currency [0] 12601" xfId="23695" hidden="1"/>
    <cellStyle name="Currency [0] 12601" xfId="53082" hidden="1"/>
    <cellStyle name="Currency [0] 12602" xfId="23632" hidden="1"/>
    <cellStyle name="Currency [0] 12602" xfId="53019" hidden="1"/>
    <cellStyle name="Currency [0] 12603" xfId="23660" hidden="1"/>
    <cellStyle name="Currency [0] 12603" xfId="53047" hidden="1"/>
    <cellStyle name="Currency [0] 12604" xfId="23620" hidden="1"/>
    <cellStyle name="Currency [0] 12604" xfId="53007" hidden="1"/>
    <cellStyle name="Currency [0] 12605" xfId="23649" hidden="1"/>
    <cellStyle name="Currency [0] 12605" xfId="53036" hidden="1"/>
    <cellStyle name="Currency [0] 12606" xfId="23646" hidden="1"/>
    <cellStyle name="Currency [0] 12606" xfId="53033" hidden="1"/>
    <cellStyle name="Currency [0] 12607" xfId="23699" hidden="1"/>
    <cellStyle name="Currency [0] 12607" xfId="53086" hidden="1"/>
    <cellStyle name="Currency [0] 12608" xfId="23527" hidden="1"/>
    <cellStyle name="Currency [0] 12608" xfId="52914" hidden="1"/>
    <cellStyle name="Currency [0] 12609" xfId="23686" hidden="1"/>
    <cellStyle name="Currency [0] 12609" xfId="53073" hidden="1"/>
    <cellStyle name="Currency [0] 1261" xfId="3743" hidden="1"/>
    <cellStyle name="Currency [0] 1261" xfId="33132" hidden="1"/>
    <cellStyle name="Currency [0] 12610" xfId="23703" hidden="1"/>
    <cellStyle name="Currency [0] 12610" xfId="53090" hidden="1"/>
    <cellStyle name="Currency [0] 12611" xfId="23705" hidden="1"/>
    <cellStyle name="Currency [0] 12611" xfId="53092" hidden="1"/>
    <cellStyle name="Currency [0] 12612" xfId="23586" hidden="1"/>
    <cellStyle name="Currency [0] 12612" xfId="52973" hidden="1"/>
    <cellStyle name="Currency [0] 12613" xfId="23622" hidden="1"/>
    <cellStyle name="Currency [0] 12613" xfId="53009" hidden="1"/>
    <cellStyle name="Currency [0] 12614" xfId="23691" hidden="1"/>
    <cellStyle name="Currency [0] 12614" xfId="53078" hidden="1"/>
    <cellStyle name="Currency [0] 12615" xfId="23679" hidden="1"/>
    <cellStyle name="Currency [0] 12615" xfId="53066" hidden="1"/>
    <cellStyle name="Currency [0] 12616" xfId="23696" hidden="1"/>
    <cellStyle name="Currency [0] 12616" xfId="53083" hidden="1"/>
    <cellStyle name="Currency [0] 12617" xfId="23707" hidden="1"/>
    <cellStyle name="Currency [0] 12617" xfId="53094" hidden="1"/>
    <cellStyle name="Currency [0] 12618" xfId="23555" hidden="1"/>
    <cellStyle name="Currency [0] 12618" xfId="52942" hidden="1"/>
    <cellStyle name="Currency [0] 12619" xfId="23619" hidden="1"/>
    <cellStyle name="Currency [0] 12619" xfId="53006" hidden="1"/>
    <cellStyle name="Currency [0] 1262" xfId="3744" hidden="1"/>
    <cellStyle name="Currency [0] 1262" xfId="33133" hidden="1"/>
    <cellStyle name="Currency [0] 12620" xfId="23711" hidden="1"/>
    <cellStyle name="Currency [0] 12620" xfId="53098" hidden="1"/>
    <cellStyle name="Currency [0] 12621" xfId="23713" hidden="1"/>
    <cellStyle name="Currency [0] 12621" xfId="53100" hidden="1"/>
    <cellStyle name="Currency [0] 12622" xfId="23668" hidden="1"/>
    <cellStyle name="Currency [0] 12622" xfId="53055" hidden="1"/>
    <cellStyle name="Currency [0] 12623" xfId="23680" hidden="1"/>
    <cellStyle name="Currency [0] 12623" xfId="53067" hidden="1"/>
    <cellStyle name="Currency [0] 12624" xfId="23708" hidden="1"/>
    <cellStyle name="Currency [0] 12624" xfId="53095" hidden="1"/>
    <cellStyle name="Currency [0] 12625" xfId="23681" hidden="1"/>
    <cellStyle name="Currency [0] 12625" xfId="53068" hidden="1"/>
    <cellStyle name="Currency [0] 12626" xfId="23714" hidden="1"/>
    <cellStyle name="Currency [0] 12626" xfId="53101" hidden="1"/>
    <cellStyle name="Currency [0] 12627" xfId="23716" hidden="1"/>
    <cellStyle name="Currency [0] 12627" xfId="53103" hidden="1"/>
    <cellStyle name="Currency [0] 12628" xfId="23709" hidden="1"/>
    <cellStyle name="Currency [0] 12628" xfId="53096" hidden="1"/>
    <cellStyle name="Currency [0] 12629" xfId="23655" hidden="1"/>
    <cellStyle name="Currency [0] 12629" xfId="53042" hidden="1"/>
    <cellStyle name="Currency [0] 1263" xfId="3672" hidden="1"/>
    <cellStyle name="Currency [0] 1263" xfId="33061" hidden="1"/>
    <cellStyle name="Currency [0] 12630" xfId="23718" hidden="1"/>
    <cellStyle name="Currency [0] 12630" xfId="53105" hidden="1"/>
    <cellStyle name="Currency [0] 12631" xfId="23720" hidden="1"/>
    <cellStyle name="Currency [0] 12631" xfId="53107" hidden="1"/>
    <cellStyle name="Currency [0] 12632" xfId="23780" hidden="1"/>
    <cellStyle name="Currency [0] 12632" xfId="53167" hidden="1"/>
    <cellStyle name="Currency [0] 12633" xfId="23799" hidden="1"/>
    <cellStyle name="Currency [0] 12633" xfId="53186" hidden="1"/>
    <cellStyle name="Currency [0] 12634" xfId="23806" hidden="1"/>
    <cellStyle name="Currency [0] 12634" xfId="53193" hidden="1"/>
    <cellStyle name="Currency [0] 12635" xfId="23813" hidden="1"/>
    <cellStyle name="Currency [0] 12635" xfId="53200" hidden="1"/>
    <cellStyle name="Currency [0] 12636" xfId="23818" hidden="1"/>
    <cellStyle name="Currency [0] 12636" xfId="53205" hidden="1"/>
    <cellStyle name="Currency [0] 12637" xfId="23797" hidden="1"/>
    <cellStyle name="Currency [0] 12637" xfId="53184" hidden="1"/>
    <cellStyle name="Currency [0] 12638" xfId="23808" hidden="1"/>
    <cellStyle name="Currency [0] 12638" xfId="53195" hidden="1"/>
    <cellStyle name="Currency [0] 12639" xfId="23822" hidden="1"/>
    <cellStyle name="Currency [0] 12639" xfId="53209" hidden="1"/>
    <cellStyle name="Currency [0] 1264" xfId="3723" hidden="1"/>
    <cellStyle name="Currency [0] 1264" xfId="33112" hidden="1"/>
    <cellStyle name="Currency [0] 12640" xfId="23824" hidden="1"/>
    <cellStyle name="Currency [0] 12640" xfId="53211" hidden="1"/>
    <cellStyle name="Currency [0] 12641" xfId="23807" hidden="1"/>
    <cellStyle name="Currency [0] 12641" xfId="53194" hidden="1"/>
    <cellStyle name="Currency [0] 12642" xfId="23781" hidden="1"/>
    <cellStyle name="Currency [0] 12642" xfId="53168" hidden="1"/>
    <cellStyle name="Currency [0] 12643" xfId="23835" hidden="1"/>
    <cellStyle name="Currency [0] 12643" xfId="53222" hidden="1"/>
    <cellStyle name="Currency [0] 12644" xfId="23844" hidden="1"/>
    <cellStyle name="Currency [0] 12644" xfId="53231" hidden="1"/>
    <cellStyle name="Currency [0] 12645" xfId="23855" hidden="1"/>
    <cellStyle name="Currency [0] 12645" xfId="53242" hidden="1"/>
    <cellStyle name="Currency [0] 12646" xfId="23861" hidden="1"/>
    <cellStyle name="Currency [0] 12646" xfId="53248" hidden="1"/>
    <cellStyle name="Currency [0] 12647" xfId="23833" hidden="1"/>
    <cellStyle name="Currency [0] 12647" xfId="53220" hidden="1"/>
    <cellStyle name="Currency [0] 12648" xfId="23851" hidden="1"/>
    <cellStyle name="Currency [0] 12648" xfId="53238" hidden="1"/>
    <cellStyle name="Currency [0] 12649" xfId="23873" hidden="1"/>
    <cellStyle name="Currency [0] 12649" xfId="53260" hidden="1"/>
    <cellStyle name="Currency [0] 1265" xfId="3703" hidden="1"/>
    <cellStyle name="Currency [0] 1265" xfId="33092" hidden="1"/>
    <cellStyle name="Currency [0] 12650" xfId="23875" hidden="1"/>
    <cellStyle name="Currency [0] 12650" xfId="53262" hidden="1"/>
    <cellStyle name="Currency [0] 12651" xfId="23803" hidden="1"/>
    <cellStyle name="Currency [0] 12651" xfId="53190" hidden="1"/>
    <cellStyle name="Currency [0] 12652" xfId="23787" hidden="1"/>
    <cellStyle name="Currency [0] 12652" xfId="53174" hidden="1"/>
    <cellStyle name="Currency [0] 12653" xfId="23847" hidden="1"/>
    <cellStyle name="Currency [0] 12653" xfId="53234" hidden="1"/>
    <cellStyle name="Currency [0] 12654" xfId="23792" hidden="1"/>
    <cellStyle name="Currency [0] 12654" xfId="53179" hidden="1"/>
    <cellStyle name="Currency [0] 12655" xfId="23836" hidden="1"/>
    <cellStyle name="Currency [0] 12655" xfId="53223" hidden="1"/>
    <cellStyle name="Currency [0] 12656" xfId="23880" hidden="1"/>
    <cellStyle name="Currency [0] 12656" xfId="53267" hidden="1"/>
    <cellStyle name="Currency [0] 12657" xfId="23848" hidden="1"/>
    <cellStyle name="Currency [0] 12657" xfId="53235" hidden="1"/>
    <cellStyle name="Currency [0] 12658" xfId="23856" hidden="1"/>
    <cellStyle name="Currency [0] 12658" xfId="53243" hidden="1"/>
    <cellStyle name="Currency [0] 12659" xfId="23892" hidden="1"/>
    <cellStyle name="Currency [0] 12659" xfId="53279" hidden="1"/>
    <cellStyle name="Currency [0] 1266" xfId="3715" hidden="1"/>
    <cellStyle name="Currency [0] 1266" xfId="33104" hidden="1"/>
    <cellStyle name="Currency [0] 12660" xfId="23894" hidden="1"/>
    <cellStyle name="Currency [0] 12660" xfId="53281" hidden="1"/>
    <cellStyle name="Currency [0] 12661" xfId="23850" hidden="1"/>
    <cellStyle name="Currency [0] 12661" xfId="53237" hidden="1"/>
    <cellStyle name="Currency [0] 12662" xfId="23863" hidden="1"/>
    <cellStyle name="Currency [0] 12662" xfId="53250" hidden="1"/>
    <cellStyle name="Currency [0] 12663" xfId="23868" hidden="1"/>
    <cellStyle name="Currency [0] 12663" xfId="53255" hidden="1"/>
    <cellStyle name="Currency [0] 12664" xfId="23862" hidden="1"/>
    <cellStyle name="Currency [0] 12664" xfId="53249" hidden="1"/>
    <cellStyle name="Currency [0] 12665" xfId="23910" hidden="1"/>
    <cellStyle name="Currency [0] 12665" xfId="53297" hidden="1"/>
    <cellStyle name="Currency [0] 12666" xfId="23918" hidden="1"/>
    <cellStyle name="Currency [0] 12666" xfId="53305" hidden="1"/>
    <cellStyle name="Currency [0] 12667" xfId="23846" hidden="1"/>
    <cellStyle name="Currency [0] 12667" xfId="53233" hidden="1"/>
    <cellStyle name="Currency [0] 12668" xfId="23904" hidden="1"/>
    <cellStyle name="Currency [0] 12668" xfId="53291" hidden="1"/>
    <cellStyle name="Currency [0] 12669" xfId="23927" hidden="1"/>
    <cellStyle name="Currency [0] 12669" xfId="53314" hidden="1"/>
    <cellStyle name="Currency [0] 1267" xfId="3713" hidden="1"/>
    <cellStyle name="Currency [0] 1267" xfId="33102" hidden="1"/>
    <cellStyle name="Currency [0] 12670" xfId="23929" hidden="1"/>
    <cellStyle name="Currency [0] 12670" xfId="53316" hidden="1"/>
    <cellStyle name="Currency [0] 12671" xfId="23829" hidden="1"/>
    <cellStyle name="Currency [0] 12671" xfId="53216" hidden="1"/>
    <cellStyle name="Currency [0] 12672" xfId="23839" hidden="1"/>
    <cellStyle name="Currency [0] 12672" xfId="53226" hidden="1"/>
    <cellStyle name="Currency [0] 12673" xfId="23901" hidden="1"/>
    <cellStyle name="Currency [0] 12673" xfId="53288" hidden="1"/>
    <cellStyle name="Currency [0] 12674" xfId="23866" hidden="1"/>
    <cellStyle name="Currency [0] 12674" xfId="53253" hidden="1"/>
    <cellStyle name="Currency [0] 12675" xfId="23811" hidden="1"/>
    <cellStyle name="Currency [0] 12675" xfId="53198" hidden="1"/>
    <cellStyle name="Currency [0] 12676" xfId="23937" hidden="1"/>
    <cellStyle name="Currency [0] 12676" xfId="53324" hidden="1"/>
    <cellStyle name="Currency [0] 12677" xfId="23902" hidden="1"/>
    <cellStyle name="Currency [0] 12677" xfId="53289" hidden="1"/>
    <cellStyle name="Currency [0] 12678" xfId="23913" hidden="1"/>
    <cellStyle name="Currency [0] 12678" xfId="53300" hidden="1"/>
    <cellStyle name="Currency [0] 12679" xfId="23945" hidden="1"/>
    <cellStyle name="Currency [0] 12679" xfId="53332" hidden="1"/>
    <cellStyle name="Currency [0] 1268" xfId="3746" hidden="1"/>
    <cellStyle name="Currency [0] 1268" xfId="33135" hidden="1"/>
    <cellStyle name="Currency [0] 12680" xfId="23947" hidden="1"/>
    <cellStyle name="Currency [0] 12680" xfId="53334" hidden="1"/>
    <cellStyle name="Currency [0] 12681" xfId="23899" hidden="1"/>
    <cellStyle name="Currency [0] 12681" xfId="53286" hidden="1"/>
    <cellStyle name="Currency [0] 12682" xfId="23898" hidden="1"/>
    <cellStyle name="Currency [0] 12682" xfId="53285" hidden="1"/>
    <cellStyle name="Currency [0] 12683" xfId="23888" hidden="1"/>
    <cellStyle name="Currency [0] 12683" xfId="53275" hidden="1"/>
    <cellStyle name="Currency [0] 12684" xfId="23884" hidden="1"/>
    <cellStyle name="Currency [0] 12684" xfId="53271" hidden="1"/>
    <cellStyle name="Currency [0] 12685" xfId="23886" hidden="1"/>
    <cellStyle name="Currency [0] 12685" xfId="53273" hidden="1"/>
    <cellStyle name="Currency [0] 12686" xfId="23954" hidden="1"/>
    <cellStyle name="Currency [0] 12686" xfId="53341" hidden="1"/>
    <cellStyle name="Currency [0] 12687" xfId="23789" hidden="1"/>
    <cellStyle name="Currency [0] 12687" xfId="53176" hidden="1"/>
    <cellStyle name="Currency [0] 12688" xfId="23932" hidden="1"/>
    <cellStyle name="Currency [0] 12688" xfId="53319" hidden="1"/>
    <cellStyle name="Currency [0] 12689" xfId="23960" hidden="1"/>
    <cellStyle name="Currency [0] 12689" xfId="53347" hidden="1"/>
    <cellStyle name="Currency [0] 1269" xfId="3690" hidden="1"/>
    <cellStyle name="Currency [0] 1269" xfId="33079" hidden="1"/>
    <cellStyle name="Currency [0] 12690" xfId="23962" hidden="1"/>
    <cellStyle name="Currency [0] 12690" xfId="53349" hidden="1"/>
    <cellStyle name="Currency [0] 12691" xfId="23837" hidden="1"/>
    <cellStyle name="Currency [0] 12691" xfId="53224" hidden="1"/>
    <cellStyle name="Currency [0] 12692" xfId="23911" hidden="1"/>
    <cellStyle name="Currency [0] 12692" xfId="53298" hidden="1"/>
    <cellStyle name="Currency [0] 12693" xfId="23867" hidden="1"/>
    <cellStyle name="Currency [0] 12693" xfId="53254" hidden="1"/>
    <cellStyle name="Currency [0] 12694" xfId="23903" hidden="1"/>
    <cellStyle name="Currency [0] 12694" xfId="53290" hidden="1"/>
    <cellStyle name="Currency [0] 12695" xfId="23907" hidden="1"/>
    <cellStyle name="Currency [0] 12695" xfId="53294" hidden="1"/>
    <cellStyle name="Currency [0] 12696" xfId="23968" hidden="1"/>
    <cellStyle name="Currency [0] 12696" xfId="53355" hidden="1"/>
    <cellStyle name="Currency [0] 12697" xfId="23784" hidden="1"/>
    <cellStyle name="Currency [0] 12697" xfId="53171" hidden="1"/>
    <cellStyle name="Currency [0] 12698" xfId="23950" hidden="1"/>
    <cellStyle name="Currency [0] 12698" xfId="53337" hidden="1"/>
    <cellStyle name="Currency [0] 12699" xfId="23973" hidden="1"/>
    <cellStyle name="Currency [0] 12699" xfId="53360" hidden="1"/>
    <cellStyle name="Currency [0] 127" xfId="2547" hidden="1"/>
    <cellStyle name="Currency [0] 127" xfId="31936" hidden="1"/>
    <cellStyle name="Currency [0] 1270" xfId="3740" hidden="1"/>
    <cellStyle name="Currency [0] 1270" xfId="33129" hidden="1"/>
    <cellStyle name="Currency [0] 12700" xfId="23975" hidden="1"/>
    <cellStyle name="Currency [0] 12700" xfId="53362" hidden="1"/>
    <cellStyle name="Currency [0] 12701" xfId="23831" hidden="1"/>
    <cellStyle name="Currency [0] 12701" xfId="53218" hidden="1"/>
    <cellStyle name="Currency [0] 12702" xfId="23930" hidden="1"/>
    <cellStyle name="Currency [0] 12702" xfId="53317" hidden="1"/>
    <cellStyle name="Currency [0] 12703" xfId="23897" hidden="1"/>
    <cellStyle name="Currency [0] 12703" xfId="53284" hidden="1"/>
    <cellStyle name="Currency [0] 12704" xfId="23915" hidden="1"/>
    <cellStyle name="Currency [0] 12704" xfId="53302" hidden="1"/>
    <cellStyle name="Currency [0] 12705" xfId="23912" hidden="1"/>
    <cellStyle name="Currency [0] 12705" xfId="53299" hidden="1"/>
    <cellStyle name="Currency [0] 12706" xfId="23979" hidden="1"/>
    <cellStyle name="Currency [0] 12706" xfId="53366" hidden="1"/>
    <cellStyle name="Currency [0] 12707" xfId="23864" hidden="1"/>
    <cellStyle name="Currency [0] 12707" xfId="53251" hidden="1"/>
    <cellStyle name="Currency [0] 12708" xfId="23964" hidden="1"/>
    <cellStyle name="Currency [0] 12708" xfId="53351" hidden="1"/>
    <cellStyle name="Currency [0] 12709" xfId="23986" hidden="1"/>
    <cellStyle name="Currency [0] 12709" xfId="53373" hidden="1"/>
    <cellStyle name="Currency [0] 1271" xfId="3750" hidden="1"/>
    <cellStyle name="Currency [0] 1271" xfId="33139" hidden="1"/>
    <cellStyle name="Currency [0] 12710" xfId="23988" hidden="1"/>
    <cellStyle name="Currency [0] 12710" xfId="53375" hidden="1"/>
    <cellStyle name="Currency [0] 12711" xfId="23916" hidden="1"/>
    <cellStyle name="Currency [0] 12711" xfId="53303" hidden="1"/>
    <cellStyle name="Currency [0] 12712" xfId="23948" hidden="1"/>
    <cellStyle name="Currency [0] 12712" xfId="53335" hidden="1"/>
    <cellStyle name="Currency [0] 12713" xfId="23800" hidden="1"/>
    <cellStyle name="Currency [0] 12713" xfId="53187" hidden="1"/>
    <cellStyle name="Currency [0] 12714" xfId="23934" hidden="1"/>
    <cellStyle name="Currency [0] 12714" xfId="53321" hidden="1"/>
    <cellStyle name="Currency [0] 12715" xfId="23931" hidden="1"/>
    <cellStyle name="Currency [0] 12715" xfId="53318" hidden="1"/>
    <cellStyle name="Currency [0] 12716" xfId="23992" hidden="1"/>
    <cellStyle name="Currency [0] 12716" xfId="53379" hidden="1"/>
    <cellStyle name="Currency [0] 12717" xfId="23827" hidden="1"/>
    <cellStyle name="Currency [0] 12717" xfId="53214" hidden="1"/>
    <cellStyle name="Currency [0] 12718" xfId="23976" hidden="1"/>
    <cellStyle name="Currency [0] 12718" xfId="53363" hidden="1"/>
    <cellStyle name="Currency [0] 12719" xfId="23996" hidden="1"/>
    <cellStyle name="Currency [0] 12719" xfId="53383" hidden="1"/>
    <cellStyle name="Currency [0] 1272" xfId="3751" hidden="1"/>
    <cellStyle name="Currency [0] 1272" xfId="33140" hidden="1"/>
    <cellStyle name="Currency [0] 12720" xfId="23998" hidden="1"/>
    <cellStyle name="Currency [0] 12720" xfId="53385" hidden="1"/>
    <cellStyle name="Currency [0] 12721" xfId="23935" hidden="1"/>
    <cellStyle name="Currency [0] 12721" xfId="53322" hidden="1"/>
    <cellStyle name="Currency [0] 12722" xfId="23963" hidden="1"/>
    <cellStyle name="Currency [0] 12722" xfId="53350" hidden="1"/>
    <cellStyle name="Currency [0] 12723" xfId="23923" hidden="1"/>
    <cellStyle name="Currency [0] 12723" xfId="53310" hidden="1"/>
    <cellStyle name="Currency [0] 12724" xfId="23952" hidden="1"/>
    <cellStyle name="Currency [0] 12724" xfId="53339" hidden="1"/>
    <cellStyle name="Currency [0] 12725" xfId="23949" hidden="1"/>
    <cellStyle name="Currency [0] 12725" xfId="53336" hidden="1"/>
    <cellStyle name="Currency [0] 12726" xfId="24002" hidden="1"/>
    <cellStyle name="Currency [0] 12726" xfId="53389" hidden="1"/>
    <cellStyle name="Currency [0] 12727" xfId="23830" hidden="1"/>
    <cellStyle name="Currency [0] 12727" xfId="53217" hidden="1"/>
    <cellStyle name="Currency [0] 12728" xfId="23989" hidden="1"/>
    <cellStyle name="Currency [0] 12728" xfId="53376" hidden="1"/>
    <cellStyle name="Currency [0] 12729" xfId="24006" hidden="1"/>
    <cellStyle name="Currency [0] 12729" xfId="53393" hidden="1"/>
    <cellStyle name="Currency [0] 1273" xfId="3716" hidden="1"/>
    <cellStyle name="Currency [0] 1273" xfId="33105" hidden="1"/>
    <cellStyle name="Currency [0] 12730" xfId="24008" hidden="1"/>
    <cellStyle name="Currency [0] 12730" xfId="53395" hidden="1"/>
    <cellStyle name="Currency [0] 12731" xfId="23889" hidden="1"/>
    <cellStyle name="Currency [0] 12731" xfId="53276" hidden="1"/>
    <cellStyle name="Currency [0] 12732" xfId="23925" hidden="1"/>
    <cellStyle name="Currency [0] 12732" xfId="53312" hidden="1"/>
    <cellStyle name="Currency [0] 12733" xfId="23994" hidden="1"/>
    <cellStyle name="Currency [0] 12733" xfId="53381" hidden="1"/>
    <cellStyle name="Currency [0] 12734" xfId="23982" hidden="1"/>
    <cellStyle name="Currency [0] 12734" xfId="53369" hidden="1"/>
    <cellStyle name="Currency [0] 12735" xfId="23999" hidden="1"/>
    <cellStyle name="Currency [0] 12735" xfId="53386" hidden="1"/>
    <cellStyle name="Currency [0] 12736" xfId="24010" hidden="1"/>
    <cellStyle name="Currency [0] 12736" xfId="53397" hidden="1"/>
    <cellStyle name="Currency [0] 12737" xfId="23858" hidden="1"/>
    <cellStyle name="Currency [0] 12737" xfId="53245" hidden="1"/>
    <cellStyle name="Currency [0] 12738" xfId="23922" hidden="1"/>
    <cellStyle name="Currency [0] 12738" xfId="53309" hidden="1"/>
    <cellStyle name="Currency [0] 12739" xfId="24014" hidden="1"/>
    <cellStyle name="Currency [0] 12739" xfId="53401" hidden="1"/>
    <cellStyle name="Currency [0] 1274" xfId="3731" hidden="1"/>
    <cellStyle name="Currency [0] 1274" xfId="33120" hidden="1"/>
    <cellStyle name="Currency [0] 12740" xfId="24016" hidden="1"/>
    <cellStyle name="Currency [0] 12740" xfId="53403" hidden="1"/>
    <cellStyle name="Currency [0] 12741" xfId="23971" hidden="1"/>
    <cellStyle name="Currency [0] 12741" xfId="53358" hidden="1"/>
    <cellStyle name="Currency [0] 12742" xfId="23983" hidden="1"/>
    <cellStyle name="Currency [0] 12742" xfId="53370" hidden="1"/>
    <cellStyle name="Currency [0] 12743" xfId="24011" hidden="1"/>
    <cellStyle name="Currency [0] 12743" xfId="53398" hidden="1"/>
    <cellStyle name="Currency [0] 12744" xfId="23984" hidden="1"/>
    <cellStyle name="Currency [0] 12744" xfId="53371" hidden="1"/>
    <cellStyle name="Currency [0] 12745" xfId="24017" hidden="1"/>
    <cellStyle name="Currency [0] 12745" xfId="53404" hidden="1"/>
    <cellStyle name="Currency [0] 12746" xfId="24019" hidden="1"/>
    <cellStyle name="Currency [0] 12746" xfId="53406" hidden="1"/>
    <cellStyle name="Currency [0] 12747" xfId="24012" hidden="1"/>
    <cellStyle name="Currency [0] 12747" xfId="53399" hidden="1"/>
    <cellStyle name="Currency [0] 12748" xfId="23958" hidden="1"/>
    <cellStyle name="Currency [0] 12748" xfId="53345" hidden="1"/>
    <cellStyle name="Currency [0] 12749" xfId="24022" hidden="1"/>
    <cellStyle name="Currency [0] 12749" xfId="53409" hidden="1"/>
    <cellStyle name="Currency [0] 1275" xfId="3656" hidden="1"/>
    <cellStyle name="Currency [0] 1275" xfId="33045" hidden="1"/>
    <cellStyle name="Currency [0] 12750" xfId="24024" hidden="1"/>
    <cellStyle name="Currency [0] 12750" xfId="53411" hidden="1"/>
    <cellStyle name="Currency [0] 12751" xfId="23741" hidden="1"/>
    <cellStyle name="Currency [0] 12751" xfId="53128" hidden="1"/>
    <cellStyle name="Currency [0] 12752" xfId="23763" hidden="1"/>
    <cellStyle name="Currency [0] 12752" xfId="53150" hidden="1"/>
    <cellStyle name="Currency [0] 12753" xfId="24028" hidden="1"/>
    <cellStyle name="Currency [0] 12753" xfId="53415" hidden="1"/>
    <cellStyle name="Currency [0] 12754" xfId="24035" hidden="1"/>
    <cellStyle name="Currency [0] 12754" xfId="53422" hidden="1"/>
    <cellStyle name="Currency [0] 12755" xfId="24037" hidden="1"/>
    <cellStyle name="Currency [0] 12755" xfId="53424" hidden="1"/>
    <cellStyle name="Currency [0] 12756" xfId="23728" hidden="1"/>
    <cellStyle name="Currency [0] 12756" xfId="53115" hidden="1"/>
    <cellStyle name="Currency [0] 12757" xfId="24031" hidden="1"/>
    <cellStyle name="Currency [0] 12757" xfId="53418" hidden="1"/>
    <cellStyle name="Currency [0] 12758" xfId="24040" hidden="1"/>
    <cellStyle name="Currency [0] 12758" xfId="53427" hidden="1"/>
    <cellStyle name="Currency [0] 12759" xfId="24042" hidden="1"/>
    <cellStyle name="Currency [0] 12759" xfId="53429" hidden="1"/>
    <cellStyle name="Currency [0] 1276" xfId="3726" hidden="1"/>
    <cellStyle name="Currency [0] 1276" xfId="33115" hidden="1"/>
    <cellStyle name="Currency [0] 12760" xfId="24030" hidden="1"/>
    <cellStyle name="Currency [0] 12760" xfId="53417" hidden="1"/>
    <cellStyle name="Currency [0] 12761" xfId="23740" hidden="1"/>
    <cellStyle name="Currency [0] 12761" xfId="53127" hidden="1"/>
    <cellStyle name="Currency [0] 12762" xfId="24053" hidden="1"/>
    <cellStyle name="Currency [0] 12762" xfId="53440" hidden="1"/>
    <cellStyle name="Currency [0] 12763" xfId="24062" hidden="1"/>
    <cellStyle name="Currency [0] 12763" xfId="53449" hidden="1"/>
    <cellStyle name="Currency [0] 12764" xfId="24073" hidden="1"/>
    <cellStyle name="Currency [0] 12764" xfId="53460" hidden="1"/>
    <cellStyle name="Currency [0] 12765" xfId="24079" hidden="1"/>
    <cellStyle name="Currency [0] 12765" xfId="53466" hidden="1"/>
    <cellStyle name="Currency [0] 12766" xfId="24051" hidden="1"/>
    <cellStyle name="Currency [0] 12766" xfId="53438" hidden="1"/>
    <cellStyle name="Currency [0] 12767" xfId="24069" hidden="1"/>
    <cellStyle name="Currency [0] 12767" xfId="53456" hidden="1"/>
    <cellStyle name="Currency [0] 12768" xfId="24091" hidden="1"/>
    <cellStyle name="Currency [0] 12768" xfId="53478" hidden="1"/>
    <cellStyle name="Currency [0] 12769" xfId="24093" hidden="1"/>
    <cellStyle name="Currency [0] 12769" xfId="53480" hidden="1"/>
    <cellStyle name="Currency [0] 1277" xfId="3724" hidden="1"/>
    <cellStyle name="Currency [0] 1277" xfId="33113" hidden="1"/>
    <cellStyle name="Currency [0] 12770" xfId="24025" hidden="1"/>
    <cellStyle name="Currency [0] 12770" xfId="53412" hidden="1"/>
    <cellStyle name="Currency [0] 12771" xfId="23736" hidden="1"/>
    <cellStyle name="Currency [0] 12771" xfId="53123" hidden="1"/>
    <cellStyle name="Currency [0] 12772" xfId="24065" hidden="1"/>
    <cellStyle name="Currency [0] 12772" xfId="53452" hidden="1"/>
    <cellStyle name="Currency [0] 12773" xfId="23732" hidden="1"/>
    <cellStyle name="Currency [0] 12773" xfId="53119" hidden="1"/>
    <cellStyle name="Currency [0] 12774" xfId="24054" hidden="1"/>
    <cellStyle name="Currency [0] 12774" xfId="53441" hidden="1"/>
    <cellStyle name="Currency [0] 12775" xfId="24098" hidden="1"/>
    <cellStyle name="Currency [0] 12775" xfId="53485" hidden="1"/>
    <cellStyle name="Currency [0] 12776" xfId="24066" hidden="1"/>
    <cellStyle name="Currency [0] 12776" xfId="53453" hidden="1"/>
    <cellStyle name="Currency [0] 12777" xfId="24074" hidden="1"/>
    <cellStyle name="Currency [0] 12777" xfId="53461" hidden="1"/>
    <cellStyle name="Currency [0] 12778" xfId="24110" hidden="1"/>
    <cellStyle name="Currency [0] 12778" xfId="53497" hidden="1"/>
    <cellStyle name="Currency [0] 12779" xfId="24112" hidden="1"/>
    <cellStyle name="Currency [0] 12779" xfId="53499" hidden="1"/>
    <cellStyle name="Currency [0] 1278" xfId="3753" hidden="1"/>
    <cellStyle name="Currency [0] 1278" xfId="33142" hidden="1"/>
    <cellStyle name="Currency [0] 12780" xfId="24068" hidden="1"/>
    <cellStyle name="Currency [0] 12780" xfId="53455" hidden="1"/>
    <cellStyle name="Currency [0] 12781" xfId="24081" hidden="1"/>
    <cellStyle name="Currency [0] 12781" xfId="53468" hidden="1"/>
    <cellStyle name="Currency [0] 12782" xfId="24086" hidden="1"/>
    <cellStyle name="Currency [0] 12782" xfId="53473" hidden="1"/>
    <cellStyle name="Currency [0] 12783" xfId="24080" hidden="1"/>
    <cellStyle name="Currency [0] 12783" xfId="53467" hidden="1"/>
    <cellStyle name="Currency [0] 12784" xfId="24128" hidden="1"/>
    <cellStyle name="Currency [0] 12784" xfId="53515" hidden="1"/>
    <cellStyle name="Currency [0] 12785" xfId="24136" hidden="1"/>
    <cellStyle name="Currency [0] 12785" xfId="53523" hidden="1"/>
    <cellStyle name="Currency [0] 12786" xfId="24064" hidden="1"/>
    <cellStyle name="Currency [0] 12786" xfId="53451" hidden="1"/>
    <cellStyle name="Currency [0] 12787" xfId="24122" hidden="1"/>
    <cellStyle name="Currency [0] 12787" xfId="53509" hidden="1"/>
    <cellStyle name="Currency [0] 12788" xfId="24145" hidden="1"/>
    <cellStyle name="Currency [0] 12788" xfId="53532" hidden="1"/>
    <cellStyle name="Currency [0] 12789" xfId="24147" hidden="1"/>
    <cellStyle name="Currency [0] 12789" xfId="53534" hidden="1"/>
    <cellStyle name="Currency [0] 1279" xfId="3669" hidden="1"/>
    <cellStyle name="Currency [0] 1279" xfId="33058" hidden="1"/>
    <cellStyle name="Currency [0] 12790" xfId="24047" hidden="1"/>
    <cellStyle name="Currency [0] 12790" xfId="53434" hidden="1"/>
    <cellStyle name="Currency [0] 12791" xfId="24057" hidden="1"/>
    <cellStyle name="Currency [0] 12791" xfId="53444" hidden="1"/>
    <cellStyle name="Currency [0] 12792" xfId="24119" hidden="1"/>
    <cellStyle name="Currency [0] 12792" xfId="53506" hidden="1"/>
    <cellStyle name="Currency [0] 12793" xfId="24084" hidden="1"/>
    <cellStyle name="Currency [0] 12793" xfId="53471" hidden="1"/>
    <cellStyle name="Currency [0] 12794" xfId="24033" hidden="1"/>
    <cellStyle name="Currency [0] 12794" xfId="53420" hidden="1"/>
    <cellStyle name="Currency [0] 12795" xfId="24155" hidden="1"/>
    <cellStyle name="Currency [0] 12795" xfId="53542" hidden="1"/>
    <cellStyle name="Currency [0] 12796" xfId="24120" hidden="1"/>
    <cellStyle name="Currency [0] 12796" xfId="53507" hidden="1"/>
    <cellStyle name="Currency [0] 12797" xfId="24131" hidden="1"/>
    <cellStyle name="Currency [0] 12797" xfId="53518" hidden="1"/>
    <cellStyle name="Currency [0] 12798" xfId="24163" hidden="1"/>
    <cellStyle name="Currency [0] 12798" xfId="53550" hidden="1"/>
    <cellStyle name="Currency [0] 12799" xfId="24165" hidden="1"/>
    <cellStyle name="Currency [0] 12799" xfId="53552" hidden="1"/>
    <cellStyle name="Currency [0] 128" xfId="2553" hidden="1"/>
    <cellStyle name="Currency [0] 128" xfId="31942" hidden="1"/>
    <cellStyle name="Currency [0] 1280" xfId="3745" hidden="1"/>
    <cellStyle name="Currency [0] 1280" xfId="33134" hidden="1"/>
    <cellStyle name="Currency [0] 12800" xfId="24117" hidden="1"/>
    <cellStyle name="Currency [0] 12800" xfId="53504" hidden="1"/>
    <cellStyle name="Currency [0] 12801" xfId="24116" hidden="1"/>
    <cellStyle name="Currency [0] 12801" xfId="53503" hidden="1"/>
    <cellStyle name="Currency [0] 12802" xfId="24106" hidden="1"/>
    <cellStyle name="Currency [0] 12802" xfId="53493" hidden="1"/>
    <cellStyle name="Currency [0] 12803" xfId="24102" hidden="1"/>
    <cellStyle name="Currency [0] 12803" xfId="53489" hidden="1"/>
    <cellStyle name="Currency [0] 12804" xfId="24104" hidden="1"/>
    <cellStyle name="Currency [0] 12804" xfId="53491" hidden="1"/>
    <cellStyle name="Currency [0] 12805" xfId="24172" hidden="1"/>
    <cellStyle name="Currency [0] 12805" xfId="53559" hidden="1"/>
    <cellStyle name="Currency [0] 12806" xfId="23734" hidden="1"/>
    <cellStyle name="Currency [0] 12806" xfId="53121" hidden="1"/>
    <cellStyle name="Currency [0] 12807" xfId="24150" hidden="1"/>
    <cellStyle name="Currency [0] 12807" xfId="53537" hidden="1"/>
    <cellStyle name="Currency [0] 12808" xfId="24178" hidden="1"/>
    <cellStyle name="Currency [0] 12808" xfId="53565" hidden="1"/>
    <cellStyle name="Currency [0] 12809" xfId="24180" hidden="1"/>
    <cellStyle name="Currency [0] 12809" xfId="53567" hidden="1"/>
    <cellStyle name="Currency [0] 1281" xfId="3755" hidden="1"/>
    <cellStyle name="Currency [0] 1281" xfId="33144" hidden="1"/>
    <cellStyle name="Currency [0] 12810" xfId="24055" hidden="1"/>
    <cellStyle name="Currency [0] 12810" xfId="53442" hidden="1"/>
    <cellStyle name="Currency [0] 12811" xfId="24129" hidden="1"/>
    <cellStyle name="Currency [0] 12811" xfId="53516" hidden="1"/>
    <cellStyle name="Currency [0] 12812" xfId="24085" hidden="1"/>
    <cellStyle name="Currency [0] 12812" xfId="53472" hidden="1"/>
    <cellStyle name="Currency [0] 12813" xfId="24121" hidden="1"/>
    <cellStyle name="Currency [0] 12813" xfId="53508" hidden="1"/>
    <cellStyle name="Currency [0] 12814" xfId="24125" hidden="1"/>
    <cellStyle name="Currency [0] 12814" xfId="53512" hidden="1"/>
    <cellStyle name="Currency [0] 12815" xfId="24186" hidden="1"/>
    <cellStyle name="Currency [0] 12815" xfId="53573" hidden="1"/>
    <cellStyle name="Currency [0] 12816" xfId="23769" hidden="1"/>
    <cellStyle name="Currency [0] 12816" xfId="53156" hidden="1"/>
    <cellStyle name="Currency [0] 12817" xfId="24168" hidden="1"/>
    <cellStyle name="Currency [0] 12817" xfId="53555" hidden="1"/>
    <cellStyle name="Currency [0] 12818" xfId="24191" hidden="1"/>
    <cellStyle name="Currency [0] 12818" xfId="53578" hidden="1"/>
    <cellStyle name="Currency [0] 12819" xfId="24193" hidden="1"/>
    <cellStyle name="Currency [0] 12819" xfId="53580" hidden="1"/>
    <cellStyle name="Currency [0] 1282" xfId="3756" hidden="1"/>
    <cellStyle name="Currency [0] 1282" xfId="33145" hidden="1"/>
    <cellStyle name="Currency [0] 12820" xfId="24049" hidden="1"/>
    <cellStyle name="Currency [0] 12820" xfId="53436" hidden="1"/>
    <cellStyle name="Currency [0] 12821" xfId="24148" hidden="1"/>
    <cellStyle name="Currency [0] 12821" xfId="53535" hidden="1"/>
    <cellStyle name="Currency [0] 12822" xfId="24115" hidden="1"/>
    <cellStyle name="Currency [0] 12822" xfId="53502" hidden="1"/>
    <cellStyle name="Currency [0] 12823" xfId="24133" hidden="1"/>
    <cellStyle name="Currency [0] 12823" xfId="53520" hidden="1"/>
    <cellStyle name="Currency [0] 12824" xfId="24130" hidden="1"/>
    <cellStyle name="Currency [0] 12824" xfId="53517" hidden="1"/>
    <cellStyle name="Currency [0] 12825" xfId="24197" hidden="1"/>
    <cellStyle name="Currency [0] 12825" xfId="53584" hidden="1"/>
    <cellStyle name="Currency [0] 12826" xfId="24082" hidden="1"/>
    <cellStyle name="Currency [0] 12826" xfId="53469" hidden="1"/>
    <cellStyle name="Currency [0] 12827" xfId="24182" hidden="1"/>
    <cellStyle name="Currency [0] 12827" xfId="53569" hidden="1"/>
    <cellStyle name="Currency [0] 12828" xfId="24204" hidden="1"/>
    <cellStyle name="Currency [0] 12828" xfId="53591" hidden="1"/>
    <cellStyle name="Currency [0] 12829" xfId="24206" hidden="1"/>
    <cellStyle name="Currency [0] 12829" xfId="53593" hidden="1"/>
    <cellStyle name="Currency [0] 1283" xfId="3727" hidden="1"/>
    <cellStyle name="Currency [0] 1283" xfId="33116" hidden="1"/>
    <cellStyle name="Currency [0] 12830" xfId="24134" hidden="1"/>
    <cellStyle name="Currency [0] 12830" xfId="53521" hidden="1"/>
    <cellStyle name="Currency [0] 12831" xfId="24166" hidden="1"/>
    <cellStyle name="Currency [0] 12831" xfId="53553" hidden="1"/>
    <cellStyle name="Currency [0] 12832" xfId="23814" hidden="1"/>
    <cellStyle name="Currency [0] 12832" xfId="53201" hidden="1"/>
    <cellStyle name="Currency [0] 12833" xfId="24152" hidden="1"/>
    <cellStyle name="Currency [0] 12833" xfId="53539" hidden="1"/>
    <cellStyle name="Currency [0] 12834" xfId="24149" hidden="1"/>
    <cellStyle name="Currency [0] 12834" xfId="53536" hidden="1"/>
    <cellStyle name="Currency [0] 12835" xfId="24210" hidden="1"/>
    <cellStyle name="Currency [0] 12835" xfId="53597" hidden="1"/>
    <cellStyle name="Currency [0] 12836" xfId="24045" hidden="1"/>
    <cellStyle name="Currency [0] 12836" xfId="53432" hidden="1"/>
    <cellStyle name="Currency [0] 12837" xfId="24194" hidden="1"/>
    <cellStyle name="Currency [0] 12837" xfId="53581" hidden="1"/>
    <cellStyle name="Currency [0] 12838" xfId="24214" hidden="1"/>
    <cellStyle name="Currency [0] 12838" xfId="53601" hidden="1"/>
    <cellStyle name="Currency [0] 12839" xfId="24216" hidden="1"/>
    <cellStyle name="Currency [0] 12839" xfId="53603" hidden="1"/>
    <cellStyle name="Currency [0] 1284" xfId="3739" hidden="1"/>
    <cellStyle name="Currency [0] 1284" xfId="33128" hidden="1"/>
    <cellStyle name="Currency [0] 12840" xfId="24153" hidden="1"/>
    <cellStyle name="Currency [0] 12840" xfId="53540" hidden="1"/>
    <cellStyle name="Currency [0] 12841" xfId="24181" hidden="1"/>
    <cellStyle name="Currency [0] 12841" xfId="53568" hidden="1"/>
    <cellStyle name="Currency [0] 12842" xfId="24141" hidden="1"/>
    <cellStyle name="Currency [0] 12842" xfId="53528" hidden="1"/>
    <cellStyle name="Currency [0] 12843" xfId="24170" hidden="1"/>
    <cellStyle name="Currency [0] 12843" xfId="53557" hidden="1"/>
    <cellStyle name="Currency [0] 12844" xfId="24167" hidden="1"/>
    <cellStyle name="Currency [0] 12844" xfId="53554" hidden="1"/>
    <cellStyle name="Currency [0] 12845" xfId="24220" hidden="1"/>
    <cellStyle name="Currency [0] 12845" xfId="53607" hidden="1"/>
    <cellStyle name="Currency [0] 12846" xfId="24048" hidden="1"/>
    <cellStyle name="Currency [0] 12846" xfId="53435" hidden="1"/>
    <cellStyle name="Currency [0] 12847" xfId="24207" hidden="1"/>
    <cellStyle name="Currency [0] 12847" xfId="53594" hidden="1"/>
    <cellStyle name="Currency [0] 12848" xfId="24224" hidden="1"/>
    <cellStyle name="Currency [0] 12848" xfId="53611" hidden="1"/>
    <cellStyle name="Currency [0] 12849" xfId="24226" hidden="1"/>
    <cellStyle name="Currency [0] 12849" xfId="53613" hidden="1"/>
    <cellStyle name="Currency [0] 1285" xfId="3719" hidden="1"/>
    <cellStyle name="Currency [0] 1285" xfId="33108" hidden="1"/>
    <cellStyle name="Currency [0] 12850" xfId="24107" hidden="1"/>
    <cellStyle name="Currency [0] 12850" xfId="53494" hidden="1"/>
    <cellStyle name="Currency [0] 12851" xfId="24143" hidden="1"/>
    <cellStyle name="Currency [0] 12851" xfId="53530" hidden="1"/>
    <cellStyle name="Currency [0] 12852" xfId="24212" hidden="1"/>
    <cellStyle name="Currency [0] 12852" xfId="53599" hidden="1"/>
    <cellStyle name="Currency [0] 12853" xfId="24200" hidden="1"/>
    <cellStyle name="Currency [0] 12853" xfId="53587" hidden="1"/>
    <cellStyle name="Currency [0] 12854" xfId="24217" hidden="1"/>
    <cellStyle name="Currency [0] 12854" xfId="53604" hidden="1"/>
    <cellStyle name="Currency [0] 12855" xfId="24228" hidden="1"/>
    <cellStyle name="Currency [0] 12855" xfId="53615" hidden="1"/>
    <cellStyle name="Currency [0] 12856" xfId="24076" hidden="1"/>
    <cellStyle name="Currency [0] 12856" xfId="53463" hidden="1"/>
    <cellStyle name="Currency [0] 12857" xfId="24140" hidden="1"/>
    <cellStyle name="Currency [0] 12857" xfId="53527" hidden="1"/>
    <cellStyle name="Currency [0] 12858" xfId="24232" hidden="1"/>
    <cellStyle name="Currency [0] 12858" xfId="53619" hidden="1"/>
    <cellStyle name="Currency [0] 12859" xfId="24234" hidden="1"/>
    <cellStyle name="Currency [0] 12859" xfId="53621" hidden="1"/>
    <cellStyle name="Currency [0] 1286" xfId="3734" hidden="1"/>
    <cellStyle name="Currency [0] 1286" xfId="33123" hidden="1"/>
    <cellStyle name="Currency [0] 12860" xfId="24189" hidden="1"/>
    <cellStyle name="Currency [0] 12860" xfId="53576" hidden="1"/>
    <cellStyle name="Currency [0] 12861" xfId="24201" hidden="1"/>
    <cellStyle name="Currency [0] 12861" xfId="53588" hidden="1"/>
    <cellStyle name="Currency [0] 12862" xfId="24229" hidden="1"/>
    <cellStyle name="Currency [0] 12862" xfId="53616" hidden="1"/>
    <cellStyle name="Currency [0] 12863" xfId="24202" hidden="1"/>
    <cellStyle name="Currency [0] 12863" xfId="53589" hidden="1"/>
    <cellStyle name="Currency [0] 12864" xfId="24235" hidden="1"/>
    <cellStyle name="Currency [0] 12864" xfId="53622" hidden="1"/>
    <cellStyle name="Currency [0] 12865" xfId="24237" hidden="1"/>
    <cellStyle name="Currency [0] 12865" xfId="53624" hidden="1"/>
    <cellStyle name="Currency [0] 12866" xfId="24230" hidden="1"/>
    <cellStyle name="Currency [0] 12866" xfId="53617" hidden="1"/>
    <cellStyle name="Currency [0] 12867" xfId="24176" hidden="1"/>
    <cellStyle name="Currency [0] 12867" xfId="53563" hidden="1"/>
    <cellStyle name="Currency [0] 12868" xfId="24239" hidden="1"/>
    <cellStyle name="Currency [0] 12868" xfId="53626" hidden="1"/>
    <cellStyle name="Currency [0] 12869" xfId="24241" hidden="1"/>
    <cellStyle name="Currency [0] 12869" xfId="53628" hidden="1"/>
    <cellStyle name="Currency [0] 1287" xfId="3732" hidden="1"/>
    <cellStyle name="Currency [0] 1287" xfId="33121" hidden="1"/>
    <cellStyle name="Currency [0] 12870" xfId="23753" hidden="1"/>
    <cellStyle name="Currency [0] 12870" xfId="53140" hidden="1"/>
    <cellStyle name="Currency [0] 12871" xfId="23731" hidden="1"/>
    <cellStyle name="Currency [0] 12871" xfId="53118" hidden="1"/>
    <cellStyle name="Currency [0] 12872" xfId="24247" hidden="1"/>
    <cellStyle name="Currency [0] 12872" xfId="53634" hidden="1"/>
    <cellStyle name="Currency [0] 12873" xfId="24253" hidden="1"/>
    <cellStyle name="Currency [0] 12873" xfId="53640" hidden="1"/>
    <cellStyle name="Currency [0] 12874" xfId="24255" hidden="1"/>
    <cellStyle name="Currency [0] 12874" xfId="53642" hidden="1"/>
    <cellStyle name="Currency [0] 12875" xfId="23748" hidden="1"/>
    <cellStyle name="Currency [0] 12875" xfId="53135" hidden="1"/>
    <cellStyle name="Currency [0] 12876" xfId="24249" hidden="1"/>
    <cellStyle name="Currency [0] 12876" xfId="53636" hidden="1"/>
    <cellStyle name="Currency [0] 12877" xfId="24257" hidden="1"/>
    <cellStyle name="Currency [0] 12877" xfId="53644" hidden="1"/>
    <cellStyle name="Currency [0] 12878" xfId="24259" hidden="1"/>
    <cellStyle name="Currency [0] 12878" xfId="53646" hidden="1"/>
    <cellStyle name="Currency [0] 12879" xfId="24248" hidden="1"/>
    <cellStyle name="Currency [0] 12879" xfId="53635" hidden="1"/>
    <cellStyle name="Currency [0] 1288" xfId="3758" hidden="1"/>
    <cellStyle name="Currency [0] 1288" xfId="33147" hidden="1"/>
    <cellStyle name="Currency [0] 12880" xfId="23754" hidden="1"/>
    <cellStyle name="Currency [0] 12880" xfId="53141" hidden="1"/>
    <cellStyle name="Currency [0] 12881" xfId="24270" hidden="1"/>
    <cellStyle name="Currency [0] 12881" xfId="53657" hidden="1"/>
    <cellStyle name="Currency [0] 12882" xfId="24279" hidden="1"/>
    <cellStyle name="Currency [0] 12882" xfId="53666" hidden="1"/>
    <cellStyle name="Currency [0] 12883" xfId="24290" hidden="1"/>
    <cellStyle name="Currency [0] 12883" xfId="53677" hidden="1"/>
    <cellStyle name="Currency [0] 12884" xfId="24296" hidden="1"/>
    <cellStyle name="Currency [0] 12884" xfId="53683" hidden="1"/>
    <cellStyle name="Currency [0] 12885" xfId="24268" hidden="1"/>
    <cellStyle name="Currency [0] 12885" xfId="53655" hidden="1"/>
    <cellStyle name="Currency [0] 12886" xfId="24286" hidden="1"/>
    <cellStyle name="Currency [0] 12886" xfId="53673" hidden="1"/>
    <cellStyle name="Currency [0] 12887" xfId="24308" hidden="1"/>
    <cellStyle name="Currency [0] 12887" xfId="53695" hidden="1"/>
    <cellStyle name="Currency [0] 12888" xfId="24310" hidden="1"/>
    <cellStyle name="Currency [0] 12888" xfId="53697" hidden="1"/>
    <cellStyle name="Currency [0] 12889" xfId="24244" hidden="1"/>
    <cellStyle name="Currency [0] 12889" xfId="53631" hidden="1"/>
    <cellStyle name="Currency [0] 1289" xfId="3671" hidden="1"/>
    <cellStyle name="Currency [0] 1289" xfId="33060" hidden="1"/>
    <cellStyle name="Currency [0] 12890" xfId="23758" hidden="1"/>
    <cellStyle name="Currency [0] 12890" xfId="53145" hidden="1"/>
    <cellStyle name="Currency [0] 12891" xfId="24282" hidden="1"/>
    <cellStyle name="Currency [0] 12891" xfId="53669" hidden="1"/>
    <cellStyle name="Currency [0] 12892" xfId="23774" hidden="1"/>
    <cellStyle name="Currency [0] 12892" xfId="53161" hidden="1"/>
    <cellStyle name="Currency [0] 12893" xfId="24271" hidden="1"/>
    <cellStyle name="Currency [0] 12893" xfId="53658" hidden="1"/>
    <cellStyle name="Currency [0] 12894" xfId="24315" hidden="1"/>
    <cellStyle name="Currency [0] 12894" xfId="53702" hidden="1"/>
    <cellStyle name="Currency [0] 12895" xfId="24283" hidden="1"/>
    <cellStyle name="Currency [0] 12895" xfId="53670" hidden="1"/>
    <cellStyle name="Currency [0] 12896" xfId="24291" hidden="1"/>
    <cellStyle name="Currency [0] 12896" xfId="53678" hidden="1"/>
    <cellStyle name="Currency [0] 12897" xfId="24327" hidden="1"/>
    <cellStyle name="Currency [0] 12897" xfId="53714" hidden="1"/>
    <cellStyle name="Currency [0] 12898" xfId="24329" hidden="1"/>
    <cellStyle name="Currency [0] 12898" xfId="53716" hidden="1"/>
    <cellStyle name="Currency [0] 12899" xfId="24285" hidden="1"/>
    <cellStyle name="Currency [0] 12899" xfId="53672" hidden="1"/>
    <cellStyle name="Currency [0] 129" xfId="2554" hidden="1"/>
    <cellStyle name="Currency [0] 129" xfId="31943" hidden="1"/>
    <cellStyle name="Currency [0] 1290" xfId="3752" hidden="1"/>
    <cellStyle name="Currency [0] 1290" xfId="33141" hidden="1"/>
    <cellStyle name="Currency [0] 12900" xfId="24298" hidden="1"/>
    <cellStyle name="Currency [0] 12900" xfId="53685" hidden="1"/>
    <cellStyle name="Currency [0] 12901" xfId="24303" hidden="1"/>
    <cellStyle name="Currency [0] 12901" xfId="53690" hidden="1"/>
    <cellStyle name="Currency [0] 12902" xfId="24297" hidden="1"/>
    <cellStyle name="Currency [0] 12902" xfId="53684" hidden="1"/>
    <cellStyle name="Currency [0] 12903" xfId="24345" hidden="1"/>
    <cellStyle name="Currency [0] 12903" xfId="53732" hidden="1"/>
    <cellStyle name="Currency [0] 12904" xfId="24353" hidden="1"/>
    <cellStyle name="Currency [0] 12904" xfId="53740" hidden="1"/>
    <cellStyle name="Currency [0] 12905" xfId="24281" hidden="1"/>
    <cellStyle name="Currency [0] 12905" xfId="53668" hidden="1"/>
    <cellStyle name="Currency [0] 12906" xfId="24339" hidden="1"/>
    <cellStyle name="Currency [0] 12906" xfId="53726" hidden="1"/>
    <cellStyle name="Currency [0] 12907" xfId="24362" hidden="1"/>
    <cellStyle name="Currency [0] 12907" xfId="53749" hidden="1"/>
    <cellStyle name="Currency [0] 12908" xfId="24364" hidden="1"/>
    <cellStyle name="Currency [0] 12908" xfId="53751" hidden="1"/>
    <cellStyle name="Currency [0] 12909" xfId="24264" hidden="1"/>
    <cellStyle name="Currency [0] 12909" xfId="53651" hidden="1"/>
    <cellStyle name="Currency [0] 1291" xfId="3759" hidden="1"/>
    <cellStyle name="Currency [0] 1291" xfId="33148" hidden="1"/>
    <cellStyle name="Currency [0] 12910" xfId="24274" hidden="1"/>
    <cellStyle name="Currency [0] 12910" xfId="53661" hidden="1"/>
    <cellStyle name="Currency [0] 12911" xfId="24336" hidden="1"/>
    <cellStyle name="Currency [0] 12911" xfId="53723" hidden="1"/>
    <cellStyle name="Currency [0] 12912" xfId="24301" hidden="1"/>
    <cellStyle name="Currency [0] 12912" xfId="53688" hidden="1"/>
    <cellStyle name="Currency [0] 12913" xfId="24251" hidden="1"/>
    <cellStyle name="Currency [0] 12913" xfId="53638" hidden="1"/>
    <cellStyle name="Currency [0] 12914" xfId="24372" hidden="1"/>
    <cellStyle name="Currency [0] 12914" xfId="53759" hidden="1"/>
    <cellStyle name="Currency [0] 12915" xfId="24337" hidden="1"/>
    <cellStyle name="Currency [0] 12915" xfId="53724" hidden="1"/>
    <cellStyle name="Currency [0] 12916" xfId="24348" hidden="1"/>
    <cellStyle name="Currency [0] 12916" xfId="53735" hidden="1"/>
    <cellStyle name="Currency [0] 12917" xfId="24380" hidden="1"/>
    <cellStyle name="Currency [0] 12917" xfId="53767" hidden="1"/>
    <cellStyle name="Currency [0] 12918" xfId="24382" hidden="1"/>
    <cellStyle name="Currency [0] 12918" xfId="53769" hidden="1"/>
    <cellStyle name="Currency [0] 12919" xfId="24334" hidden="1"/>
    <cellStyle name="Currency [0] 12919" xfId="53721" hidden="1"/>
    <cellStyle name="Currency [0] 1292" xfId="3760" hidden="1"/>
    <cellStyle name="Currency [0] 1292" xfId="33149" hidden="1"/>
    <cellStyle name="Currency [0] 12920" xfId="24333" hidden="1"/>
    <cellStyle name="Currency [0] 12920" xfId="53720" hidden="1"/>
    <cellStyle name="Currency [0] 12921" xfId="24323" hidden="1"/>
    <cellStyle name="Currency [0] 12921" xfId="53710" hidden="1"/>
    <cellStyle name="Currency [0] 12922" xfId="24319" hidden="1"/>
    <cellStyle name="Currency [0] 12922" xfId="53706" hidden="1"/>
    <cellStyle name="Currency [0] 12923" xfId="24321" hidden="1"/>
    <cellStyle name="Currency [0] 12923" xfId="53708" hidden="1"/>
    <cellStyle name="Currency [0] 12924" xfId="24389" hidden="1"/>
    <cellStyle name="Currency [0] 12924" xfId="53776" hidden="1"/>
    <cellStyle name="Currency [0] 12925" xfId="23760" hidden="1"/>
    <cellStyle name="Currency [0] 12925" xfId="53147" hidden="1"/>
    <cellStyle name="Currency [0] 12926" xfId="24367" hidden="1"/>
    <cellStyle name="Currency [0] 12926" xfId="53754" hidden="1"/>
    <cellStyle name="Currency [0] 12927" xfId="24395" hidden="1"/>
    <cellStyle name="Currency [0] 12927" xfId="53782" hidden="1"/>
    <cellStyle name="Currency [0] 12928" xfId="24397" hidden="1"/>
    <cellStyle name="Currency [0] 12928" xfId="53784" hidden="1"/>
    <cellStyle name="Currency [0] 12929" xfId="24272" hidden="1"/>
    <cellStyle name="Currency [0] 12929" xfId="53659" hidden="1"/>
    <cellStyle name="Currency [0] 1293" xfId="3700" hidden="1"/>
    <cellStyle name="Currency [0] 1293" xfId="33089" hidden="1"/>
    <cellStyle name="Currency [0] 12930" xfId="24346" hidden="1"/>
    <cellStyle name="Currency [0] 12930" xfId="53733" hidden="1"/>
    <cellStyle name="Currency [0] 12931" xfId="24302" hidden="1"/>
    <cellStyle name="Currency [0] 12931" xfId="53689" hidden="1"/>
    <cellStyle name="Currency [0] 12932" xfId="24338" hidden="1"/>
    <cellStyle name="Currency [0] 12932" xfId="53725" hidden="1"/>
    <cellStyle name="Currency [0] 12933" xfId="24342" hidden="1"/>
    <cellStyle name="Currency [0] 12933" xfId="53729" hidden="1"/>
    <cellStyle name="Currency [0] 12934" xfId="24403" hidden="1"/>
    <cellStyle name="Currency [0] 12934" xfId="53790" hidden="1"/>
    <cellStyle name="Currency [0] 12935" xfId="23747" hidden="1"/>
    <cellStyle name="Currency [0] 12935" xfId="53134" hidden="1"/>
    <cellStyle name="Currency [0] 12936" xfId="24385" hidden="1"/>
    <cellStyle name="Currency [0] 12936" xfId="53772" hidden="1"/>
    <cellStyle name="Currency [0] 12937" xfId="24408" hidden="1"/>
    <cellStyle name="Currency [0] 12937" xfId="53795" hidden="1"/>
    <cellStyle name="Currency [0] 12938" xfId="24410" hidden="1"/>
    <cellStyle name="Currency [0] 12938" xfId="53797" hidden="1"/>
    <cellStyle name="Currency [0] 12939" xfId="24266" hidden="1"/>
    <cellStyle name="Currency [0] 12939" xfId="53653" hidden="1"/>
    <cellStyle name="Currency [0] 1294" xfId="3720" hidden="1"/>
    <cellStyle name="Currency [0] 1294" xfId="33109" hidden="1"/>
    <cellStyle name="Currency [0] 12940" xfId="24365" hidden="1"/>
    <cellStyle name="Currency [0] 12940" xfId="53752" hidden="1"/>
    <cellStyle name="Currency [0] 12941" xfId="24332" hidden="1"/>
    <cellStyle name="Currency [0] 12941" xfId="53719" hidden="1"/>
    <cellStyle name="Currency [0] 12942" xfId="24350" hidden="1"/>
    <cellStyle name="Currency [0] 12942" xfId="53737" hidden="1"/>
    <cellStyle name="Currency [0] 12943" xfId="24347" hidden="1"/>
    <cellStyle name="Currency [0] 12943" xfId="53734" hidden="1"/>
    <cellStyle name="Currency [0] 12944" xfId="24414" hidden="1"/>
    <cellStyle name="Currency [0] 12944" xfId="53801" hidden="1"/>
    <cellStyle name="Currency [0] 12945" xfId="24299" hidden="1"/>
    <cellStyle name="Currency [0] 12945" xfId="53686" hidden="1"/>
    <cellStyle name="Currency [0] 12946" xfId="24399" hidden="1"/>
    <cellStyle name="Currency [0] 12946" xfId="53786" hidden="1"/>
    <cellStyle name="Currency [0] 12947" xfId="24421" hidden="1"/>
    <cellStyle name="Currency [0] 12947" xfId="53808" hidden="1"/>
    <cellStyle name="Currency [0] 12948" xfId="24423" hidden="1"/>
    <cellStyle name="Currency [0] 12948" xfId="53810" hidden="1"/>
    <cellStyle name="Currency [0] 12949" xfId="24351" hidden="1"/>
    <cellStyle name="Currency [0] 12949" xfId="53738" hidden="1"/>
    <cellStyle name="Currency [0] 1295" xfId="3754" hidden="1"/>
    <cellStyle name="Currency [0] 1295" xfId="33143" hidden="1"/>
    <cellStyle name="Currency [0] 12950" xfId="24383" hidden="1"/>
    <cellStyle name="Currency [0] 12950" xfId="53770" hidden="1"/>
    <cellStyle name="Currency [0] 12951" xfId="23726" hidden="1"/>
    <cellStyle name="Currency [0] 12951" xfId="53113" hidden="1"/>
    <cellStyle name="Currency [0] 12952" xfId="24369" hidden="1"/>
    <cellStyle name="Currency [0] 12952" xfId="53756" hidden="1"/>
    <cellStyle name="Currency [0] 12953" xfId="24366" hidden="1"/>
    <cellStyle name="Currency [0] 12953" xfId="53753" hidden="1"/>
    <cellStyle name="Currency [0] 12954" xfId="24427" hidden="1"/>
    <cellStyle name="Currency [0] 12954" xfId="53814" hidden="1"/>
    <cellStyle name="Currency [0] 12955" xfId="24262" hidden="1"/>
    <cellStyle name="Currency [0] 12955" xfId="53649" hidden="1"/>
    <cellStyle name="Currency [0] 12956" xfId="24411" hidden="1"/>
    <cellStyle name="Currency [0] 12956" xfId="53798" hidden="1"/>
    <cellStyle name="Currency [0] 12957" xfId="24431" hidden="1"/>
    <cellStyle name="Currency [0] 12957" xfId="53818" hidden="1"/>
    <cellStyle name="Currency [0] 12958" xfId="24433" hidden="1"/>
    <cellStyle name="Currency [0] 12958" xfId="53820" hidden="1"/>
    <cellStyle name="Currency [0] 12959" xfId="24370" hidden="1"/>
    <cellStyle name="Currency [0] 12959" xfId="53757" hidden="1"/>
    <cellStyle name="Currency [0] 1296" xfId="3747" hidden="1"/>
    <cellStyle name="Currency [0] 1296" xfId="33136" hidden="1"/>
    <cellStyle name="Currency [0] 12960" xfId="24398" hidden="1"/>
    <cellStyle name="Currency [0] 12960" xfId="53785" hidden="1"/>
    <cellStyle name="Currency [0] 12961" xfId="24358" hidden="1"/>
    <cellStyle name="Currency [0] 12961" xfId="53745" hidden="1"/>
    <cellStyle name="Currency [0] 12962" xfId="24387" hidden="1"/>
    <cellStyle name="Currency [0] 12962" xfId="53774" hidden="1"/>
    <cellStyle name="Currency [0] 12963" xfId="24384" hidden="1"/>
    <cellStyle name="Currency [0] 12963" xfId="53771" hidden="1"/>
    <cellStyle name="Currency [0] 12964" xfId="24437" hidden="1"/>
    <cellStyle name="Currency [0] 12964" xfId="53824" hidden="1"/>
    <cellStyle name="Currency [0] 12965" xfId="24265" hidden="1"/>
    <cellStyle name="Currency [0] 12965" xfId="53652" hidden="1"/>
    <cellStyle name="Currency [0] 12966" xfId="24424" hidden="1"/>
    <cellStyle name="Currency [0] 12966" xfId="53811" hidden="1"/>
    <cellStyle name="Currency [0] 12967" xfId="24441" hidden="1"/>
    <cellStyle name="Currency [0] 12967" xfId="53828" hidden="1"/>
    <cellStyle name="Currency [0] 12968" xfId="24443" hidden="1"/>
    <cellStyle name="Currency [0] 12968" xfId="53830" hidden="1"/>
    <cellStyle name="Currency [0] 12969" xfId="24324" hidden="1"/>
    <cellStyle name="Currency [0] 12969" xfId="53711" hidden="1"/>
    <cellStyle name="Currency [0] 1297" xfId="3757" hidden="1"/>
    <cellStyle name="Currency [0] 1297" xfId="33146" hidden="1"/>
    <cellStyle name="Currency [0] 12970" xfId="24360" hidden="1"/>
    <cellStyle name="Currency [0] 12970" xfId="53747" hidden="1"/>
    <cellStyle name="Currency [0] 12971" xfId="24429" hidden="1"/>
    <cellStyle name="Currency [0] 12971" xfId="53816" hidden="1"/>
    <cellStyle name="Currency [0] 12972" xfId="24417" hidden="1"/>
    <cellStyle name="Currency [0] 12972" xfId="53804" hidden="1"/>
    <cellStyle name="Currency [0] 12973" xfId="24434" hidden="1"/>
    <cellStyle name="Currency [0] 12973" xfId="53821" hidden="1"/>
    <cellStyle name="Currency [0] 12974" xfId="24445" hidden="1"/>
    <cellStyle name="Currency [0] 12974" xfId="53832" hidden="1"/>
    <cellStyle name="Currency [0] 12975" xfId="24293" hidden="1"/>
    <cellStyle name="Currency [0] 12975" xfId="53680" hidden="1"/>
    <cellStyle name="Currency [0] 12976" xfId="24357" hidden="1"/>
    <cellStyle name="Currency [0] 12976" xfId="53744" hidden="1"/>
    <cellStyle name="Currency [0] 12977" xfId="24449" hidden="1"/>
    <cellStyle name="Currency [0] 12977" xfId="53836" hidden="1"/>
    <cellStyle name="Currency [0] 12978" xfId="24451" hidden="1"/>
    <cellStyle name="Currency [0] 12978" xfId="53838" hidden="1"/>
    <cellStyle name="Currency [0] 12979" xfId="24406" hidden="1"/>
    <cellStyle name="Currency [0] 12979" xfId="53793" hidden="1"/>
    <cellStyle name="Currency [0] 1298" xfId="3761" hidden="1"/>
    <cellStyle name="Currency [0] 1298" xfId="33150" hidden="1"/>
    <cellStyle name="Currency [0] 12980" xfId="24418" hidden="1"/>
    <cellStyle name="Currency [0] 12980" xfId="53805" hidden="1"/>
    <cellStyle name="Currency [0] 12981" xfId="24446" hidden="1"/>
    <cellStyle name="Currency [0] 12981" xfId="53833" hidden="1"/>
    <cellStyle name="Currency [0] 12982" xfId="24419" hidden="1"/>
    <cellStyle name="Currency [0] 12982" xfId="53806" hidden="1"/>
    <cellStyle name="Currency [0] 12983" xfId="24452" hidden="1"/>
    <cellStyle name="Currency [0] 12983" xfId="53839" hidden="1"/>
    <cellStyle name="Currency [0] 12984" xfId="24454" hidden="1"/>
    <cellStyle name="Currency [0] 12984" xfId="53841" hidden="1"/>
    <cellStyle name="Currency [0] 12985" xfId="24447" hidden="1"/>
    <cellStyle name="Currency [0] 12985" xfId="53834" hidden="1"/>
    <cellStyle name="Currency [0] 12986" xfId="24393" hidden="1"/>
    <cellStyle name="Currency [0] 12986" xfId="53780" hidden="1"/>
    <cellStyle name="Currency [0] 12987" xfId="24456" hidden="1"/>
    <cellStyle name="Currency [0] 12987" xfId="53843" hidden="1"/>
    <cellStyle name="Currency [0] 12988" xfId="24458" hidden="1"/>
    <cellStyle name="Currency [0] 12988" xfId="53845" hidden="1"/>
    <cellStyle name="Currency [0] 12989" xfId="23820" hidden="1"/>
    <cellStyle name="Currency [0] 12989" xfId="53207" hidden="1"/>
    <cellStyle name="Currency [0] 1299" xfId="3686" hidden="1"/>
    <cellStyle name="Currency [0] 1299" xfId="33075" hidden="1"/>
    <cellStyle name="Currency [0] 12990" xfId="23761" hidden="1"/>
    <cellStyle name="Currency [0] 12990" xfId="53148" hidden="1"/>
    <cellStyle name="Currency [0] 12991" xfId="24464" hidden="1"/>
    <cellStyle name="Currency [0] 12991" xfId="53851" hidden="1"/>
    <cellStyle name="Currency [0] 12992" xfId="24470" hidden="1"/>
    <cellStyle name="Currency [0] 12992" xfId="53857" hidden="1"/>
    <cellStyle name="Currency [0] 12993" xfId="24472" hidden="1"/>
    <cellStyle name="Currency [0] 12993" xfId="53859" hidden="1"/>
    <cellStyle name="Currency [0] 12994" xfId="23751" hidden="1"/>
    <cellStyle name="Currency [0] 12994" xfId="53138" hidden="1"/>
    <cellStyle name="Currency [0] 12995" xfId="24466" hidden="1"/>
    <cellStyle name="Currency [0] 12995" xfId="53853" hidden="1"/>
    <cellStyle name="Currency [0] 12996" xfId="24474" hidden="1"/>
    <cellStyle name="Currency [0] 12996" xfId="53861" hidden="1"/>
    <cellStyle name="Currency [0] 12997" xfId="24476" hidden="1"/>
    <cellStyle name="Currency [0] 12997" xfId="53863" hidden="1"/>
    <cellStyle name="Currency [0] 12998" xfId="24465" hidden="1"/>
    <cellStyle name="Currency [0] 12998" xfId="53852" hidden="1"/>
    <cellStyle name="Currency [0] 12999" xfId="23796" hidden="1"/>
    <cellStyle name="Currency [0] 12999" xfId="53183" hidden="1"/>
    <cellStyle name="Currency [0] 13" xfId="132" hidden="1"/>
    <cellStyle name="Currency [0] 13" xfId="297" hidden="1"/>
    <cellStyle name="Currency [0] 13" xfId="247" hidden="1"/>
    <cellStyle name="Currency [0] 13" xfId="83" hidden="1"/>
    <cellStyle name="Currency [0] 13" xfId="480" hidden="1"/>
    <cellStyle name="Currency [0] 13" xfId="645" hidden="1"/>
    <cellStyle name="Currency [0] 13" xfId="595" hidden="1"/>
    <cellStyle name="Currency [0] 13" xfId="431" hidden="1"/>
    <cellStyle name="Currency [0] 13" xfId="818" hidden="1"/>
    <cellStyle name="Currency [0] 13" xfId="983" hidden="1"/>
    <cellStyle name="Currency [0] 13" xfId="933" hidden="1"/>
    <cellStyle name="Currency [0] 13" xfId="769" hidden="1"/>
    <cellStyle name="Currency [0] 13" xfId="1160" hidden="1"/>
    <cellStyle name="Currency [0] 13" xfId="1325" hidden="1"/>
    <cellStyle name="Currency [0] 13" xfId="1275" hidden="1"/>
    <cellStyle name="Currency [0] 13" xfId="1111" hidden="1"/>
    <cellStyle name="Currency [0] 13" xfId="1488" hidden="1"/>
    <cellStyle name="Currency [0] 13" xfId="1653" hidden="1"/>
    <cellStyle name="Currency [0] 13" xfId="1603" hidden="1"/>
    <cellStyle name="Currency [0] 13" xfId="1439" hidden="1"/>
    <cellStyle name="Currency [0] 13" xfId="1816" hidden="1"/>
    <cellStyle name="Currency [0] 13" xfId="1981" hidden="1"/>
    <cellStyle name="Currency [0] 13" xfId="1931" hidden="1"/>
    <cellStyle name="Currency [0] 13" xfId="1767" hidden="1"/>
    <cellStyle name="Currency [0] 13" xfId="2147" hidden="1"/>
    <cellStyle name="Currency [0] 13" xfId="2311" hidden="1"/>
    <cellStyle name="Currency [0] 13" xfId="2262" hidden="1"/>
    <cellStyle name="Currency [0] 13" xfId="2098" hidden="1"/>
    <cellStyle name="Currency [0] 13" xfId="2414" hidden="1"/>
    <cellStyle name="Currency [0] 13" xfId="31803" hidden="1"/>
    <cellStyle name="Currency [0] 13" xfId="61201" hidden="1"/>
    <cellStyle name="Currency [0] 13" xfId="61283" hidden="1"/>
    <cellStyle name="Currency [0] 13" xfId="61367" hidden="1"/>
    <cellStyle name="Currency [0] 13" xfId="61449" hidden="1"/>
    <cellStyle name="Currency [0] 13" xfId="61532" hidden="1"/>
    <cellStyle name="Currency [0] 13" xfId="61614" hidden="1"/>
    <cellStyle name="Currency [0] 13" xfId="61694" hidden="1"/>
    <cellStyle name="Currency [0] 13" xfId="61776" hidden="1"/>
    <cellStyle name="Currency [0] 13" xfId="61858" hidden="1"/>
    <cellStyle name="Currency [0] 13" xfId="61940" hidden="1"/>
    <cellStyle name="Currency [0] 13" xfId="62024" hidden="1"/>
    <cellStyle name="Currency [0] 13" xfId="62106" hidden="1"/>
    <cellStyle name="Currency [0] 13" xfId="62188" hidden="1"/>
    <cellStyle name="Currency [0] 13" xfId="62270" hidden="1"/>
    <cellStyle name="Currency [0] 13" xfId="62350" hidden="1"/>
    <cellStyle name="Currency [0] 13" xfId="62432" hidden="1"/>
    <cellStyle name="Currency [0] 13" xfId="62507" hidden="1"/>
    <cellStyle name="Currency [0] 13" xfId="62589" hidden="1"/>
    <cellStyle name="Currency [0] 13" xfId="62673" hidden="1"/>
    <cellStyle name="Currency [0] 13" xfId="62755" hidden="1"/>
    <cellStyle name="Currency [0] 13" xfId="62837" hidden="1"/>
    <cellStyle name="Currency [0] 13" xfId="62919" hidden="1"/>
    <cellStyle name="Currency [0] 13" xfId="62999" hidden="1"/>
    <cellStyle name="Currency [0] 13" xfId="63081" hidden="1"/>
    <cellStyle name="Currency [0] 130" xfId="2546" hidden="1"/>
    <cellStyle name="Currency [0] 130" xfId="31935" hidden="1"/>
    <cellStyle name="Currency [0] 1300" xfId="3718" hidden="1"/>
    <cellStyle name="Currency [0] 1300" xfId="33107" hidden="1"/>
    <cellStyle name="Currency [0] 13000" xfId="24487" hidden="1"/>
    <cellStyle name="Currency [0] 13000" xfId="53874" hidden="1"/>
    <cellStyle name="Currency [0] 13001" xfId="24496" hidden="1"/>
    <cellStyle name="Currency [0] 13001" xfId="53883" hidden="1"/>
    <cellStyle name="Currency [0] 13002" xfId="24507" hidden="1"/>
    <cellStyle name="Currency [0] 13002" xfId="53894" hidden="1"/>
    <cellStyle name="Currency [0] 13003" xfId="24513" hidden="1"/>
    <cellStyle name="Currency [0] 13003" xfId="53900" hidden="1"/>
    <cellStyle name="Currency [0] 13004" xfId="24485" hidden="1"/>
    <cellStyle name="Currency [0] 13004" xfId="53872" hidden="1"/>
    <cellStyle name="Currency [0] 13005" xfId="24503" hidden="1"/>
    <cellStyle name="Currency [0] 13005" xfId="53890" hidden="1"/>
    <cellStyle name="Currency [0] 13006" xfId="24525" hidden="1"/>
    <cellStyle name="Currency [0] 13006" xfId="53912" hidden="1"/>
    <cellStyle name="Currency [0] 13007" xfId="24527" hidden="1"/>
    <cellStyle name="Currency [0] 13007" xfId="53914" hidden="1"/>
    <cellStyle name="Currency [0] 13008" xfId="24461" hidden="1"/>
    <cellStyle name="Currency [0] 13008" xfId="53848" hidden="1"/>
    <cellStyle name="Currency [0] 13009" xfId="23750" hidden="1"/>
    <cellStyle name="Currency [0] 13009" xfId="53137" hidden="1"/>
    <cellStyle name="Currency [0] 1301" xfId="3764" hidden="1"/>
    <cellStyle name="Currency [0] 1301" xfId="33153" hidden="1"/>
    <cellStyle name="Currency [0] 13010" xfId="24499" hidden="1"/>
    <cellStyle name="Currency [0] 13010" xfId="53886" hidden="1"/>
    <cellStyle name="Currency [0] 13011" xfId="23729" hidden="1"/>
    <cellStyle name="Currency [0] 13011" xfId="53116" hidden="1"/>
    <cellStyle name="Currency [0] 13012" xfId="24488" hidden="1"/>
    <cellStyle name="Currency [0] 13012" xfId="53875" hidden="1"/>
    <cellStyle name="Currency [0] 13013" xfId="24532" hidden="1"/>
    <cellStyle name="Currency [0] 13013" xfId="53919" hidden="1"/>
    <cellStyle name="Currency [0] 13014" xfId="24500" hidden="1"/>
    <cellStyle name="Currency [0] 13014" xfId="53887" hidden="1"/>
    <cellStyle name="Currency [0] 13015" xfId="24508" hidden="1"/>
    <cellStyle name="Currency [0] 13015" xfId="53895" hidden="1"/>
    <cellStyle name="Currency [0] 13016" xfId="24544" hidden="1"/>
    <cellStyle name="Currency [0] 13016" xfId="53931" hidden="1"/>
    <cellStyle name="Currency [0] 13017" xfId="24546" hidden="1"/>
    <cellStyle name="Currency [0] 13017" xfId="53933" hidden="1"/>
    <cellStyle name="Currency [0] 13018" xfId="24502" hidden="1"/>
    <cellStyle name="Currency [0] 13018" xfId="53889" hidden="1"/>
    <cellStyle name="Currency [0] 13019" xfId="24515" hidden="1"/>
    <cellStyle name="Currency [0] 13019" xfId="53902" hidden="1"/>
    <cellStyle name="Currency [0] 1302" xfId="3765" hidden="1"/>
    <cellStyle name="Currency [0] 1302" xfId="33154" hidden="1"/>
    <cellStyle name="Currency [0] 13020" xfId="24520" hidden="1"/>
    <cellStyle name="Currency [0] 13020" xfId="53907" hidden="1"/>
    <cellStyle name="Currency [0] 13021" xfId="24514" hidden="1"/>
    <cellStyle name="Currency [0] 13021" xfId="53901" hidden="1"/>
    <cellStyle name="Currency [0] 13022" xfId="24562" hidden="1"/>
    <cellStyle name="Currency [0] 13022" xfId="53949" hidden="1"/>
    <cellStyle name="Currency [0] 13023" xfId="24570" hidden="1"/>
    <cellStyle name="Currency [0] 13023" xfId="53957" hidden="1"/>
    <cellStyle name="Currency [0] 13024" xfId="24498" hidden="1"/>
    <cellStyle name="Currency [0] 13024" xfId="53885" hidden="1"/>
    <cellStyle name="Currency [0] 13025" xfId="24556" hidden="1"/>
    <cellStyle name="Currency [0] 13025" xfId="53943" hidden="1"/>
    <cellStyle name="Currency [0] 13026" xfId="24579" hidden="1"/>
    <cellStyle name="Currency [0] 13026" xfId="53966" hidden="1"/>
    <cellStyle name="Currency [0] 13027" xfId="24581" hidden="1"/>
    <cellStyle name="Currency [0] 13027" xfId="53968" hidden="1"/>
    <cellStyle name="Currency [0] 13028" xfId="24481" hidden="1"/>
    <cellStyle name="Currency [0] 13028" xfId="53868" hidden="1"/>
    <cellStyle name="Currency [0] 13029" xfId="24491" hidden="1"/>
    <cellStyle name="Currency [0] 13029" xfId="53878" hidden="1"/>
    <cellStyle name="Currency [0] 1303" xfId="3742" hidden="1"/>
    <cellStyle name="Currency [0] 1303" xfId="33131" hidden="1"/>
    <cellStyle name="Currency [0] 13030" xfId="24553" hidden="1"/>
    <cellStyle name="Currency [0] 13030" xfId="53940" hidden="1"/>
    <cellStyle name="Currency [0] 13031" xfId="24518" hidden="1"/>
    <cellStyle name="Currency [0] 13031" xfId="53905" hidden="1"/>
    <cellStyle name="Currency [0] 13032" xfId="24468" hidden="1"/>
    <cellStyle name="Currency [0] 13032" xfId="53855" hidden="1"/>
    <cellStyle name="Currency [0] 13033" xfId="24589" hidden="1"/>
    <cellStyle name="Currency [0] 13033" xfId="53976" hidden="1"/>
    <cellStyle name="Currency [0] 13034" xfId="24554" hidden="1"/>
    <cellStyle name="Currency [0] 13034" xfId="53941" hidden="1"/>
    <cellStyle name="Currency [0] 13035" xfId="24565" hidden="1"/>
    <cellStyle name="Currency [0] 13035" xfId="53952" hidden="1"/>
    <cellStyle name="Currency [0] 13036" xfId="24597" hidden="1"/>
    <cellStyle name="Currency [0] 13036" xfId="53984" hidden="1"/>
    <cellStyle name="Currency [0] 13037" xfId="24599" hidden="1"/>
    <cellStyle name="Currency [0] 13037" xfId="53986" hidden="1"/>
    <cellStyle name="Currency [0] 13038" xfId="24551" hidden="1"/>
    <cellStyle name="Currency [0] 13038" xfId="53938" hidden="1"/>
    <cellStyle name="Currency [0] 13039" xfId="24550" hidden="1"/>
    <cellStyle name="Currency [0] 13039" xfId="53937" hidden="1"/>
    <cellStyle name="Currency [0] 1304" xfId="3748" hidden="1"/>
    <cellStyle name="Currency [0] 1304" xfId="33137" hidden="1"/>
    <cellStyle name="Currency [0] 13040" xfId="24540" hidden="1"/>
    <cellStyle name="Currency [0] 13040" xfId="53927" hidden="1"/>
    <cellStyle name="Currency [0] 13041" xfId="24536" hidden="1"/>
    <cellStyle name="Currency [0] 13041" xfId="53923" hidden="1"/>
    <cellStyle name="Currency [0] 13042" xfId="24538" hidden="1"/>
    <cellStyle name="Currency [0] 13042" xfId="53925" hidden="1"/>
    <cellStyle name="Currency [0] 13043" xfId="24606" hidden="1"/>
    <cellStyle name="Currency [0] 13043" xfId="53993" hidden="1"/>
    <cellStyle name="Currency [0] 13044" xfId="23765" hidden="1"/>
    <cellStyle name="Currency [0] 13044" xfId="53152" hidden="1"/>
    <cellStyle name="Currency [0] 13045" xfId="24584" hidden="1"/>
    <cellStyle name="Currency [0] 13045" xfId="53971" hidden="1"/>
    <cellStyle name="Currency [0] 13046" xfId="24612" hidden="1"/>
    <cellStyle name="Currency [0] 13046" xfId="53999" hidden="1"/>
    <cellStyle name="Currency [0] 13047" xfId="24614" hidden="1"/>
    <cellStyle name="Currency [0] 13047" xfId="54001" hidden="1"/>
    <cellStyle name="Currency [0] 13048" xfId="24489" hidden="1"/>
    <cellStyle name="Currency [0] 13048" xfId="53876" hidden="1"/>
    <cellStyle name="Currency [0] 13049" xfId="24563" hidden="1"/>
    <cellStyle name="Currency [0] 13049" xfId="53950" hidden="1"/>
    <cellStyle name="Currency [0] 1305" xfId="3762" hidden="1"/>
    <cellStyle name="Currency [0] 1305" xfId="33151" hidden="1"/>
    <cellStyle name="Currency [0] 13050" xfId="24519" hidden="1"/>
    <cellStyle name="Currency [0] 13050" xfId="53906" hidden="1"/>
    <cellStyle name="Currency [0] 13051" xfId="24555" hidden="1"/>
    <cellStyle name="Currency [0] 13051" xfId="53942" hidden="1"/>
    <cellStyle name="Currency [0] 13052" xfId="24559" hidden="1"/>
    <cellStyle name="Currency [0] 13052" xfId="53946" hidden="1"/>
    <cellStyle name="Currency [0] 13053" xfId="24620" hidden="1"/>
    <cellStyle name="Currency [0] 13053" xfId="54007" hidden="1"/>
    <cellStyle name="Currency [0] 13054" xfId="23778" hidden="1"/>
    <cellStyle name="Currency [0] 13054" xfId="53165" hidden="1"/>
    <cellStyle name="Currency [0] 13055" xfId="24602" hidden="1"/>
    <cellStyle name="Currency [0] 13055" xfId="53989" hidden="1"/>
    <cellStyle name="Currency [0] 13056" xfId="24625" hidden="1"/>
    <cellStyle name="Currency [0] 13056" xfId="54012" hidden="1"/>
    <cellStyle name="Currency [0] 13057" xfId="24627" hidden="1"/>
    <cellStyle name="Currency [0] 13057" xfId="54014" hidden="1"/>
    <cellStyle name="Currency [0] 13058" xfId="24483" hidden="1"/>
    <cellStyle name="Currency [0] 13058" xfId="53870" hidden="1"/>
    <cellStyle name="Currency [0] 13059" xfId="24582" hidden="1"/>
    <cellStyle name="Currency [0] 13059" xfId="53969" hidden="1"/>
    <cellStyle name="Currency [0] 1306" xfId="3749" hidden="1"/>
    <cellStyle name="Currency [0] 1306" xfId="33138" hidden="1"/>
    <cellStyle name="Currency [0] 13060" xfId="24549" hidden="1"/>
    <cellStyle name="Currency [0] 13060" xfId="53936" hidden="1"/>
    <cellStyle name="Currency [0] 13061" xfId="24567" hidden="1"/>
    <cellStyle name="Currency [0] 13061" xfId="53954" hidden="1"/>
    <cellStyle name="Currency [0] 13062" xfId="24564" hidden="1"/>
    <cellStyle name="Currency [0] 13062" xfId="53951" hidden="1"/>
    <cellStyle name="Currency [0] 13063" xfId="24631" hidden="1"/>
    <cellStyle name="Currency [0] 13063" xfId="54018" hidden="1"/>
    <cellStyle name="Currency [0] 13064" xfId="24516" hidden="1"/>
    <cellStyle name="Currency [0] 13064" xfId="53903" hidden="1"/>
    <cellStyle name="Currency [0] 13065" xfId="24616" hidden="1"/>
    <cellStyle name="Currency [0] 13065" xfId="54003" hidden="1"/>
    <cellStyle name="Currency [0] 13066" xfId="24638" hidden="1"/>
    <cellStyle name="Currency [0] 13066" xfId="54025" hidden="1"/>
    <cellStyle name="Currency [0] 13067" xfId="24640" hidden="1"/>
    <cellStyle name="Currency [0] 13067" xfId="54027" hidden="1"/>
    <cellStyle name="Currency [0] 13068" xfId="24568" hidden="1"/>
    <cellStyle name="Currency [0] 13068" xfId="53955" hidden="1"/>
    <cellStyle name="Currency [0] 13069" xfId="24600" hidden="1"/>
    <cellStyle name="Currency [0] 13069" xfId="53987" hidden="1"/>
    <cellStyle name="Currency [0] 1307" xfId="3766" hidden="1"/>
    <cellStyle name="Currency [0] 1307" xfId="33155" hidden="1"/>
    <cellStyle name="Currency [0] 13070" xfId="23730" hidden="1"/>
    <cellStyle name="Currency [0] 13070" xfId="53117" hidden="1"/>
    <cellStyle name="Currency [0] 13071" xfId="24586" hidden="1"/>
    <cellStyle name="Currency [0] 13071" xfId="53973" hidden="1"/>
    <cellStyle name="Currency [0] 13072" xfId="24583" hidden="1"/>
    <cellStyle name="Currency [0] 13072" xfId="53970" hidden="1"/>
    <cellStyle name="Currency [0] 13073" xfId="24644" hidden="1"/>
    <cellStyle name="Currency [0] 13073" xfId="54031" hidden="1"/>
    <cellStyle name="Currency [0] 13074" xfId="24479" hidden="1"/>
    <cellStyle name="Currency [0] 13074" xfId="53866" hidden="1"/>
    <cellStyle name="Currency [0] 13075" xfId="24628" hidden="1"/>
    <cellStyle name="Currency [0] 13075" xfId="54015" hidden="1"/>
    <cellStyle name="Currency [0] 13076" xfId="24648" hidden="1"/>
    <cellStyle name="Currency [0] 13076" xfId="54035" hidden="1"/>
    <cellStyle name="Currency [0] 13077" xfId="24650" hidden="1"/>
    <cellStyle name="Currency [0] 13077" xfId="54037" hidden="1"/>
    <cellStyle name="Currency [0] 13078" xfId="24587" hidden="1"/>
    <cellStyle name="Currency [0] 13078" xfId="53974" hidden="1"/>
    <cellStyle name="Currency [0] 13079" xfId="24615" hidden="1"/>
    <cellStyle name="Currency [0] 13079" xfId="54002" hidden="1"/>
    <cellStyle name="Currency [0] 1308" xfId="3767" hidden="1"/>
    <cellStyle name="Currency [0] 1308" xfId="33156" hidden="1"/>
    <cellStyle name="Currency [0] 13080" xfId="24575" hidden="1"/>
    <cellStyle name="Currency [0] 13080" xfId="53962" hidden="1"/>
    <cellStyle name="Currency [0] 13081" xfId="24604" hidden="1"/>
    <cellStyle name="Currency [0] 13081" xfId="53991" hidden="1"/>
    <cellStyle name="Currency [0] 13082" xfId="24601" hidden="1"/>
    <cellStyle name="Currency [0] 13082" xfId="53988" hidden="1"/>
    <cellStyle name="Currency [0] 13083" xfId="24654" hidden="1"/>
    <cellStyle name="Currency [0] 13083" xfId="54041" hidden="1"/>
    <cellStyle name="Currency [0] 13084" xfId="24482" hidden="1"/>
    <cellStyle name="Currency [0] 13084" xfId="53869" hidden="1"/>
    <cellStyle name="Currency [0] 13085" xfId="24641" hidden="1"/>
    <cellStyle name="Currency [0] 13085" xfId="54028" hidden="1"/>
    <cellStyle name="Currency [0] 13086" xfId="24658" hidden="1"/>
    <cellStyle name="Currency [0] 13086" xfId="54045" hidden="1"/>
    <cellStyle name="Currency [0] 13087" xfId="24660" hidden="1"/>
    <cellStyle name="Currency [0] 13087" xfId="54047" hidden="1"/>
    <cellStyle name="Currency [0] 13088" xfId="24541" hidden="1"/>
    <cellStyle name="Currency [0] 13088" xfId="53928" hidden="1"/>
    <cellStyle name="Currency [0] 13089" xfId="24577" hidden="1"/>
    <cellStyle name="Currency [0] 13089" xfId="53964" hidden="1"/>
    <cellStyle name="Currency [0] 1309" xfId="3763" hidden="1"/>
    <cellStyle name="Currency [0] 1309" xfId="33152" hidden="1"/>
    <cellStyle name="Currency [0] 13090" xfId="24646" hidden="1"/>
    <cellStyle name="Currency [0] 13090" xfId="54033" hidden="1"/>
    <cellStyle name="Currency [0] 13091" xfId="24634" hidden="1"/>
    <cellStyle name="Currency [0] 13091" xfId="54021" hidden="1"/>
    <cellStyle name="Currency [0] 13092" xfId="24651" hidden="1"/>
    <cellStyle name="Currency [0] 13092" xfId="54038" hidden="1"/>
    <cellStyle name="Currency [0] 13093" xfId="24662" hidden="1"/>
    <cellStyle name="Currency [0] 13093" xfId="54049" hidden="1"/>
    <cellStyle name="Currency [0] 13094" xfId="24510" hidden="1"/>
    <cellStyle name="Currency [0] 13094" xfId="53897" hidden="1"/>
    <cellStyle name="Currency [0] 13095" xfId="24574" hidden="1"/>
    <cellStyle name="Currency [0] 13095" xfId="53961" hidden="1"/>
    <cellStyle name="Currency [0] 13096" xfId="24666" hidden="1"/>
    <cellStyle name="Currency [0] 13096" xfId="54053" hidden="1"/>
    <cellStyle name="Currency [0] 13097" xfId="24668" hidden="1"/>
    <cellStyle name="Currency [0] 13097" xfId="54055" hidden="1"/>
    <cellStyle name="Currency [0] 13098" xfId="24623" hidden="1"/>
    <cellStyle name="Currency [0] 13098" xfId="54010" hidden="1"/>
    <cellStyle name="Currency [0] 13099" xfId="24635" hidden="1"/>
    <cellStyle name="Currency [0] 13099" xfId="54022" hidden="1"/>
    <cellStyle name="Currency [0] 131" xfId="2535" hidden="1"/>
    <cellStyle name="Currency [0] 131" xfId="31924" hidden="1"/>
    <cellStyle name="Currency [0] 1310" xfId="3736" hidden="1"/>
    <cellStyle name="Currency [0] 1310" xfId="33125" hidden="1"/>
    <cellStyle name="Currency [0] 13100" xfId="24663" hidden="1"/>
    <cellStyle name="Currency [0] 13100" xfId="54050" hidden="1"/>
    <cellStyle name="Currency [0] 13101" xfId="24636" hidden="1"/>
    <cellStyle name="Currency [0] 13101" xfId="54023" hidden="1"/>
    <cellStyle name="Currency [0] 13102" xfId="24669" hidden="1"/>
    <cellStyle name="Currency [0] 13102" xfId="54056" hidden="1"/>
    <cellStyle name="Currency [0] 13103" xfId="24671" hidden="1"/>
    <cellStyle name="Currency [0] 13103" xfId="54058" hidden="1"/>
    <cellStyle name="Currency [0] 13104" xfId="24664" hidden="1"/>
    <cellStyle name="Currency [0] 13104" xfId="54051" hidden="1"/>
    <cellStyle name="Currency [0] 13105" xfId="24610" hidden="1"/>
    <cellStyle name="Currency [0] 13105" xfId="53997" hidden="1"/>
    <cellStyle name="Currency [0] 13106" xfId="24673" hidden="1"/>
    <cellStyle name="Currency [0] 13106" xfId="54060" hidden="1"/>
    <cellStyle name="Currency [0] 13107" xfId="24675" hidden="1"/>
    <cellStyle name="Currency [0] 13107" xfId="54062" hidden="1"/>
    <cellStyle name="Currency [0] 13108" xfId="22322" hidden="1"/>
    <cellStyle name="Currency [0] 13108" xfId="51709" hidden="1"/>
    <cellStyle name="Currency [0] 13109" xfId="22260" hidden="1"/>
    <cellStyle name="Currency [0] 13109" xfId="51647" hidden="1"/>
    <cellStyle name="Currency [0] 1311" xfId="3768" hidden="1"/>
    <cellStyle name="Currency [0] 1311" xfId="33157" hidden="1"/>
    <cellStyle name="Currency [0] 13110" xfId="23515" hidden="1"/>
    <cellStyle name="Currency [0] 13110" xfId="52902" hidden="1"/>
    <cellStyle name="Currency [0] 13111" xfId="24680" hidden="1"/>
    <cellStyle name="Currency [0] 13111" xfId="54067" hidden="1"/>
    <cellStyle name="Currency [0] 13112" xfId="24683" hidden="1"/>
    <cellStyle name="Currency [0] 13112" xfId="54070" hidden="1"/>
    <cellStyle name="Currency [0] 13113" xfId="22297" hidden="1"/>
    <cellStyle name="Currency [0] 13113" xfId="51684" hidden="1"/>
    <cellStyle name="Currency [0] 13114" xfId="24676" hidden="1"/>
    <cellStyle name="Currency [0] 13114" xfId="54063" hidden="1"/>
    <cellStyle name="Currency [0] 13115" xfId="24685" hidden="1"/>
    <cellStyle name="Currency [0] 13115" xfId="54072" hidden="1"/>
    <cellStyle name="Currency [0] 13116" xfId="24687" hidden="1"/>
    <cellStyle name="Currency [0] 13116" xfId="54074" hidden="1"/>
    <cellStyle name="Currency [0] 13117" xfId="22272" hidden="1"/>
    <cellStyle name="Currency [0] 13117" xfId="51659" hidden="1"/>
    <cellStyle name="Currency [0] 13118" xfId="22294" hidden="1"/>
    <cellStyle name="Currency [0] 13118" xfId="51681" hidden="1"/>
    <cellStyle name="Currency [0] 13119" xfId="24698" hidden="1"/>
    <cellStyle name="Currency [0] 13119" xfId="54085" hidden="1"/>
    <cellStyle name="Currency [0] 1312" xfId="3769" hidden="1"/>
    <cellStyle name="Currency [0] 1312" xfId="33158" hidden="1"/>
    <cellStyle name="Currency [0] 13120" xfId="24707" hidden="1"/>
    <cellStyle name="Currency [0] 13120" xfId="54094" hidden="1"/>
    <cellStyle name="Currency [0] 13121" xfId="24718" hidden="1"/>
    <cellStyle name="Currency [0] 13121" xfId="54105" hidden="1"/>
    <cellStyle name="Currency [0] 13122" xfId="24724" hidden="1"/>
    <cellStyle name="Currency [0] 13122" xfId="54111" hidden="1"/>
    <cellStyle name="Currency [0] 13123" xfId="24696" hidden="1"/>
    <cellStyle name="Currency [0] 13123" xfId="54083" hidden="1"/>
    <cellStyle name="Currency [0] 13124" xfId="24714" hidden="1"/>
    <cellStyle name="Currency [0] 13124" xfId="54101" hidden="1"/>
    <cellStyle name="Currency [0] 13125" xfId="24736" hidden="1"/>
    <cellStyle name="Currency [0] 13125" xfId="54123" hidden="1"/>
    <cellStyle name="Currency [0] 13126" xfId="24738" hidden="1"/>
    <cellStyle name="Currency [0] 13126" xfId="54125" hidden="1"/>
    <cellStyle name="Currency [0] 13127" xfId="22243" hidden="1"/>
    <cellStyle name="Currency [0] 13127" xfId="51630" hidden="1"/>
    <cellStyle name="Currency [0] 13128" xfId="22277" hidden="1"/>
    <cellStyle name="Currency [0] 13128" xfId="51664" hidden="1"/>
    <cellStyle name="Currency [0] 13129" xfId="24710" hidden="1"/>
    <cellStyle name="Currency [0] 13129" xfId="54097" hidden="1"/>
    <cellStyle name="Currency [0] 1313" xfId="3795" hidden="1"/>
    <cellStyle name="Currency [0] 1313" xfId="33184" hidden="1"/>
    <cellStyle name="Currency [0] 13130" xfId="22281" hidden="1"/>
    <cellStyle name="Currency [0] 13130" xfId="51668" hidden="1"/>
    <cellStyle name="Currency [0] 13131" xfId="24699" hidden="1"/>
    <cellStyle name="Currency [0] 13131" xfId="54086" hidden="1"/>
    <cellStyle name="Currency [0] 13132" xfId="24743" hidden="1"/>
    <cellStyle name="Currency [0] 13132" xfId="54130" hidden="1"/>
    <cellStyle name="Currency [0] 13133" xfId="24711" hidden="1"/>
    <cellStyle name="Currency [0] 13133" xfId="54098" hidden="1"/>
    <cellStyle name="Currency [0] 13134" xfId="24719" hidden="1"/>
    <cellStyle name="Currency [0] 13134" xfId="54106" hidden="1"/>
    <cellStyle name="Currency [0] 13135" xfId="24755" hidden="1"/>
    <cellStyle name="Currency [0] 13135" xfId="54142" hidden="1"/>
    <cellStyle name="Currency [0] 13136" xfId="24757" hidden="1"/>
    <cellStyle name="Currency [0] 13136" xfId="54144" hidden="1"/>
    <cellStyle name="Currency [0] 13137" xfId="24713" hidden="1"/>
    <cellStyle name="Currency [0] 13137" xfId="54100" hidden="1"/>
    <cellStyle name="Currency [0] 13138" xfId="24726" hidden="1"/>
    <cellStyle name="Currency [0] 13138" xfId="54113" hidden="1"/>
    <cellStyle name="Currency [0] 13139" xfId="24731" hidden="1"/>
    <cellStyle name="Currency [0] 13139" xfId="54118" hidden="1"/>
    <cellStyle name="Currency [0] 1314" xfId="3803" hidden="1"/>
    <cellStyle name="Currency [0] 1314" xfId="33192" hidden="1"/>
    <cellStyle name="Currency [0] 13140" xfId="24725" hidden="1"/>
    <cellStyle name="Currency [0] 13140" xfId="54112" hidden="1"/>
    <cellStyle name="Currency [0] 13141" xfId="24773" hidden="1"/>
    <cellStyle name="Currency [0] 13141" xfId="54160" hidden="1"/>
    <cellStyle name="Currency [0] 13142" xfId="24781" hidden="1"/>
    <cellStyle name="Currency [0] 13142" xfId="54168" hidden="1"/>
    <cellStyle name="Currency [0] 13143" xfId="24709" hidden="1"/>
    <cellStyle name="Currency [0] 13143" xfId="54096" hidden="1"/>
    <cellStyle name="Currency [0] 13144" xfId="24767" hidden="1"/>
    <cellStyle name="Currency [0] 13144" xfId="54154" hidden="1"/>
    <cellStyle name="Currency [0] 13145" xfId="24790" hidden="1"/>
    <cellStyle name="Currency [0] 13145" xfId="54177" hidden="1"/>
    <cellStyle name="Currency [0] 13146" xfId="24792" hidden="1"/>
    <cellStyle name="Currency [0] 13146" xfId="54179" hidden="1"/>
    <cellStyle name="Currency [0] 13147" xfId="24692" hidden="1"/>
    <cellStyle name="Currency [0] 13147" xfId="54079" hidden="1"/>
    <cellStyle name="Currency [0] 13148" xfId="24702" hidden="1"/>
    <cellStyle name="Currency [0] 13148" xfId="54089" hidden="1"/>
    <cellStyle name="Currency [0] 13149" xfId="24764" hidden="1"/>
    <cellStyle name="Currency [0] 13149" xfId="54151" hidden="1"/>
    <cellStyle name="Currency [0] 1315" xfId="3806" hidden="1"/>
    <cellStyle name="Currency [0] 1315" xfId="33195" hidden="1"/>
    <cellStyle name="Currency [0] 13150" xfId="24729" hidden="1"/>
    <cellStyle name="Currency [0] 13150" xfId="54116" hidden="1"/>
    <cellStyle name="Currency [0] 13151" xfId="24678" hidden="1"/>
    <cellStyle name="Currency [0] 13151" xfId="54065" hidden="1"/>
    <cellStyle name="Currency [0] 13152" xfId="24800" hidden="1"/>
    <cellStyle name="Currency [0] 13152" xfId="54187" hidden="1"/>
    <cellStyle name="Currency [0] 13153" xfId="24765" hidden="1"/>
    <cellStyle name="Currency [0] 13153" xfId="54152" hidden="1"/>
    <cellStyle name="Currency [0] 13154" xfId="24776" hidden="1"/>
    <cellStyle name="Currency [0] 13154" xfId="54163" hidden="1"/>
    <cellStyle name="Currency [0] 13155" xfId="24808" hidden="1"/>
    <cellStyle name="Currency [0] 13155" xfId="54195" hidden="1"/>
    <cellStyle name="Currency [0] 13156" xfId="24810" hidden="1"/>
    <cellStyle name="Currency [0] 13156" xfId="54197" hidden="1"/>
    <cellStyle name="Currency [0] 13157" xfId="24762" hidden="1"/>
    <cellStyle name="Currency [0] 13157" xfId="54149" hidden="1"/>
    <cellStyle name="Currency [0] 13158" xfId="24761" hidden="1"/>
    <cellStyle name="Currency [0] 13158" xfId="54148" hidden="1"/>
    <cellStyle name="Currency [0] 13159" xfId="24751" hidden="1"/>
    <cellStyle name="Currency [0] 13159" xfId="54138" hidden="1"/>
    <cellStyle name="Currency [0] 1316" xfId="3810" hidden="1"/>
    <cellStyle name="Currency [0] 1316" xfId="33199" hidden="1"/>
    <cellStyle name="Currency [0] 13160" xfId="24747" hidden="1"/>
    <cellStyle name="Currency [0] 13160" xfId="54134" hidden="1"/>
    <cellStyle name="Currency [0] 13161" xfId="24749" hidden="1"/>
    <cellStyle name="Currency [0] 13161" xfId="54136" hidden="1"/>
    <cellStyle name="Currency [0] 13162" xfId="24817" hidden="1"/>
    <cellStyle name="Currency [0] 13162" xfId="54204" hidden="1"/>
    <cellStyle name="Currency [0] 13163" xfId="22336" hidden="1"/>
    <cellStyle name="Currency [0] 13163" xfId="51723" hidden="1"/>
    <cellStyle name="Currency [0] 13164" xfId="24795" hidden="1"/>
    <cellStyle name="Currency [0] 13164" xfId="54182" hidden="1"/>
    <cellStyle name="Currency [0] 13165" xfId="24823" hidden="1"/>
    <cellStyle name="Currency [0] 13165" xfId="54210" hidden="1"/>
    <cellStyle name="Currency [0] 13166" xfId="24825" hidden="1"/>
    <cellStyle name="Currency [0] 13166" xfId="54212" hidden="1"/>
    <cellStyle name="Currency [0] 13167" xfId="24700" hidden="1"/>
    <cellStyle name="Currency [0] 13167" xfId="54087" hidden="1"/>
    <cellStyle name="Currency [0] 13168" xfId="24774" hidden="1"/>
    <cellStyle name="Currency [0] 13168" xfId="54161" hidden="1"/>
    <cellStyle name="Currency [0] 13169" xfId="24730" hidden="1"/>
    <cellStyle name="Currency [0] 13169" xfId="54117" hidden="1"/>
    <cellStyle name="Currency [0] 1317" xfId="3812" hidden="1"/>
    <cellStyle name="Currency [0] 1317" xfId="33201" hidden="1"/>
    <cellStyle name="Currency [0] 13170" xfId="24766" hidden="1"/>
    <cellStyle name="Currency [0] 13170" xfId="54153" hidden="1"/>
    <cellStyle name="Currency [0] 13171" xfId="24770" hidden="1"/>
    <cellStyle name="Currency [0] 13171" xfId="54157" hidden="1"/>
    <cellStyle name="Currency [0] 13172" xfId="24831" hidden="1"/>
    <cellStyle name="Currency [0] 13172" xfId="54218" hidden="1"/>
    <cellStyle name="Currency [0] 13173" xfId="22275" hidden="1"/>
    <cellStyle name="Currency [0] 13173" xfId="51662" hidden="1"/>
    <cellStyle name="Currency [0] 13174" xfId="24813" hidden="1"/>
    <cellStyle name="Currency [0] 13174" xfId="54200" hidden="1"/>
    <cellStyle name="Currency [0] 13175" xfId="24836" hidden="1"/>
    <cellStyle name="Currency [0] 13175" xfId="54223" hidden="1"/>
    <cellStyle name="Currency [0] 13176" xfId="24838" hidden="1"/>
    <cellStyle name="Currency [0] 13176" xfId="54225" hidden="1"/>
    <cellStyle name="Currency [0] 13177" xfId="24694" hidden="1"/>
    <cellStyle name="Currency [0] 13177" xfId="54081" hidden="1"/>
    <cellStyle name="Currency [0] 13178" xfId="24793" hidden="1"/>
    <cellStyle name="Currency [0] 13178" xfId="54180" hidden="1"/>
    <cellStyle name="Currency [0] 13179" xfId="24760" hidden="1"/>
    <cellStyle name="Currency [0] 13179" xfId="54147" hidden="1"/>
    <cellStyle name="Currency [0] 1318" xfId="3802" hidden="1"/>
    <cellStyle name="Currency [0] 1318" xfId="33191" hidden="1"/>
    <cellStyle name="Currency [0] 13180" xfId="24778" hidden="1"/>
    <cellStyle name="Currency [0] 13180" xfId="54165" hidden="1"/>
    <cellStyle name="Currency [0] 13181" xfId="24775" hidden="1"/>
    <cellStyle name="Currency [0] 13181" xfId="54162" hidden="1"/>
    <cellStyle name="Currency [0] 13182" xfId="24842" hidden="1"/>
    <cellStyle name="Currency [0] 13182" xfId="54229" hidden="1"/>
    <cellStyle name="Currency [0] 13183" xfId="24727" hidden="1"/>
    <cellStyle name="Currency [0] 13183" xfId="54114" hidden="1"/>
    <cellStyle name="Currency [0] 13184" xfId="24827" hidden="1"/>
    <cellStyle name="Currency [0] 13184" xfId="54214" hidden="1"/>
    <cellStyle name="Currency [0] 13185" xfId="24849" hidden="1"/>
    <cellStyle name="Currency [0] 13185" xfId="54236" hidden="1"/>
    <cellStyle name="Currency [0] 13186" xfId="24851" hidden="1"/>
    <cellStyle name="Currency [0] 13186" xfId="54238" hidden="1"/>
    <cellStyle name="Currency [0] 13187" xfId="24779" hidden="1"/>
    <cellStyle name="Currency [0] 13187" xfId="54166" hidden="1"/>
    <cellStyle name="Currency [0] 13188" xfId="24811" hidden="1"/>
    <cellStyle name="Currency [0] 13188" xfId="54198" hidden="1"/>
    <cellStyle name="Currency [0] 13189" xfId="22284" hidden="1"/>
    <cellStyle name="Currency [0] 13189" xfId="51671" hidden="1"/>
    <cellStyle name="Currency [0] 1319" xfId="3808" hidden="1"/>
    <cellStyle name="Currency [0] 1319" xfId="33197" hidden="1"/>
    <cellStyle name="Currency [0] 13190" xfId="24797" hidden="1"/>
    <cellStyle name="Currency [0] 13190" xfId="54184" hidden="1"/>
    <cellStyle name="Currency [0] 13191" xfId="24794" hidden="1"/>
    <cellStyle name="Currency [0] 13191" xfId="54181" hidden="1"/>
    <cellStyle name="Currency [0] 13192" xfId="24855" hidden="1"/>
    <cellStyle name="Currency [0] 13192" xfId="54242" hidden="1"/>
    <cellStyle name="Currency [0] 13193" xfId="24690" hidden="1"/>
    <cellStyle name="Currency [0] 13193" xfId="54077" hidden="1"/>
    <cellStyle name="Currency [0] 13194" xfId="24839" hidden="1"/>
    <cellStyle name="Currency [0] 13194" xfId="54226" hidden="1"/>
    <cellStyle name="Currency [0] 13195" xfId="24859" hidden="1"/>
    <cellStyle name="Currency [0] 13195" xfId="54246" hidden="1"/>
    <cellStyle name="Currency [0] 13196" xfId="24861" hidden="1"/>
    <cellStyle name="Currency [0] 13196" xfId="54248" hidden="1"/>
    <cellStyle name="Currency [0] 13197" xfId="24798" hidden="1"/>
    <cellStyle name="Currency [0] 13197" xfId="54185" hidden="1"/>
    <cellStyle name="Currency [0] 13198" xfId="24826" hidden="1"/>
    <cellStyle name="Currency [0] 13198" xfId="54213" hidden="1"/>
    <cellStyle name="Currency [0] 13199" xfId="24786" hidden="1"/>
    <cellStyle name="Currency [0] 13199" xfId="54173" hidden="1"/>
    <cellStyle name="Currency [0] 132" xfId="2560" hidden="1"/>
    <cellStyle name="Currency [0] 132" xfId="31949" hidden="1"/>
    <cellStyle name="Currency [0] 1320" xfId="3814" hidden="1"/>
    <cellStyle name="Currency [0] 1320" xfId="33203" hidden="1"/>
    <cellStyle name="Currency [0] 13200" xfId="24815" hidden="1"/>
    <cellStyle name="Currency [0] 13200" xfId="54202" hidden="1"/>
    <cellStyle name="Currency [0] 13201" xfId="24812" hidden="1"/>
    <cellStyle name="Currency [0] 13201" xfId="54199" hidden="1"/>
    <cellStyle name="Currency [0] 13202" xfId="24865" hidden="1"/>
    <cellStyle name="Currency [0] 13202" xfId="54252" hidden="1"/>
    <cellStyle name="Currency [0] 13203" xfId="24693" hidden="1"/>
    <cellStyle name="Currency [0] 13203" xfId="54080" hidden="1"/>
    <cellStyle name="Currency [0] 13204" xfId="24852" hidden="1"/>
    <cellStyle name="Currency [0] 13204" xfId="54239" hidden="1"/>
    <cellStyle name="Currency [0] 13205" xfId="24869" hidden="1"/>
    <cellStyle name="Currency [0] 13205" xfId="54256" hidden="1"/>
    <cellStyle name="Currency [0] 13206" xfId="24871" hidden="1"/>
    <cellStyle name="Currency [0] 13206" xfId="54258" hidden="1"/>
    <cellStyle name="Currency [0] 13207" xfId="24752" hidden="1"/>
    <cellStyle name="Currency [0] 13207" xfId="54139" hidden="1"/>
    <cellStyle name="Currency [0] 13208" xfId="24788" hidden="1"/>
    <cellStyle name="Currency [0] 13208" xfId="54175" hidden="1"/>
    <cellStyle name="Currency [0] 13209" xfId="24857" hidden="1"/>
    <cellStyle name="Currency [0] 13209" xfId="54244" hidden="1"/>
    <cellStyle name="Currency [0] 1321" xfId="3815" hidden="1"/>
    <cellStyle name="Currency [0] 1321" xfId="33204" hidden="1"/>
    <cellStyle name="Currency [0] 13210" xfId="24845" hidden="1"/>
    <cellStyle name="Currency [0] 13210" xfId="54232" hidden="1"/>
    <cellStyle name="Currency [0] 13211" xfId="24862" hidden="1"/>
    <cellStyle name="Currency [0] 13211" xfId="54249" hidden="1"/>
    <cellStyle name="Currency [0] 13212" xfId="24873" hidden="1"/>
    <cellStyle name="Currency [0] 13212" xfId="54260" hidden="1"/>
    <cellStyle name="Currency [0] 13213" xfId="24721" hidden="1"/>
    <cellStyle name="Currency [0] 13213" xfId="54108" hidden="1"/>
    <cellStyle name="Currency [0] 13214" xfId="24785" hidden="1"/>
    <cellStyle name="Currency [0] 13214" xfId="54172" hidden="1"/>
    <cellStyle name="Currency [0] 13215" xfId="24877" hidden="1"/>
    <cellStyle name="Currency [0] 13215" xfId="54264" hidden="1"/>
    <cellStyle name="Currency [0] 13216" xfId="24879" hidden="1"/>
    <cellStyle name="Currency [0] 13216" xfId="54266" hidden="1"/>
    <cellStyle name="Currency [0] 13217" xfId="24834" hidden="1"/>
    <cellStyle name="Currency [0] 13217" xfId="54221" hidden="1"/>
    <cellStyle name="Currency [0] 13218" xfId="24846" hidden="1"/>
    <cellStyle name="Currency [0] 13218" xfId="54233" hidden="1"/>
    <cellStyle name="Currency [0] 13219" xfId="24874" hidden="1"/>
    <cellStyle name="Currency [0] 13219" xfId="54261" hidden="1"/>
    <cellStyle name="Currency [0] 1322" xfId="3807" hidden="1"/>
    <cellStyle name="Currency [0] 1322" xfId="33196" hidden="1"/>
    <cellStyle name="Currency [0] 13220" xfId="24847" hidden="1"/>
    <cellStyle name="Currency [0] 13220" xfId="54234" hidden="1"/>
    <cellStyle name="Currency [0] 13221" xfId="24880" hidden="1"/>
    <cellStyle name="Currency [0] 13221" xfId="54267" hidden="1"/>
    <cellStyle name="Currency [0] 13222" xfId="24882" hidden="1"/>
    <cellStyle name="Currency [0] 13222" xfId="54269" hidden="1"/>
    <cellStyle name="Currency [0] 13223" xfId="24875" hidden="1"/>
    <cellStyle name="Currency [0] 13223" xfId="54262" hidden="1"/>
    <cellStyle name="Currency [0] 13224" xfId="24821" hidden="1"/>
    <cellStyle name="Currency [0] 13224" xfId="54208" hidden="1"/>
    <cellStyle name="Currency [0] 13225" xfId="24884" hidden="1"/>
    <cellStyle name="Currency [0] 13225" xfId="54271" hidden="1"/>
    <cellStyle name="Currency [0] 13226" xfId="24886" hidden="1"/>
    <cellStyle name="Currency [0] 13226" xfId="54273" hidden="1"/>
    <cellStyle name="Currency [0] 13227" xfId="24945" hidden="1"/>
    <cellStyle name="Currency [0] 13227" xfId="54332" hidden="1"/>
    <cellStyle name="Currency [0] 13228" xfId="24964" hidden="1"/>
    <cellStyle name="Currency [0] 13228" xfId="54351" hidden="1"/>
    <cellStyle name="Currency [0] 13229" xfId="24971" hidden="1"/>
    <cellStyle name="Currency [0] 13229" xfId="54358" hidden="1"/>
    <cellStyle name="Currency [0] 1323" xfId="3796" hidden="1"/>
    <cellStyle name="Currency [0] 1323" xfId="33185" hidden="1"/>
    <cellStyle name="Currency [0] 13230" xfId="24978" hidden="1"/>
    <cellStyle name="Currency [0] 13230" xfId="54365" hidden="1"/>
    <cellStyle name="Currency [0] 13231" xfId="24983" hidden="1"/>
    <cellStyle name="Currency [0] 13231" xfId="54370" hidden="1"/>
    <cellStyle name="Currency [0] 13232" xfId="24962" hidden="1"/>
    <cellStyle name="Currency [0] 13232" xfId="54349" hidden="1"/>
    <cellStyle name="Currency [0] 13233" xfId="24973" hidden="1"/>
    <cellStyle name="Currency [0] 13233" xfId="54360" hidden="1"/>
    <cellStyle name="Currency [0] 13234" xfId="24987" hidden="1"/>
    <cellStyle name="Currency [0] 13234" xfId="54374" hidden="1"/>
    <cellStyle name="Currency [0] 13235" xfId="24989" hidden="1"/>
    <cellStyle name="Currency [0] 13235" xfId="54376" hidden="1"/>
    <cellStyle name="Currency [0] 13236" xfId="24972" hidden="1"/>
    <cellStyle name="Currency [0] 13236" xfId="54359" hidden="1"/>
    <cellStyle name="Currency [0] 13237" xfId="24946" hidden="1"/>
    <cellStyle name="Currency [0] 13237" xfId="54333" hidden="1"/>
    <cellStyle name="Currency [0] 13238" xfId="25000" hidden="1"/>
    <cellStyle name="Currency [0] 13238" xfId="54387" hidden="1"/>
    <cellStyle name="Currency [0] 13239" xfId="25009" hidden="1"/>
    <cellStyle name="Currency [0] 13239" xfId="54396" hidden="1"/>
    <cellStyle name="Currency [0] 1324" xfId="3821" hidden="1"/>
    <cellStyle name="Currency [0] 1324" xfId="33210" hidden="1"/>
    <cellStyle name="Currency [0] 13240" xfId="25020" hidden="1"/>
    <cellStyle name="Currency [0] 13240" xfId="54407" hidden="1"/>
    <cellStyle name="Currency [0] 13241" xfId="25026" hidden="1"/>
    <cellStyle name="Currency [0] 13241" xfId="54413" hidden="1"/>
    <cellStyle name="Currency [0] 13242" xfId="24998" hidden="1"/>
    <cellStyle name="Currency [0] 13242" xfId="54385" hidden="1"/>
    <cellStyle name="Currency [0] 13243" xfId="25016" hidden="1"/>
    <cellStyle name="Currency [0] 13243" xfId="54403" hidden="1"/>
    <cellStyle name="Currency [0] 13244" xfId="25038" hidden="1"/>
    <cellStyle name="Currency [0] 13244" xfId="54425" hidden="1"/>
    <cellStyle name="Currency [0] 13245" xfId="25040" hidden="1"/>
    <cellStyle name="Currency [0] 13245" xfId="54427" hidden="1"/>
    <cellStyle name="Currency [0] 13246" xfId="24968" hidden="1"/>
    <cellStyle name="Currency [0] 13246" xfId="54355" hidden="1"/>
    <cellStyle name="Currency [0] 13247" xfId="24952" hidden="1"/>
    <cellStyle name="Currency [0] 13247" xfId="54339" hidden="1"/>
    <cellStyle name="Currency [0] 13248" xfId="25012" hidden="1"/>
    <cellStyle name="Currency [0] 13248" xfId="54399" hidden="1"/>
    <cellStyle name="Currency [0] 13249" xfId="24957" hidden="1"/>
    <cellStyle name="Currency [0] 13249" xfId="54344" hidden="1"/>
    <cellStyle name="Currency [0] 1325" xfId="3825" hidden="1"/>
    <cellStyle name="Currency [0] 1325" xfId="33214" hidden="1"/>
    <cellStyle name="Currency [0] 13250" xfId="25001" hidden="1"/>
    <cellStyle name="Currency [0] 13250" xfId="54388" hidden="1"/>
    <cellStyle name="Currency [0] 13251" xfId="25045" hidden="1"/>
    <cellStyle name="Currency [0] 13251" xfId="54432" hidden="1"/>
    <cellStyle name="Currency [0] 13252" xfId="25013" hidden="1"/>
    <cellStyle name="Currency [0] 13252" xfId="54400" hidden="1"/>
    <cellStyle name="Currency [0] 13253" xfId="25021" hidden="1"/>
    <cellStyle name="Currency [0] 13253" xfId="54408" hidden="1"/>
    <cellStyle name="Currency [0] 13254" xfId="25057" hidden="1"/>
    <cellStyle name="Currency [0] 13254" xfId="54444" hidden="1"/>
    <cellStyle name="Currency [0] 13255" xfId="25059" hidden="1"/>
    <cellStyle name="Currency [0] 13255" xfId="54446" hidden="1"/>
    <cellStyle name="Currency [0] 13256" xfId="25015" hidden="1"/>
    <cellStyle name="Currency [0] 13256" xfId="54402" hidden="1"/>
    <cellStyle name="Currency [0] 13257" xfId="25028" hidden="1"/>
    <cellStyle name="Currency [0] 13257" xfId="54415" hidden="1"/>
    <cellStyle name="Currency [0] 13258" xfId="25033" hidden="1"/>
    <cellStyle name="Currency [0] 13258" xfId="54420" hidden="1"/>
    <cellStyle name="Currency [0] 13259" xfId="25027" hidden="1"/>
    <cellStyle name="Currency [0] 13259" xfId="54414" hidden="1"/>
    <cellStyle name="Currency [0] 1326" xfId="3831" hidden="1"/>
    <cellStyle name="Currency [0] 1326" xfId="33220" hidden="1"/>
    <cellStyle name="Currency [0] 13260" xfId="25075" hidden="1"/>
    <cellStyle name="Currency [0] 13260" xfId="54462" hidden="1"/>
    <cellStyle name="Currency [0] 13261" xfId="25083" hidden="1"/>
    <cellStyle name="Currency [0] 13261" xfId="54470" hidden="1"/>
    <cellStyle name="Currency [0] 13262" xfId="25011" hidden="1"/>
    <cellStyle name="Currency [0] 13262" xfId="54398" hidden="1"/>
    <cellStyle name="Currency [0] 13263" xfId="25069" hidden="1"/>
    <cellStyle name="Currency [0] 13263" xfId="54456" hidden="1"/>
    <cellStyle name="Currency [0] 13264" xfId="25092" hidden="1"/>
    <cellStyle name="Currency [0] 13264" xfId="54479" hidden="1"/>
    <cellStyle name="Currency [0] 13265" xfId="25094" hidden="1"/>
    <cellStyle name="Currency [0] 13265" xfId="54481" hidden="1"/>
    <cellStyle name="Currency [0] 13266" xfId="24994" hidden="1"/>
    <cellStyle name="Currency [0] 13266" xfId="54381" hidden="1"/>
    <cellStyle name="Currency [0] 13267" xfId="25004" hidden="1"/>
    <cellStyle name="Currency [0] 13267" xfId="54391" hidden="1"/>
    <cellStyle name="Currency [0] 13268" xfId="25066" hidden="1"/>
    <cellStyle name="Currency [0] 13268" xfId="54453" hidden="1"/>
    <cellStyle name="Currency [0] 13269" xfId="25031" hidden="1"/>
    <cellStyle name="Currency [0] 13269" xfId="54418" hidden="1"/>
    <cellStyle name="Currency [0] 1327" xfId="3834" hidden="1"/>
    <cellStyle name="Currency [0] 1327" xfId="33223" hidden="1"/>
    <cellStyle name="Currency [0] 13270" xfId="24976" hidden="1"/>
    <cellStyle name="Currency [0] 13270" xfId="54363" hidden="1"/>
    <cellStyle name="Currency [0] 13271" xfId="25102" hidden="1"/>
    <cellStyle name="Currency [0] 13271" xfId="54489" hidden="1"/>
    <cellStyle name="Currency [0] 13272" xfId="25067" hidden="1"/>
    <cellStyle name="Currency [0] 13272" xfId="54454" hidden="1"/>
    <cellStyle name="Currency [0] 13273" xfId="25078" hidden="1"/>
    <cellStyle name="Currency [0] 13273" xfId="54465" hidden="1"/>
    <cellStyle name="Currency [0] 13274" xfId="25110" hidden="1"/>
    <cellStyle name="Currency [0] 13274" xfId="54497" hidden="1"/>
    <cellStyle name="Currency [0] 13275" xfId="25112" hidden="1"/>
    <cellStyle name="Currency [0] 13275" xfId="54499" hidden="1"/>
    <cellStyle name="Currency [0] 13276" xfId="25064" hidden="1"/>
    <cellStyle name="Currency [0] 13276" xfId="54451" hidden="1"/>
    <cellStyle name="Currency [0] 13277" xfId="25063" hidden="1"/>
    <cellStyle name="Currency [0] 13277" xfId="54450" hidden="1"/>
    <cellStyle name="Currency [0] 13278" xfId="25053" hidden="1"/>
    <cellStyle name="Currency [0] 13278" xfId="54440" hidden="1"/>
    <cellStyle name="Currency [0] 13279" xfId="25049" hidden="1"/>
    <cellStyle name="Currency [0] 13279" xfId="54436" hidden="1"/>
    <cellStyle name="Currency [0] 1328" xfId="3820" hidden="1"/>
    <cellStyle name="Currency [0] 1328" xfId="33209" hidden="1"/>
    <cellStyle name="Currency [0] 13280" xfId="25051" hidden="1"/>
    <cellStyle name="Currency [0] 13280" xfId="54438" hidden="1"/>
    <cellStyle name="Currency [0] 13281" xfId="25119" hidden="1"/>
    <cellStyle name="Currency [0] 13281" xfId="54506" hidden="1"/>
    <cellStyle name="Currency [0] 13282" xfId="24954" hidden="1"/>
    <cellStyle name="Currency [0] 13282" xfId="54341" hidden="1"/>
    <cellStyle name="Currency [0] 13283" xfId="25097" hidden="1"/>
    <cellStyle name="Currency [0] 13283" xfId="54484" hidden="1"/>
    <cellStyle name="Currency [0] 13284" xfId="25125" hidden="1"/>
    <cellStyle name="Currency [0] 13284" xfId="54512" hidden="1"/>
    <cellStyle name="Currency [0] 13285" xfId="25127" hidden="1"/>
    <cellStyle name="Currency [0] 13285" xfId="54514" hidden="1"/>
    <cellStyle name="Currency [0] 13286" xfId="25002" hidden="1"/>
    <cellStyle name="Currency [0] 13286" xfId="54389" hidden="1"/>
    <cellStyle name="Currency [0] 13287" xfId="25076" hidden="1"/>
    <cellStyle name="Currency [0] 13287" xfId="54463" hidden="1"/>
    <cellStyle name="Currency [0] 13288" xfId="25032" hidden="1"/>
    <cellStyle name="Currency [0] 13288" xfId="54419" hidden="1"/>
    <cellStyle name="Currency [0] 13289" xfId="25068" hidden="1"/>
    <cellStyle name="Currency [0] 13289" xfId="54455" hidden="1"/>
    <cellStyle name="Currency [0] 1329" xfId="3830" hidden="1"/>
    <cellStyle name="Currency [0] 1329" xfId="33219" hidden="1"/>
    <cellStyle name="Currency [0] 13290" xfId="25072" hidden="1"/>
    <cellStyle name="Currency [0] 13290" xfId="54459" hidden="1"/>
    <cellStyle name="Currency [0] 13291" xfId="25133" hidden="1"/>
    <cellStyle name="Currency [0] 13291" xfId="54520" hidden="1"/>
    <cellStyle name="Currency [0] 13292" xfId="24949" hidden="1"/>
    <cellStyle name="Currency [0] 13292" xfId="54336" hidden="1"/>
    <cellStyle name="Currency [0] 13293" xfId="25115" hidden="1"/>
    <cellStyle name="Currency [0] 13293" xfId="54502" hidden="1"/>
    <cellStyle name="Currency [0] 13294" xfId="25138" hidden="1"/>
    <cellStyle name="Currency [0] 13294" xfId="54525" hidden="1"/>
    <cellStyle name="Currency [0] 13295" xfId="25140" hidden="1"/>
    <cellStyle name="Currency [0] 13295" xfId="54527" hidden="1"/>
    <cellStyle name="Currency [0] 13296" xfId="24996" hidden="1"/>
    <cellStyle name="Currency [0] 13296" xfId="54383" hidden="1"/>
    <cellStyle name="Currency [0] 13297" xfId="25095" hidden="1"/>
    <cellStyle name="Currency [0] 13297" xfId="54482" hidden="1"/>
    <cellStyle name="Currency [0] 13298" xfId="25062" hidden="1"/>
    <cellStyle name="Currency [0] 13298" xfId="54449" hidden="1"/>
    <cellStyle name="Currency [0] 13299" xfId="25080" hidden="1"/>
    <cellStyle name="Currency [0] 13299" xfId="54467" hidden="1"/>
    <cellStyle name="Currency [0] 133" xfId="2564" hidden="1"/>
    <cellStyle name="Currency [0] 133" xfId="31953" hidden="1"/>
    <cellStyle name="Currency [0] 1330" xfId="3841" hidden="1"/>
    <cellStyle name="Currency [0] 1330" xfId="33230" hidden="1"/>
    <cellStyle name="Currency [0] 13300" xfId="25077" hidden="1"/>
    <cellStyle name="Currency [0] 13300" xfId="54464" hidden="1"/>
    <cellStyle name="Currency [0] 13301" xfId="25144" hidden="1"/>
    <cellStyle name="Currency [0] 13301" xfId="54531" hidden="1"/>
    <cellStyle name="Currency [0] 13302" xfId="25029" hidden="1"/>
    <cellStyle name="Currency [0] 13302" xfId="54416" hidden="1"/>
    <cellStyle name="Currency [0] 13303" xfId="25129" hidden="1"/>
    <cellStyle name="Currency [0] 13303" xfId="54516" hidden="1"/>
    <cellStyle name="Currency [0] 13304" xfId="25151" hidden="1"/>
    <cellStyle name="Currency [0] 13304" xfId="54538" hidden="1"/>
    <cellStyle name="Currency [0] 13305" xfId="25153" hidden="1"/>
    <cellStyle name="Currency [0] 13305" xfId="54540" hidden="1"/>
    <cellStyle name="Currency [0] 13306" xfId="25081" hidden="1"/>
    <cellStyle name="Currency [0] 13306" xfId="54468" hidden="1"/>
    <cellStyle name="Currency [0] 13307" xfId="25113" hidden="1"/>
    <cellStyle name="Currency [0] 13307" xfId="54500" hidden="1"/>
    <cellStyle name="Currency [0] 13308" xfId="24965" hidden="1"/>
    <cellStyle name="Currency [0] 13308" xfId="54352" hidden="1"/>
    <cellStyle name="Currency [0] 13309" xfId="25099" hidden="1"/>
    <cellStyle name="Currency [0] 13309" xfId="54486" hidden="1"/>
    <cellStyle name="Currency [0] 1331" xfId="3842" hidden="1"/>
    <cellStyle name="Currency [0] 1331" xfId="33231" hidden="1"/>
    <cellStyle name="Currency [0] 13310" xfId="25096" hidden="1"/>
    <cellStyle name="Currency [0] 13310" xfId="54483" hidden="1"/>
    <cellStyle name="Currency [0] 13311" xfId="25157" hidden="1"/>
    <cellStyle name="Currency [0] 13311" xfId="54544" hidden="1"/>
    <cellStyle name="Currency [0] 13312" xfId="24992" hidden="1"/>
    <cellStyle name="Currency [0] 13312" xfId="54379" hidden="1"/>
    <cellStyle name="Currency [0] 13313" xfId="25141" hidden="1"/>
    <cellStyle name="Currency [0] 13313" xfId="54528" hidden="1"/>
    <cellStyle name="Currency [0] 13314" xfId="25161" hidden="1"/>
    <cellStyle name="Currency [0] 13314" xfId="54548" hidden="1"/>
    <cellStyle name="Currency [0] 13315" xfId="25163" hidden="1"/>
    <cellStyle name="Currency [0] 13315" xfId="54550" hidden="1"/>
    <cellStyle name="Currency [0] 13316" xfId="25100" hidden="1"/>
    <cellStyle name="Currency [0] 13316" xfId="54487" hidden="1"/>
    <cellStyle name="Currency [0] 13317" xfId="25128" hidden="1"/>
    <cellStyle name="Currency [0] 13317" xfId="54515" hidden="1"/>
    <cellStyle name="Currency [0] 13318" xfId="25088" hidden="1"/>
    <cellStyle name="Currency [0] 13318" xfId="54475" hidden="1"/>
    <cellStyle name="Currency [0] 13319" xfId="25117" hidden="1"/>
    <cellStyle name="Currency [0] 13319" xfId="54504" hidden="1"/>
    <cellStyle name="Currency [0] 1332" xfId="3805" hidden="1"/>
    <cellStyle name="Currency [0] 1332" xfId="33194" hidden="1"/>
    <cellStyle name="Currency [0] 13320" xfId="25114" hidden="1"/>
    <cellStyle name="Currency [0] 13320" xfId="54501" hidden="1"/>
    <cellStyle name="Currency [0] 13321" xfId="25167" hidden="1"/>
    <cellStyle name="Currency [0] 13321" xfId="54554" hidden="1"/>
    <cellStyle name="Currency [0] 13322" xfId="24995" hidden="1"/>
    <cellStyle name="Currency [0] 13322" xfId="54382" hidden="1"/>
    <cellStyle name="Currency [0] 13323" xfId="25154" hidden="1"/>
    <cellStyle name="Currency [0] 13323" xfId="54541" hidden="1"/>
    <cellStyle name="Currency [0] 13324" xfId="25171" hidden="1"/>
    <cellStyle name="Currency [0] 13324" xfId="54558" hidden="1"/>
    <cellStyle name="Currency [0] 13325" xfId="25173" hidden="1"/>
    <cellStyle name="Currency [0] 13325" xfId="54560" hidden="1"/>
    <cellStyle name="Currency [0] 13326" xfId="25054" hidden="1"/>
    <cellStyle name="Currency [0] 13326" xfId="54441" hidden="1"/>
    <cellStyle name="Currency [0] 13327" xfId="25090" hidden="1"/>
    <cellStyle name="Currency [0] 13327" xfId="54477" hidden="1"/>
    <cellStyle name="Currency [0] 13328" xfId="25159" hidden="1"/>
    <cellStyle name="Currency [0] 13328" xfId="54546" hidden="1"/>
    <cellStyle name="Currency [0] 13329" xfId="25147" hidden="1"/>
    <cellStyle name="Currency [0] 13329" xfId="54534" hidden="1"/>
    <cellStyle name="Currency [0] 1333" xfId="3798" hidden="1"/>
    <cellStyle name="Currency [0] 1333" xfId="33187" hidden="1"/>
    <cellStyle name="Currency [0] 13330" xfId="25164" hidden="1"/>
    <cellStyle name="Currency [0] 13330" xfId="54551" hidden="1"/>
    <cellStyle name="Currency [0] 13331" xfId="25175" hidden="1"/>
    <cellStyle name="Currency [0] 13331" xfId="54562" hidden="1"/>
    <cellStyle name="Currency [0] 13332" xfId="25023" hidden="1"/>
    <cellStyle name="Currency [0] 13332" xfId="54410" hidden="1"/>
    <cellStyle name="Currency [0] 13333" xfId="25087" hidden="1"/>
    <cellStyle name="Currency [0] 13333" xfId="54474" hidden="1"/>
    <cellStyle name="Currency [0] 13334" xfId="25179" hidden="1"/>
    <cellStyle name="Currency [0] 13334" xfId="54566" hidden="1"/>
    <cellStyle name="Currency [0] 13335" xfId="25181" hidden="1"/>
    <cellStyle name="Currency [0] 13335" xfId="54568" hidden="1"/>
    <cellStyle name="Currency [0] 13336" xfId="25136" hidden="1"/>
    <cellStyle name="Currency [0] 13336" xfId="54523" hidden="1"/>
    <cellStyle name="Currency [0] 13337" xfId="25148" hidden="1"/>
    <cellStyle name="Currency [0] 13337" xfId="54535" hidden="1"/>
    <cellStyle name="Currency [0] 13338" xfId="25176" hidden="1"/>
    <cellStyle name="Currency [0] 13338" xfId="54563" hidden="1"/>
    <cellStyle name="Currency [0] 13339" xfId="25149" hidden="1"/>
    <cellStyle name="Currency [0] 13339" xfId="54536" hidden="1"/>
    <cellStyle name="Currency [0] 1334" xfId="3827" hidden="1"/>
    <cellStyle name="Currency [0] 1334" xfId="33216" hidden="1"/>
    <cellStyle name="Currency [0] 13340" xfId="25182" hidden="1"/>
    <cellStyle name="Currency [0] 13340" xfId="54569" hidden="1"/>
    <cellStyle name="Currency [0] 13341" xfId="25184" hidden="1"/>
    <cellStyle name="Currency [0] 13341" xfId="54571" hidden="1"/>
    <cellStyle name="Currency [0] 13342" xfId="25177" hidden="1"/>
    <cellStyle name="Currency [0] 13342" xfId="54564" hidden="1"/>
    <cellStyle name="Currency [0] 13343" xfId="25123" hidden="1"/>
    <cellStyle name="Currency [0] 13343" xfId="54510" hidden="1"/>
    <cellStyle name="Currency [0] 13344" xfId="25187" hidden="1"/>
    <cellStyle name="Currency [0] 13344" xfId="54574" hidden="1"/>
    <cellStyle name="Currency [0] 13345" xfId="25189" hidden="1"/>
    <cellStyle name="Currency [0] 13345" xfId="54576" hidden="1"/>
    <cellStyle name="Currency [0] 13346" xfId="24906" hidden="1"/>
    <cellStyle name="Currency [0] 13346" xfId="54293" hidden="1"/>
    <cellStyle name="Currency [0] 13347" xfId="24928" hidden="1"/>
    <cellStyle name="Currency [0] 13347" xfId="54315" hidden="1"/>
    <cellStyle name="Currency [0] 13348" xfId="25193" hidden="1"/>
    <cellStyle name="Currency [0] 13348" xfId="54580" hidden="1"/>
    <cellStyle name="Currency [0] 13349" xfId="25200" hidden="1"/>
    <cellStyle name="Currency [0] 13349" xfId="54587" hidden="1"/>
    <cellStyle name="Currency [0] 1335" xfId="3800" hidden="1"/>
    <cellStyle name="Currency [0] 1335" xfId="33189" hidden="1"/>
    <cellStyle name="Currency [0] 13350" xfId="25202" hidden="1"/>
    <cellStyle name="Currency [0] 13350" xfId="54589" hidden="1"/>
    <cellStyle name="Currency [0] 13351" xfId="24893" hidden="1"/>
    <cellStyle name="Currency [0] 13351" xfId="54280" hidden="1"/>
    <cellStyle name="Currency [0] 13352" xfId="25196" hidden="1"/>
    <cellStyle name="Currency [0] 13352" xfId="54583" hidden="1"/>
    <cellStyle name="Currency [0] 13353" xfId="25205" hidden="1"/>
    <cellStyle name="Currency [0] 13353" xfId="54592" hidden="1"/>
    <cellStyle name="Currency [0] 13354" xfId="25207" hidden="1"/>
    <cellStyle name="Currency [0] 13354" xfId="54594" hidden="1"/>
    <cellStyle name="Currency [0] 13355" xfId="25195" hidden="1"/>
    <cellStyle name="Currency [0] 13355" xfId="54582" hidden="1"/>
    <cellStyle name="Currency [0] 13356" xfId="24905" hidden="1"/>
    <cellStyle name="Currency [0] 13356" xfId="54292" hidden="1"/>
    <cellStyle name="Currency [0] 13357" xfId="25218" hidden="1"/>
    <cellStyle name="Currency [0] 13357" xfId="54605" hidden="1"/>
    <cellStyle name="Currency [0] 13358" xfId="25227" hidden="1"/>
    <cellStyle name="Currency [0] 13358" xfId="54614" hidden="1"/>
    <cellStyle name="Currency [0] 13359" xfId="25238" hidden="1"/>
    <cellStyle name="Currency [0] 13359" xfId="54625" hidden="1"/>
    <cellStyle name="Currency [0] 1336" xfId="3822" hidden="1"/>
    <cellStyle name="Currency [0] 1336" xfId="33211" hidden="1"/>
    <cellStyle name="Currency [0] 13360" xfId="25244" hidden="1"/>
    <cellStyle name="Currency [0] 13360" xfId="54631" hidden="1"/>
    <cellStyle name="Currency [0] 13361" xfId="25216" hidden="1"/>
    <cellStyle name="Currency [0] 13361" xfId="54603" hidden="1"/>
    <cellStyle name="Currency [0] 13362" xfId="25234" hidden="1"/>
    <cellStyle name="Currency [0] 13362" xfId="54621" hidden="1"/>
    <cellStyle name="Currency [0] 13363" xfId="25256" hidden="1"/>
    <cellStyle name="Currency [0] 13363" xfId="54643" hidden="1"/>
    <cellStyle name="Currency [0] 13364" xfId="25258" hidden="1"/>
    <cellStyle name="Currency [0] 13364" xfId="54645" hidden="1"/>
    <cellStyle name="Currency [0] 13365" xfId="25190" hidden="1"/>
    <cellStyle name="Currency [0] 13365" xfId="54577" hidden="1"/>
    <cellStyle name="Currency [0] 13366" xfId="24901" hidden="1"/>
    <cellStyle name="Currency [0] 13366" xfId="54288" hidden="1"/>
    <cellStyle name="Currency [0] 13367" xfId="25230" hidden="1"/>
    <cellStyle name="Currency [0] 13367" xfId="54617" hidden="1"/>
    <cellStyle name="Currency [0] 13368" xfId="24897" hidden="1"/>
    <cellStyle name="Currency [0] 13368" xfId="54284" hidden="1"/>
    <cellStyle name="Currency [0] 13369" xfId="25219" hidden="1"/>
    <cellStyle name="Currency [0] 13369" xfId="54606" hidden="1"/>
    <cellStyle name="Currency [0] 1337" xfId="3843" hidden="1"/>
    <cellStyle name="Currency [0] 1337" xfId="33232" hidden="1"/>
    <cellStyle name="Currency [0] 13370" xfId="25263" hidden="1"/>
    <cellStyle name="Currency [0] 13370" xfId="54650" hidden="1"/>
    <cellStyle name="Currency [0] 13371" xfId="25231" hidden="1"/>
    <cellStyle name="Currency [0] 13371" xfId="54618" hidden="1"/>
    <cellStyle name="Currency [0] 13372" xfId="25239" hidden="1"/>
    <cellStyle name="Currency [0] 13372" xfId="54626" hidden="1"/>
    <cellStyle name="Currency [0] 13373" xfId="25275" hidden="1"/>
    <cellStyle name="Currency [0] 13373" xfId="54662" hidden="1"/>
    <cellStyle name="Currency [0] 13374" xfId="25277" hidden="1"/>
    <cellStyle name="Currency [0] 13374" xfId="54664" hidden="1"/>
    <cellStyle name="Currency [0] 13375" xfId="25233" hidden="1"/>
    <cellStyle name="Currency [0] 13375" xfId="54620" hidden="1"/>
    <cellStyle name="Currency [0] 13376" xfId="25246" hidden="1"/>
    <cellStyle name="Currency [0] 13376" xfId="54633" hidden="1"/>
    <cellStyle name="Currency [0] 13377" xfId="25251" hidden="1"/>
    <cellStyle name="Currency [0] 13377" xfId="54638" hidden="1"/>
    <cellStyle name="Currency [0] 13378" xfId="25245" hidden="1"/>
    <cellStyle name="Currency [0] 13378" xfId="54632" hidden="1"/>
    <cellStyle name="Currency [0] 13379" xfId="25293" hidden="1"/>
    <cellStyle name="Currency [0] 13379" xfId="54680" hidden="1"/>
    <cellStyle name="Currency [0] 1338" xfId="3828" hidden="1"/>
    <cellStyle name="Currency [0] 1338" xfId="33217" hidden="1"/>
    <cellStyle name="Currency [0] 13380" xfId="25301" hidden="1"/>
    <cellStyle name="Currency [0] 13380" xfId="54688" hidden="1"/>
    <cellStyle name="Currency [0] 13381" xfId="25229" hidden="1"/>
    <cellStyle name="Currency [0] 13381" xfId="54616" hidden="1"/>
    <cellStyle name="Currency [0] 13382" xfId="25287" hidden="1"/>
    <cellStyle name="Currency [0] 13382" xfId="54674" hidden="1"/>
    <cellStyle name="Currency [0] 13383" xfId="25310" hidden="1"/>
    <cellStyle name="Currency [0] 13383" xfId="54697" hidden="1"/>
    <cellStyle name="Currency [0] 13384" xfId="25312" hidden="1"/>
    <cellStyle name="Currency [0] 13384" xfId="54699" hidden="1"/>
    <cellStyle name="Currency [0] 13385" xfId="25212" hidden="1"/>
    <cellStyle name="Currency [0] 13385" xfId="54599" hidden="1"/>
    <cellStyle name="Currency [0] 13386" xfId="25222" hidden="1"/>
    <cellStyle name="Currency [0] 13386" xfId="54609" hidden="1"/>
    <cellStyle name="Currency [0] 13387" xfId="25284" hidden="1"/>
    <cellStyle name="Currency [0] 13387" xfId="54671" hidden="1"/>
    <cellStyle name="Currency [0] 13388" xfId="25249" hidden="1"/>
    <cellStyle name="Currency [0] 13388" xfId="54636" hidden="1"/>
    <cellStyle name="Currency [0] 13389" xfId="25198" hidden="1"/>
    <cellStyle name="Currency [0] 13389" xfId="54585" hidden="1"/>
    <cellStyle name="Currency [0] 1339" xfId="3832" hidden="1"/>
    <cellStyle name="Currency [0] 1339" xfId="33221" hidden="1"/>
    <cellStyle name="Currency [0] 13390" xfId="25320" hidden="1"/>
    <cellStyle name="Currency [0] 13390" xfId="54707" hidden="1"/>
    <cellStyle name="Currency [0] 13391" xfId="25285" hidden="1"/>
    <cellStyle name="Currency [0] 13391" xfId="54672" hidden="1"/>
    <cellStyle name="Currency [0] 13392" xfId="25296" hidden="1"/>
    <cellStyle name="Currency [0] 13392" xfId="54683" hidden="1"/>
    <cellStyle name="Currency [0] 13393" xfId="25328" hidden="1"/>
    <cellStyle name="Currency [0] 13393" xfId="54715" hidden="1"/>
    <cellStyle name="Currency [0] 13394" xfId="25330" hidden="1"/>
    <cellStyle name="Currency [0] 13394" xfId="54717" hidden="1"/>
    <cellStyle name="Currency [0] 13395" xfId="25282" hidden="1"/>
    <cellStyle name="Currency [0] 13395" xfId="54669" hidden="1"/>
    <cellStyle name="Currency [0] 13396" xfId="25281" hidden="1"/>
    <cellStyle name="Currency [0] 13396" xfId="54668" hidden="1"/>
    <cellStyle name="Currency [0] 13397" xfId="25271" hidden="1"/>
    <cellStyle name="Currency [0] 13397" xfId="54658" hidden="1"/>
    <cellStyle name="Currency [0] 13398" xfId="25267" hidden="1"/>
    <cellStyle name="Currency [0] 13398" xfId="54654" hidden="1"/>
    <cellStyle name="Currency [0] 13399" xfId="25269" hidden="1"/>
    <cellStyle name="Currency [0] 13399" xfId="54656" hidden="1"/>
    <cellStyle name="Currency [0] 134" xfId="2570" hidden="1"/>
    <cellStyle name="Currency [0] 134" xfId="31959" hidden="1"/>
    <cellStyle name="Currency [0] 1340" xfId="3848" hidden="1"/>
    <cellStyle name="Currency [0] 1340" xfId="33237" hidden="1"/>
    <cellStyle name="Currency [0] 13400" xfId="25337" hidden="1"/>
    <cellStyle name="Currency [0] 13400" xfId="54724" hidden="1"/>
    <cellStyle name="Currency [0] 13401" xfId="24899" hidden="1"/>
    <cellStyle name="Currency [0] 13401" xfId="54286" hidden="1"/>
    <cellStyle name="Currency [0] 13402" xfId="25315" hidden="1"/>
    <cellStyle name="Currency [0] 13402" xfId="54702" hidden="1"/>
    <cellStyle name="Currency [0] 13403" xfId="25343" hidden="1"/>
    <cellStyle name="Currency [0] 13403" xfId="54730" hidden="1"/>
    <cellStyle name="Currency [0] 13404" xfId="25345" hidden="1"/>
    <cellStyle name="Currency [0] 13404" xfId="54732" hidden="1"/>
    <cellStyle name="Currency [0] 13405" xfId="25220" hidden="1"/>
    <cellStyle name="Currency [0] 13405" xfId="54607" hidden="1"/>
    <cellStyle name="Currency [0] 13406" xfId="25294" hidden="1"/>
    <cellStyle name="Currency [0] 13406" xfId="54681" hidden="1"/>
    <cellStyle name="Currency [0] 13407" xfId="25250" hidden="1"/>
    <cellStyle name="Currency [0] 13407" xfId="54637" hidden="1"/>
    <cellStyle name="Currency [0] 13408" xfId="25286" hidden="1"/>
    <cellStyle name="Currency [0] 13408" xfId="54673" hidden="1"/>
    <cellStyle name="Currency [0] 13409" xfId="25290" hidden="1"/>
    <cellStyle name="Currency [0] 13409" xfId="54677" hidden="1"/>
    <cellStyle name="Currency [0] 1341" xfId="3849" hidden="1"/>
    <cellStyle name="Currency [0] 1341" xfId="33238" hidden="1"/>
    <cellStyle name="Currency [0] 13410" xfId="25351" hidden="1"/>
    <cellStyle name="Currency [0] 13410" xfId="54738" hidden="1"/>
    <cellStyle name="Currency [0] 13411" xfId="24934" hidden="1"/>
    <cellStyle name="Currency [0] 13411" xfId="54321" hidden="1"/>
    <cellStyle name="Currency [0] 13412" xfId="25333" hidden="1"/>
    <cellStyle name="Currency [0] 13412" xfId="54720" hidden="1"/>
    <cellStyle name="Currency [0] 13413" xfId="25356" hidden="1"/>
    <cellStyle name="Currency [0] 13413" xfId="54743" hidden="1"/>
    <cellStyle name="Currency [0] 13414" xfId="25358" hidden="1"/>
    <cellStyle name="Currency [0] 13414" xfId="54745" hidden="1"/>
    <cellStyle name="Currency [0] 13415" xfId="25214" hidden="1"/>
    <cellStyle name="Currency [0] 13415" xfId="54601" hidden="1"/>
    <cellStyle name="Currency [0] 13416" xfId="25313" hidden="1"/>
    <cellStyle name="Currency [0] 13416" xfId="54700" hidden="1"/>
    <cellStyle name="Currency [0] 13417" xfId="25280" hidden="1"/>
    <cellStyle name="Currency [0] 13417" xfId="54667" hidden="1"/>
    <cellStyle name="Currency [0] 13418" xfId="25298" hidden="1"/>
    <cellStyle name="Currency [0] 13418" xfId="54685" hidden="1"/>
    <cellStyle name="Currency [0] 13419" xfId="25295" hidden="1"/>
    <cellStyle name="Currency [0] 13419" xfId="54682" hidden="1"/>
    <cellStyle name="Currency [0] 1342" xfId="3829" hidden="1"/>
    <cellStyle name="Currency [0] 1342" xfId="33218" hidden="1"/>
    <cellStyle name="Currency [0] 13420" xfId="25362" hidden="1"/>
    <cellStyle name="Currency [0] 13420" xfId="54749" hidden="1"/>
    <cellStyle name="Currency [0] 13421" xfId="25247" hidden="1"/>
    <cellStyle name="Currency [0] 13421" xfId="54634" hidden="1"/>
    <cellStyle name="Currency [0] 13422" xfId="25347" hidden="1"/>
    <cellStyle name="Currency [0] 13422" xfId="54734" hidden="1"/>
    <cellStyle name="Currency [0] 13423" xfId="25369" hidden="1"/>
    <cellStyle name="Currency [0] 13423" xfId="54756" hidden="1"/>
    <cellStyle name="Currency [0] 13424" xfId="25371" hidden="1"/>
    <cellStyle name="Currency [0] 13424" xfId="54758" hidden="1"/>
    <cellStyle name="Currency [0] 13425" xfId="25299" hidden="1"/>
    <cellStyle name="Currency [0] 13425" xfId="54686" hidden="1"/>
    <cellStyle name="Currency [0] 13426" xfId="25331" hidden="1"/>
    <cellStyle name="Currency [0] 13426" xfId="54718" hidden="1"/>
    <cellStyle name="Currency [0] 13427" xfId="24979" hidden="1"/>
    <cellStyle name="Currency [0] 13427" xfId="54366" hidden="1"/>
    <cellStyle name="Currency [0] 13428" xfId="25317" hidden="1"/>
    <cellStyle name="Currency [0] 13428" xfId="54704" hidden="1"/>
    <cellStyle name="Currency [0] 13429" xfId="25314" hidden="1"/>
    <cellStyle name="Currency [0] 13429" xfId="54701" hidden="1"/>
    <cellStyle name="Currency [0] 1343" xfId="3836" hidden="1"/>
    <cellStyle name="Currency [0] 1343" xfId="33225" hidden="1"/>
    <cellStyle name="Currency [0] 13430" xfId="25375" hidden="1"/>
    <cellStyle name="Currency [0] 13430" xfId="54762" hidden="1"/>
    <cellStyle name="Currency [0] 13431" xfId="25210" hidden="1"/>
    <cellStyle name="Currency [0] 13431" xfId="54597" hidden="1"/>
    <cellStyle name="Currency [0] 13432" xfId="25359" hidden="1"/>
    <cellStyle name="Currency [0] 13432" xfId="54746" hidden="1"/>
    <cellStyle name="Currency [0] 13433" xfId="25379" hidden="1"/>
    <cellStyle name="Currency [0] 13433" xfId="54766" hidden="1"/>
    <cellStyle name="Currency [0] 13434" xfId="25381" hidden="1"/>
    <cellStyle name="Currency [0] 13434" xfId="54768" hidden="1"/>
    <cellStyle name="Currency [0] 13435" xfId="25318" hidden="1"/>
    <cellStyle name="Currency [0] 13435" xfId="54705" hidden="1"/>
    <cellStyle name="Currency [0] 13436" xfId="25346" hidden="1"/>
    <cellStyle name="Currency [0] 13436" xfId="54733" hidden="1"/>
    <cellStyle name="Currency [0] 13437" xfId="25306" hidden="1"/>
    <cellStyle name="Currency [0] 13437" xfId="54693" hidden="1"/>
    <cellStyle name="Currency [0] 13438" xfId="25335" hidden="1"/>
    <cellStyle name="Currency [0] 13438" xfId="54722" hidden="1"/>
    <cellStyle name="Currency [0] 13439" xfId="25332" hidden="1"/>
    <cellStyle name="Currency [0] 13439" xfId="54719" hidden="1"/>
    <cellStyle name="Currency [0] 1344" xfId="3840" hidden="1"/>
    <cellStyle name="Currency [0] 1344" xfId="33229" hidden="1"/>
    <cellStyle name="Currency [0] 13440" xfId="25385" hidden="1"/>
    <cellStyle name="Currency [0] 13440" xfId="54772" hidden="1"/>
    <cellStyle name="Currency [0] 13441" xfId="25213" hidden="1"/>
    <cellStyle name="Currency [0] 13441" xfId="54600" hidden="1"/>
    <cellStyle name="Currency [0] 13442" xfId="25372" hidden="1"/>
    <cellStyle name="Currency [0] 13442" xfId="54759" hidden="1"/>
    <cellStyle name="Currency [0] 13443" xfId="25389" hidden="1"/>
    <cellStyle name="Currency [0] 13443" xfId="54776" hidden="1"/>
    <cellStyle name="Currency [0] 13444" xfId="25391" hidden="1"/>
    <cellStyle name="Currency [0] 13444" xfId="54778" hidden="1"/>
    <cellStyle name="Currency [0] 13445" xfId="25272" hidden="1"/>
    <cellStyle name="Currency [0] 13445" xfId="54659" hidden="1"/>
    <cellStyle name="Currency [0] 13446" xfId="25308" hidden="1"/>
    <cellStyle name="Currency [0] 13446" xfId="54695" hidden="1"/>
    <cellStyle name="Currency [0] 13447" xfId="25377" hidden="1"/>
    <cellStyle name="Currency [0] 13447" xfId="54764" hidden="1"/>
    <cellStyle name="Currency [0] 13448" xfId="25365" hidden="1"/>
    <cellStyle name="Currency [0] 13448" xfId="54752" hidden="1"/>
    <cellStyle name="Currency [0] 13449" xfId="25382" hidden="1"/>
    <cellStyle name="Currency [0] 13449" xfId="54769" hidden="1"/>
    <cellStyle name="Currency [0] 1345" xfId="3835" hidden="1"/>
    <cellStyle name="Currency [0] 1345" xfId="33224" hidden="1"/>
    <cellStyle name="Currency [0] 13450" xfId="25393" hidden="1"/>
    <cellStyle name="Currency [0] 13450" xfId="54780" hidden="1"/>
    <cellStyle name="Currency [0] 13451" xfId="25241" hidden="1"/>
    <cellStyle name="Currency [0] 13451" xfId="54628" hidden="1"/>
    <cellStyle name="Currency [0] 13452" xfId="25305" hidden="1"/>
    <cellStyle name="Currency [0] 13452" xfId="54692" hidden="1"/>
    <cellStyle name="Currency [0] 13453" xfId="25397" hidden="1"/>
    <cellStyle name="Currency [0] 13453" xfId="54784" hidden="1"/>
    <cellStyle name="Currency [0] 13454" xfId="25399" hidden="1"/>
    <cellStyle name="Currency [0] 13454" xfId="54786" hidden="1"/>
    <cellStyle name="Currency [0] 13455" xfId="25354" hidden="1"/>
    <cellStyle name="Currency [0] 13455" xfId="54741" hidden="1"/>
    <cellStyle name="Currency [0] 13456" xfId="25366" hidden="1"/>
    <cellStyle name="Currency [0] 13456" xfId="54753" hidden="1"/>
    <cellStyle name="Currency [0] 13457" xfId="25394" hidden="1"/>
    <cellStyle name="Currency [0] 13457" xfId="54781" hidden="1"/>
    <cellStyle name="Currency [0] 13458" xfId="25367" hidden="1"/>
    <cellStyle name="Currency [0] 13458" xfId="54754" hidden="1"/>
    <cellStyle name="Currency [0] 13459" xfId="25400" hidden="1"/>
    <cellStyle name="Currency [0] 13459" xfId="54787" hidden="1"/>
    <cellStyle name="Currency [0] 1346" xfId="3858" hidden="1"/>
    <cellStyle name="Currency [0] 1346" xfId="33247" hidden="1"/>
    <cellStyle name="Currency [0] 13460" xfId="25402" hidden="1"/>
    <cellStyle name="Currency [0] 13460" xfId="54789" hidden="1"/>
    <cellStyle name="Currency [0] 13461" xfId="25395" hidden="1"/>
    <cellStyle name="Currency [0] 13461" xfId="54782" hidden="1"/>
    <cellStyle name="Currency [0] 13462" xfId="25341" hidden="1"/>
    <cellStyle name="Currency [0] 13462" xfId="54728" hidden="1"/>
    <cellStyle name="Currency [0] 13463" xfId="25404" hidden="1"/>
    <cellStyle name="Currency [0] 13463" xfId="54791" hidden="1"/>
    <cellStyle name="Currency [0] 13464" xfId="25406" hidden="1"/>
    <cellStyle name="Currency [0] 13464" xfId="54793" hidden="1"/>
    <cellStyle name="Currency [0] 13465" xfId="24918" hidden="1"/>
    <cellStyle name="Currency [0] 13465" xfId="54305" hidden="1"/>
    <cellStyle name="Currency [0] 13466" xfId="24896" hidden="1"/>
    <cellStyle name="Currency [0] 13466" xfId="54283" hidden="1"/>
    <cellStyle name="Currency [0] 13467" xfId="25412" hidden="1"/>
    <cellStyle name="Currency [0] 13467" xfId="54799" hidden="1"/>
    <cellStyle name="Currency [0] 13468" xfId="25418" hidden="1"/>
    <cellStyle name="Currency [0] 13468" xfId="54805" hidden="1"/>
    <cellStyle name="Currency [0] 13469" xfId="25420" hidden="1"/>
    <cellStyle name="Currency [0] 13469" xfId="54807" hidden="1"/>
    <cellStyle name="Currency [0] 1347" xfId="3864" hidden="1"/>
    <cellStyle name="Currency [0] 1347" xfId="33253" hidden="1"/>
    <cellStyle name="Currency [0] 13470" xfId="24913" hidden="1"/>
    <cellStyle name="Currency [0] 13470" xfId="54300" hidden="1"/>
    <cellStyle name="Currency [0] 13471" xfId="25414" hidden="1"/>
    <cellStyle name="Currency [0] 13471" xfId="54801" hidden="1"/>
    <cellStyle name="Currency [0] 13472" xfId="25422" hidden="1"/>
    <cellStyle name="Currency [0] 13472" xfId="54809" hidden="1"/>
    <cellStyle name="Currency [0] 13473" xfId="25424" hidden="1"/>
    <cellStyle name="Currency [0] 13473" xfId="54811" hidden="1"/>
    <cellStyle name="Currency [0] 13474" xfId="25413" hidden="1"/>
    <cellStyle name="Currency [0] 13474" xfId="54800" hidden="1"/>
    <cellStyle name="Currency [0] 13475" xfId="24919" hidden="1"/>
    <cellStyle name="Currency [0] 13475" xfId="54306" hidden="1"/>
    <cellStyle name="Currency [0] 13476" xfId="25435" hidden="1"/>
    <cellStyle name="Currency [0] 13476" xfId="54822" hidden="1"/>
    <cellStyle name="Currency [0] 13477" xfId="25444" hidden="1"/>
    <cellStyle name="Currency [0] 13477" xfId="54831" hidden="1"/>
    <cellStyle name="Currency [0] 13478" xfId="25455" hidden="1"/>
    <cellStyle name="Currency [0] 13478" xfId="54842" hidden="1"/>
    <cellStyle name="Currency [0] 13479" xfId="25461" hidden="1"/>
    <cellStyle name="Currency [0] 13479" xfId="54848" hidden="1"/>
    <cellStyle name="Currency [0] 1348" xfId="3826" hidden="1"/>
    <cellStyle name="Currency [0] 1348" xfId="33215" hidden="1"/>
    <cellStyle name="Currency [0] 13480" xfId="25433" hidden="1"/>
    <cellStyle name="Currency [0] 13480" xfId="54820" hidden="1"/>
    <cellStyle name="Currency [0] 13481" xfId="25451" hidden="1"/>
    <cellStyle name="Currency [0] 13481" xfId="54838" hidden="1"/>
    <cellStyle name="Currency [0] 13482" xfId="25473" hidden="1"/>
    <cellStyle name="Currency [0] 13482" xfId="54860" hidden="1"/>
    <cellStyle name="Currency [0] 13483" xfId="25475" hidden="1"/>
    <cellStyle name="Currency [0] 13483" xfId="54862" hidden="1"/>
    <cellStyle name="Currency [0] 13484" xfId="25409" hidden="1"/>
    <cellStyle name="Currency [0] 13484" xfId="54796" hidden="1"/>
    <cellStyle name="Currency [0] 13485" xfId="24923" hidden="1"/>
    <cellStyle name="Currency [0] 13485" xfId="54310" hidden="1"/>
    <cellStyle name="Currency [0] 13486" xfId="25447" hidden="1"/>
    <cellStyle name="Currency [0] 13486" xfId="54834" hidden="1"/>
    <cellStyle name="Currency [0] 13487" xfId="24939" hidden="1"/>
    <cellStyle name="Currency [0] 13487" xfId="54326" hidden="1"/>
    <cellStyle name="Currency [0] 13488" xfId="25436" hidden="1"/>
    <cellStyle name="Currency [0] 13488" xfId="54823" hidden="1"/>
    <cellStyle name="Currency [0] 13489" xfId="25480" hidden="1"/>
    <cellStyle name="Currency [0] 13489" xfId="54867" hidden="1"/>
    <cellStyle name="Currency [0] 1349" xfId="3856" hidden="1"/>
    <cellStyle name="Currency [0] 1349" xfId="33245" hidden="1"/>
    <cellStyle name="Currency [0] 13490" xfId="25448" hidden="1"/>
    <cellStyle name="Currency [0] 13490" xfId="54835" hidden="1"/>
    <cellStyle name="Currency [0] 13491" xfId="25456" hidden="1"/>
    <cellStyle name="Currency [0] 13491" xfId="54843" hidden="1"/>
    <cellStyle name="Currency [0] 13492" xfId="25492" hidden="1"/>
    <cellStyle name="Currency [0] 13492" xfId="54879" hidden="1"/>
    <cellStyle name="Currency [0] 13493" xfId="25494" hidden="1"/>
    <cellStyle name="Currency [0] 13493" xfId="54881" hidden="1"/>
    <cellStyle name="Currency [0] 13494" xfId="25450" hidden="1"/>
    <cellStyle name="Currency [0] 13494" xfId="54837" hidden="1"/>
    <cellStyle name="Currency [0] 13495" xfId="25463" hidden="1"/>
    <cellStyle name="Currency [0] 13495" xfId="54850" hidden="1"/>
    <cellStyle name="Currency [0] 13496" xfId="25468" hidden="1"/>
    <cellStyle name="Currency [0] 13496" xfId="54855" hidden="1"/>
    <cellStyle name="Currency [0] 13497" xfId="25462" hidden="1"/>
    <cellStyle name="Currency [0] 13497" xfId="54849" hidden="1"/>
    <cellStyle name="Currency [0] 13498" xfId="25510" hidden="1"/>
    <cellStyle name="Currency [0] 13498" xfId="54897" hidden="1"/>
    <cellStyle name="Currency [0] 13499" xfId="25518" hidden="1"/>
    <cellStyle name="Currency [0] 13499" xfId="54905" hidden="1"/>
    <cellStyle name="Currency [0] 135" xfId="2573" hidden="1"/>
    <cellStyle name="Currency [0] 135" xfId="31962" hidden="1"/>
    <cellStyle name="Currency [0] 1350" xfId="3868" hidden="1"/>
    <cellStyle name="Currency [0] 1350" xfId="33257" hidden="1"/>
    <cellStyle name="Currency [0] 13500" xfId="25446" hidden="1"/>
    <cellStyle name="Currency [0] 13500" xfId="54833" hidden="1"/>
    <cellStyle name="Currency [0] 13501" xfId="25504" hidden="1"/>
    <cellStyle name="Currency [0] 13501" xfId="54891" hidden="1"/>
    <cellStyle name="Currency [0] 13502" xfId="25527" hidden="1"/>
    <cellStyle name="Currency [0] 13502" xfId="54914" hidden="1"/>
    <cellStyle name="Currency [0] 13503" xfId="25529" hidden="1"/>
    <cellStyle name="Currency [0] 13503" xfId="54916" hidden="1"/>
    <cellStyle name="Currency [0] 13504" xfId="25429" hidden="1"/>
    <cellStyle name="Currency [0] 13504" xfId="54816" hidden="1"/>
    <cellStyle name="Currency [0] 13505" xfId="25439" hidden="1"/>
    <cellStyle name="Currency [0] 13505" xfId="54826" hidden="1"/>
    <cellStyle name="Currency [0] 13506" xfId="25501" hidden="1"/>
    <cellStyle name="Currency [0] 13506" xfId="54888" hidden="1"/>
    <cellStyle name="Currency [0] 13507" xfId="25466" hidden="1"/>
    <cellStyle name="Currency [0] 13507" xfId="54853" hidden="1"/>
    <cellStyle name="Currency [0] 13508" xfId="25416" hidden="1"/>
    <cellStyle name="Currency [0] 13508" xfId="54803" hidden="1"/>
    <cellStyle name="Currency [0] 13509" xfId="25537" hidden="1"/>
    <cellStyle name="Currency [0] 13509" xfId="54924" hidden="1"/>
    <cellStyle name="Currency [0] 1351" xfId="3869" hidden="1"/>
    <cellStyle name="Currency [0] 1351" xfId="33258" hidden="1"/>
    <cellStyle name="Currency [0] 13510" xfId="25502" hidden="1"/>
    <cellStyle name="Currency [0] 13510" xfId="54889" hidden="1"/>
    <cellStyle name="Currency [0] 13511" xfId="25513" hidden="1"/>
    <cellStyle name="Currency [0] 13511" xfId="54900" hidden="1"/>
    <cellStyle name="Currency [0] 13512" xfId="25545" hidden="1"/>
    <cellStyle name="Currency [0] 13512" xfId="54932" hidden="1"/>
    <cellStyle name="Currency [0] 13513" xfId="25547" hidden="1"/>
    <cellStyle name="Currency [0] 13513" xfId="54934" hidden="1"/>
    <cellStyle name="Currency [0] 13514" xfId="25499" hidden="1"/>
    <cellStyle name="Currency [0] 13514" xfId="54886" hidden="1"/>
    <cellStyle name="Currency [0] 13515" xfId="25498" hidden="1"/>
    <cellStyle name="Currency [0] 13515" xfId="54885" hidden="1"/>
    <cellStyle name="Currency [0] 13516" xfId="25488" hidden="1"/>
    <cellStyle name="Currency [0] 13516" xfId="54875" hidden="1"/>
    <cellStyle name="Currency [0] 13517" xfId="25484" hidden="1"/>
    <cellStyle name="Currency [0] 13517" xfId="54871" hidden="1"/>
    <cellStyle name="Currency [0] 13518" xfId="25486" hidden="1"/>
    <cellStyle name="Currency [0] 13518" xfId="54873" hidden="1"/>
    <cellStyle name="Currency [0] 13519" xfId="25554" hidden="1"/>
    <cellStyle name="Currency [0] 13519" xfId="54941" hidden="1"/>
    <cellStyle name="Currency [0] 1352" xfId="3817" hidden="1"/>
    <cellStyle name="Currency [0] 1352" xfId="33206" hidden="1"/>
    <cellStyle name="Currency [0] 13520" xfId="24925" hidden="1"/>
    <cellStyle name="Currency [0] 13520" xfId="54312" hidden="1"/>
    <cellStyle name="Currency [0] 13521" xfId="25532" hidden="1"/>
    <cellStyle name="Currency [0] 13521" xfId="54919" hidden="1"/>
    <cellStyle name="Currency [0] 13522" xfId="25560" hidden="1"/>
    <cellStyle name="Currency [0] 13522" xfId="54947" hidden="1"/>
    <cellStyle name="Currency [0] 13523" xfId="25562" hidden="1"/>
    <cellStyle name="Currency [0] 13523" xfId="54949" hidden="1"/>
    <cellStyle name="Currency [0] 13524" xfId="25437" hidden="1"/>
    <cellStyle name="Currency [0] 13524" xfId="54824" hidden="1"/>
    <cellStyle name="Currency [0] 13525" xfId="25511" hidden="1"/>
    <cellStyle name="Currency [0] 13525" xfId="54898" hidden="1"/>
    <cellStyle name="Currency [0] 13526" xfId="25467" hidden="1"/>
    <cellStyle name="Currency [0] 13526" xfId="54854" hidden="1"/>
    <cellStyle name="Currency [0] 13527" xfId="25503" hidden="1"/>
    <cellStyle name="Currency [0] 13527" xfId="54890" hidden="1"/>
    <cellStyle name="Currency [0] 13528" xfId="25507" hidden="1"/>
    <cellStyle name="Currency [0] 13528" xfId="54894" hidden="1"/>
    <cellStyle name="Currency [0] 13529" xfId="25568" hidden="1"/>
    <cellStyle name="Currency [0] 13529" xfId="54955" hidden="1"/>
    <cellStyle name="Currency [0] 1353" xfId="3824" hidden="1"/>
    <cellStyle name="Currency [0] 1353" xfId="33213" hidden="1"/>
    <cellStyle name="Currency [0] 13530" xfId="24912" hidden="1"/>
    <cellStyle name="Currency [0] 13530" xfId="54299" hidden="1"/>
    <cellStyle name="Currency [0] 13531" xfId="25550" hidden="1"/>
    <cellStyle name="Currency [0] 13531" xfId="54937" hidden="1"/>
    <cellStyle name="Currency [0] 13532" xfId="25573" hidden="1"/>
    <cellStyle name="Currency [0] 13532" xfId="54960" hidden="1"/>
    <cellStyle name="Currency [0] 13533" xfId="25575" hidden="1"/>
    <cellStyle name="Currency [0] 13533" xfId="54962" hidden="1"/>
    <cellStyle name="Currency [0] 13534" xfId="25431" hidden="1"/>
    <cellStyle name="Currency [0] 13534" xfId="54818" hidden="1"/>
    <cellStyle name="Currency [0] 13535" xfId="25530" hidden="1"/>
    <cellStyle name="Currency [0] 13535" xfId="54917" hidden="1"/>
    <cellStyle name="Currency [0] 13536" xfId="25497" hidden="1"/>
    <cellStyle name="Currency [0] 13536" xfId="54884" hidden="1"/>
    <cellStyle name="Currency [0] 13537" xfId="25515" hidden="1"/>
    <cellStyle name="Currency [0] 13537" xfId="54902" hidden="1"/>
    <cellStyle name="Currency [0] 13538" xfId="25512" hidden="1"/>
    <cellStyle name="Currency [0] 13538" xfId="54899" hidden="1"/>
    <cellStyle name="Currency [0] 13539" xfId="25579" hidden="1"/>
    <cellStyle name="Currency [0] 13539" xfId="54966" hidden="1"/>
    <cellStyle name="Currency [0] 1354" xfId="3853" hidden="1"/>
    <cellStyle name="Currency [0] 1354" xfId="33242" hidden="1"/>
    <cellStyle name="Currency [0] 13540" xfId="25464" hidden="1"/>
    <cellStyle name="Currency [0] 13540" xfId="54851" hidden="1"/>
    <cellStyle name="Currency [0] 13541" xfId="25564" hidden="1"/>
    <cellStyle name="Currency [0] 13541" xfId="54951" hidden="1"/>
    <cellStyle name="Currency [0] 13542" xfId="25586" hidden="1"/>
    <cellStyle name="Currency [0] 13542" xfId="54973" hidden="1"/>
    <cellStyle name="Currency [0] 13543" xfId="25588" hidden="1"/>
    <cellStyle name="Currency [0] 13543" xfId="54975" hidden="1"/>
    <cellStyle name="Currency [0] 13544" xfId="25516" hidden="1"/>
    <cellStyle name="Currency [0] 13544" xfId="54903" hidden="1"/>
    <cellStyle name="Currency [0] 13545" xfId="25548" hidden="1"/>
    <cellStyle name="Currency [0] 13545" xfId="54935" hidden="1"/>
    <cellStyle name="Currency [0] 13546" xfId="24891" hidden="1"/>
    <cellStyle name="Currency [0] 13546" xfId="54278" hidden="1"/>
    <cellStyle name="Currency [0] 13547" xfId="25534" hidden="1"/>
    <cellStyle name="Currency [0] 13547" xfId="54921" hidden="1"/>
    <cellStyle name="Currency [0] 13548" xfId="25531" hidden="1"/>
    <cellStyle name="Currency [0] 13548" xfId="54918" hidden="1"/>
    <cellStyle name="Currency [0] 13549" xfId="25592" hidden="1"/>
    <cellStyle name="Currency [0] 13549" xfId="54979" hidden="1"/>
    <cellStyle name="Currency [0] 1355" xfId="3838" hidden="1"/>
    <cellStyle name="Currency [0] 1355" xfId="33227" hidden="1"/>
    <cellStyle name="Currency [0] 13550" xfId="25427" hidden="1"/>
    <cellStyle name="Currency [0] 13550" xfId="54814" hidden="1"/>
    <cellStyle name="Currency [0] 13551" xfId="25576" hidden="1"/>
    <cellStyle name="Currency [0] 13551" xfId="54963" hidden="1"/>
    <cellStyle name="Currency [0] 13552" xfId="25596" hidden="1"/>
    <cellStyle name="Currency [0] 13552" xfId="54983" hidden="1"/>
    <cellStyle name="Currency [0] 13553" xfId="25598" hidden="1"/>
    <cellStyle name="Currency [0] 13553" xfId="54985" hidden="1"/>
    <cellStyle name="Currency [0] 13554" xfId="25535" hidden="1"/>
    <cellStyle name="Currency [0] 13554" xfId="54922" hidden="1"/>
    <cellStyle name="Currency [0] 13555" xfId="25563" hidden="1"/>
    <cellStyle name="Currency [0] 13555" xfId="54950" hidden="1"/>
    <cellStyle name="Currency [0] 13556" xfId="25523" hidden="1"/>
    <cellStyle name="Currency [0] 13556" xfId="54910" hidden="1"/>
    <cellStyle name="Currency [0] 13557" xfId="25552" hidden="1"/>
    <cellStyle name="Currency [0] 13557" xfId="54939" hidden="1"/>
    <cellStyle name="Currency [0] 13558" xfId="25549" hidden="1"/>
    <cellStyle name="Currency [0] 13558" xfId="54936" hidden="1"/>
    <cellStyle name="Currency [0] 13559" xfId="25602" hidden="1"/>
    <cellStyle name="Currency [0] 13559" xfId="54989" hidden="1"/>
    <cellStyle name="Currency [0] 1356" xfId="3809" hidden="1"/>
    <cellStyle name="Currency [0] 1356" xfId="33198" hidden="1"/>
    <cellStyle name="Currency [0] 13560" xfId="25430" hidden="1"/>
    <cellStyle name="Currency [0] 13560" xfId="54817" hidden="1"/>
    <cellStyle name="Currency [0] 13561" xfId="25589" hidden="1"/>
    <cellStyle name="Currency [0] 13561" xfId="54976" hidden="1"/>
    <cellStyle name="Currency [0] 13562" xfId="25606" hidden="1"/>
    <cellStyle name="Currency [0] 13562" xfId="54993" hidden="1"/>
    <cellStyle name="Currency [0] 13563" xfId="25608" hidden="1"/>
    <cellStyle name="Currency [0] 13563" xfId="54995" hidden="1"/>
    <cellStyle name="Currency [0] 13564" xfId="25489" hidden="1"/>
    <cellStyle name="Currency [0] 13564" xfId="54876" hidden="1"/>
    <cellStyle name="Currency [0] 13565" xfId="25525" hidden="1"/>
    <cellStyle name="Currency [0] 13565" xfId="54912" hidden="1"/>
    <cellStyle name="Currency [0] 13566" xfId="25594" hidden="1"/>
    <cellStyle name="Currency [0] 13566" xfId="54981" hidden="1"/>
    <cellStyle name="Currency [0] 13567" xfId="25582" hidden="1"/>
    <cellStyle name="Currency [0] 13567" xfId="54969" hidden="1"/>
    <cellStyle name="Currency [0] 13568" xfId="25599" hidden="1"/>
    <cellStyle name="Currency [0] 13568" xfId="54986" hidden="1"/>
    <cellStyle name="Currency [0] 13569" xfId="25610" hidden="1"/>
    <cellStyle name="Currency [0] 13569" xfId="54997" hidden="1"/>
    <cellStyle name="Currency [0] 1357" xfId="3875" hidden="1"/>
    <cellStyle name="Currency [0] 1357" xfId="33264" hidden="1"/>
    <cellStyle name="Currency [0] 13570" xfId="25458" hidden="1"/>
    <cellStyle name="Currency [0] 13570" xfId="54845" hidden="1"/>
    <cellStyle name="Currency [0] 13571" xfId="25522" hidden="1"/>
    <cellStyle name="Currency [0] 13571" xfId="54909" hidden="1"/>
    <cellStyle name="Currency [0] 13572" xfId="25614" hidden="1"/>
    <cellStyle name="Currency [0] 13572" xfId="55001" hidden="1"/>
    <cellStyle name="Currency [0] 13573" xfId="25616" hidden="1"/>
    <cellStyle name="Currency [0] 13573" xfId="55003" hidden="1"/>
    <cellStyle name="Currency [0] 13574" xfId="25571" hidden="1"/>
    <cellStyle name="Currency [0] 13574" xfId="54958" hidden="1"/>
    <cellStyle name="Currency [0] 13575" xfId="25583" hidden="1"/>
    <cellStyle name="Currency [0] 13575" xfId="54970" hidden="1"/>
    <cellStyle name="Currency [0] 13576" xfId="25611" hidden="1"/>
    <cellStyle name="Currency [0] 13576" xfId="54998" hidden="1"/>
    <cellStyle name="Currency [0] 13577" xfId="25584" hidden="1"/>
    <cellStyle name="Currency [0] 13577" xfId="54971" hidden="1"/>
    <cellStyle name="Currency [0] 13578" xfId="25617" hidden="1"/>
    <cellStyle name="Currency [0] 13578" xfId="55004" hidden="1"/>
    <cellStyle name="Currency [0] 13579" xfId="25619" hidden="1"/>
    <cellStyle name="Currency [0] 13579" xfId="55006" hidden="1"/>
    <cellStyle name="Currency [0] 1358" xfId="3854" hidden="1"/>
    <cellStyle name="Currency [0] 1358" xfId="33243" hidden="1"/>
    <cellStyle name="Currency [0] 13580" xfId="25612" hidden="1"/>
    <cellStyle name="Currency [0] 13580" xfId="54999" hidden="1"/>
    <cellStyle name="Currency [0] 13581" xfId="25558" hidden="1"/>
    <cellStyle name="Currency [0] 13581" xfId="54945" hidden="1"/>
    <cellStyle name="Currency [0] 13582" xfId="25621" hidden="1"/>
    <cellStyle name="Currency [0] 13582" xfId="55008" hidden="1"/>
    <cellStyle name="Currency [0] 13583" xfId="25623" hidden="1"/>
    <cellStyle name="Currency [0] 13583" xfId="55010" hidden="1"/>
    <cellStyle name="Currency [0] 13584" xfId="24985" hidden="1"/>
    <cellStyle name="Currency [0] 13584" xfId="54372" hidden="1"/>
    <cellStyle name="Currency [0] 13585" xfId="24926" hidden="1"/>
    <cellStyle name="Currency [0] 13585" xfId="54313" hidden="1"/>
    <cellStyle name="Currency [0] 13586" xfId="25629" hidden="1"/>
    <cellStyle name="Currency [0] 13586" xfId="55016" hidden="1"/>
    <cellStyle name="Currency [0] 13587" xfId="25635" hidden="1"/>
    <cellStyle name="Currency [0] 13587" xfId="55022" hidden="1"/>
    <cellStyle name="Currency [0] 13588" xfId="25637" hidden="1"/>
    <cellStyle name="Currency [0] 13588" xfId="55024" hidden="1"/>
    <cellStyle name="Currency [0] 13589" xfId="24916" hidden="1"/>
    <cellStyle name="Currency [0] 13589" xfId="54303" hidden="1"/>
    <cellStyle name="Currency [0] 1359" xfId="3861" hidden="1"/>
    <cellStyle name="Currency [0] 1359" xfId="33250" hidden="1"/>
    <cellStyle name="Currency [0] 13590" xfId="25631" hidden="1"/>
    <cellStyle name="Currency [0] 13590" xfId="55018" hidden="1"/>
    <cellStyle name="Currency [0] 13591" xfId="25639" hidden="1"/>
    <cellStyle name="Currency [0] 13591" xfId="55026" hidden="1"/>
    <cellStyle name="Currency [0] 13592" xfId="25641" hidden="1"/>
    <cellStyle name="Currency [0] 13592" xfId="55028" hidden="1"/>
    <cellStyle name="Currency [0] 13593" xfId="25630" hidden="1"/>
    <cellStyle name="Currency [0] 13593" xfId="55017" hidden="1"/>
    <cellStyle name="Currency [0] 13594" xfId="24961" hidden="1"/>
    <cellStyle name="Currency [0] 13594" xfId="54348" hidden="1"/>
    <cellStyle name="Currency [0] 13595" xfId="25652" hidden="1"/>
    <cellStyle name="Currency [0] 13595" xfId="55039" hidden="1"/>
    <cellStyle name="Currency [0] 13596" xfId="25661" hidden="1"/>
    <cellStyle name="Currency [0] 13596" xfId="55048" hidden="1"/>
    <cellStyle name="Currency [0] 13597" xfId="25672" hidden="1"/>
    <cellStyle name="Currency [0] 13597" xfId="55059" hidden="1"/>
    <cellStyle name="Currency [0] 13598" xfId="25678" hidden="1"/>
    <cellStyle name="Currency [0] 13598" xfId="55065" hidden="1"/>
    <cellStyle name="Currency [0] 13599" xfId="25650" hidden="1"/>
    <cellStyle name="Currency [0] 13599" xfId="55037" hidden="1"/>
    <cellStyle name="Currency [0] 136" xfId="2559" hidden="1"/>
    <cellStyle name="Currency [0] 136" xfId="31948" hidden="1"/>
    <cellStyle name="Currency [0] 1360" xfId="3876" hidden="1"/>
    <cellStyle name="Currency [0] 1360" xfId="33265" hidden="1"/>
    <cellStyle name="Currency [0] 13600" xfId="25668" hidden="1"/>
    <cellStyle name="Currency [0] 13600" xfId="55055" hidden="1"/>
    <cellStyle name="Currency [0] 13601" xfId="25690" hidden="1"/>
    <cellStyle name="Currency [0] 13601" xfId="55077" hidden="1"/>
    <cellStyle name="Currency [0] 13602" xfId="25692" hidden="1"/>
    <cellStyle name="Currency [0] 13602" xfId="55079" hidden="1"/>
    <cellStyle name="Currency [0] 13603" xfId="25626" hidden="1"/>
    <cellStyle name="Currency [0] 13603" xfId="55013" hidden="1"/>
    <cellStyle name="Currency [0] 13604" xfId="24915" hidden="1"/>
    <cellStyle name="Currency [0] 13604" xfId="54302" hidden="1"/>
    <cellStyle name="Currency [0] 13605" xfId="25664" hidden="1"/>
    <cellStyle name="Currency [0] 13605" xfId="55051" hidden="1"/>
    <cellStyle name="Currency [0] 13606" xfId="24894" hidden="1"/>
    <cellStyle name="Currency [0] 13606" xfId="54281" hidden="1"/>
    <cellStyle name="Currency [0] 13607" xfId="25653" hidden="1"/>
    <cellStyle name="Currency [0] 13607" xfId="55040" hidden="1"/>
    <cellStyle name="Currency [0] 13608" xfId="25697" hidden="1"/>
    <cellStyle name="Currency [0] 13608" xfId="55084" hidden="1"/>
    <cellStyle name="Currency [0] 13609" xfId="25665" hidden="1"/>
    <cellStyle name="Currency [0] 13609" xfId="55052" hidden="1"/>
    <cellStyle name="Currency [0] 1361" xfId="3877" hidden="1"/>
    <cellStyle name="Currency [0] 1361" xfId="33266" hidden="1"/>
    <cellStyle name="Currency [0] 13610" xfId="25673" hidden="1"/>
    <cellStyle name="Currency [0] 13610" xfId="55060" hidden="1"/>
    <cellStyle name="Currency [0] 13611" xfId="25709" hidden="1"/>
    <cellStyle name="Currency [0] 13611" xfId="55096" hidden="1"/>
    <cellStyle name="Currency [0] 13612" xfId="25711" hidden="1"/>
    <cellStyle name="Currency [0] 13612" xfId="55098" hidden="1"/>
    <cellStyle name="Currency [0] 13613" xfId="25667" hidden="1"/>
    <cellStyle name="Currency [0] 13613" xfId="55054" hidden="1"/>
    <cellStyle name="Currency [0] 13614" xfId="25680" hidden="1"/>
    <cellStyle name="Currency [0] 13614" xfId="55067" hidden="1"/>
    <cellStyle name="Currency [0] 13615" xfId="25685" hidden="1"/>
    <cellStyle name="Currency [0] 13615" xfId="55072" hidden="1"/>
    <cellStyle name="Currency [0] 13616" xfId="25679" hidden="1"/>
    <cellStyle name="Currency [0] 13616" xfId="55066" hidden="1"/>
    <cellStyle name="Currency [0] 13617" xfId="25727" hidden="1"/>
    <cellStyle name="Currency [0] 13617" xfId="55114" hidden="1"/>
    <cellStyle name="Currency [0] 13618" xfId="25735" hidden="1"/>
    <cellStyle name="Currency [0] 13618" xfId="55122" hidden="1"/>
    <cellStyle name="Currency [0] 13619" xfId="25663" hidden="1"/>
    <cellStyle name="Currency [0] 13619" xfId="55050" hidden="1"/>
    <cellStyle name="Currency [0] 1362" xfId="3852" hidden="1"/>
    <cellStyle name="Currency [0] 1362" xfId="33241" hidden="1"/>
    <cellStyle name="Currency [0] 13620" xfId="25721" hidden="1"/>
    <cellStyle name="Currency [0] 13620" xfId="55108" hidden="1"/>
    <cellStyle name="Currency [0] 13621" xfId="25744" hidden="1"/>
    <cellStyle name="Currency [0] 13621" xfId="55131" hidden="1"/>
    <cellStyle name="Currency [0] 13622" xfId="25746" hidden="1"/>
    <cellStyle name="Currency [0] 13622" xfId="55133" hidden="1"/>
    <cellStyle name="Currency [0] 13623" xfId="25646" hidden="1"/>
    <cellStyle name="Currency [0] 13623" xfId="55033" hidden="1"/>
    <cellStyle name="Currency [0] 13624" xfId="25656" hidden="1"/>
    <cellStyle name="Currency [0] 13624" xfId="55043" hidden="1"/>
    <cellStyle name="Currency [0] 13625" xfId="25718" hidden="1"/>
    <cellStyle name="Currency [0] 13625" xfId="55105" hidden="1"/>
    <cellStyle name="Currency [0] 13626" xfId="25683" hidden="1"/>
    <cellStyle name="Currency [0] 13626" xfId="55070" hidden="1"/>
    <cellStyle name="Currency [0] 13627" xfId="25633" hidden="1"/>
    <cellStyle name="Currency [0] 13627" xfId="55020" hidden="1"/>
    <cellStyle name="Currency [0] 13628" xfId="25754" hidden="1"/>
    <cellStyle name="Currency [0] 13628" xfId="55141" hidden="1"/>
    <cellStyle name="Currency [0] 13629" xfId="25719" hidden="1"/>
    <cellStyle name="Currency [0] 13629" xfId="55106" hidden="1"/>
    <cellStyle name="Currency [0] 1363" xfId="3851" hidden="1"/>
    <cellStyle name="Currency [0] 1363" xfId="33240" hidden="1"/>
    <cellStyle name="Currency [0] 13630" xfId="25730" hidden="1"/>
    <cellStyle name="Currency [0] 13630" xfId="55117" hidden="1"/>
    <cellStyle name="Currency [0] 13631" xfId="25762" hidden="1"/>
    <cellStyle name="Currency [0] 13631" xfId="55149" hidden="1"/>
    <cellStyle name="Currency [0] 13632" xfId="25764" hidden="1"/>
    <cellStyle name="Currency [0] 13632" xfId="55151" hidden="1"/>
    <cellStyle name="Currency [0] 13633" xfId="25716" hidden="1"/>
    <cellStyle name="Currency [0] 13633" xfId="55103" hidden="1"/>
    <cellStyle name="Currency [0] 13634" xfId="25715" hidden="1"/>
    <cellStyle name="Currency [0] 13634" xfId="55102" hidden="1"/>
    <cellStyle name="Currency [0] 13635" xfId="25705" hidden="1"/>
    <cellStyle name="Currency [0] 13635" xfId="55092" hidden="1"/>
    <cellStyle name="Currency [0] 13636" xfId="25701" hidden="1"/>
    <cellStyle name="Currency [0] 13636" xfId="55088" hidden="1"/>
    <cellStyle name="Currency [0] 13637" xfId="25703" hidden="1"/>
    <cellStyle name="Currency [0] 13637" xfId="55090" hidden="1"/>
    <cellStyle name="Currency [0] 13638" xfId="25771" hidden="1"/>
    <cellStyle name="Currency [0] 13638" xfId="55158" hidden="1"/>
    <cellStyle name="Currency [0] 13639" xfId="24930" hidden="1"/>
    <cellStyle name="Currency [0] 13639" xfId="54317" hidden="1"/>
    <cellStyle name="Currency [0] 1364" xfId="3846" hidden="1"/>
    <cellStyle name="Currency [0] 1364" xfId="33235" hidden="1"/>
    <cellStyle name="Currency [0] 13640" xfId="25749" hidden="1"/>
    <cellStyle name="Currency [0] 13640" xfId="55136" hidden="1"/>
    <cellStyle name="Currency [0] 13641" xfId="25777" hidden="1"/>
    <cellStyle name="Currency [0] 13641" xfId="55164" hidden="1"/>
    <cellStyle name="Currency [0] 13642" xfId="25779" hidden="1"/>
    <cellStyle name="Currency [0] 13642" xfId="55166" hidden="1"/>
    <cellStyle name="Currency [0] 13643" xfId="25654" hidden="1"/>
    <cellStyle name="Currency [0] 13643" xfId="55041" hidden="1"/>
    <cellStyle name="Currency [0] 13644" xfId="25728" hidden="1"/>
    <cellStyle name="Currency [0] 13644" xfId="55115" hidden="1"/>
    <cellStyle name="Currency [0] 13645" xfId="25684" hidden="1"/>
    <cellStyle name="Currency [0] 13645" xfId="55071" hidden="1"/>
    <cellStyle name="Currency [0] 13646" xfId="25720" hidden="1"/>
    <cellStyle name="Currency [0] 13646" xfId="55107" hidden="1"/>
    <cellStyle name="Currency [0] 13647" xfId="25724" hidden="1"/>
    <cellStyle name="Currency [0] 13647" xfId="55111" hidden="1"/>
    <cellStyle name="Currency [0] 13648" xfId="25785" hidden="1"/>
    <cellStyle name="Currency [0] 13648" xfId="55172" hidden="1"/>
    <cellStyle name="Currency [0] 13649" xfId="24943" hidden="1"/>
    <cellStyle name="Currency [0] 13649" xfId="54330" hidden="1"/>
    <cellStyle name="Currency [0] 1365" xfId="3844" hidden="1"/>
    <cellStyle name="Currency [0] 1365" xfId="33233" hidden="1"/>
    <cellStyle name="Currency [0] 13650" xfId="25767" hidden="1"/>
    <cellStyle name="Currency [0] 13650" xfId="55154" hidden="1"/>
    <cellStyle name="Currency [0] 13651" xfId="25790" hidden="1"/>
    <cellStyle name="Currency [0] 13651" xfId="55177" hidden="1"/>
    <cellStyle name="Currency [0] 13652" xfId="25792" hidden="1"/>
    <cellStyle name="Currency [0] 13652" xfId="55179" hidden="1"/>
    <cellStyle name="Currency [0] 13653" xfId="25648" hidden="1"/>
    <cellStyle name="Currency [0] 13653" xfId="55035" hidden="1"/>
    <cellStyle name="Currency [0] 13654" xfId="25747" hidden="1"/>
    <cellStyle name="Currency [0] 13654" xfId="55134" hidden="1"/>
    <cellStyle name="Currency [0] 13655" xfId="25714" hidden="1"/>
    <cellStyle name="Currency [0] 13655" xfId="55101" hidden="1"/>
    <cellStyle name="Currency [0] 13656" xfId="25732" hidden="1"/>
    <cellStyle name="Currency [0] 13656" xfId="55119" hidden="1"/>
    <cellStyle name="Currency [0] 13657" xfId="25729" hidden="1"/>
    <cellStyle name="Currency [0] 13657" xfId="55116" hidden="1"/>
    <cellStyle name="Currency [0] 13658" xfId="25796" hidden="1"/>
    <cellStyle name="Currency [0] 13658" xfId="55183" hidden="1"/>
    <cellStyle name="Currency [0] 13659" xfId="25681" hidden="1"/>
    <cellStyle name="Currency [0] 13659" xfId="55068" hidden="1"/>
    <cellStyle name="Currency [0] 1366" xfId="3845" hidden="1"/>
    <cellStyle name="Currency [0] 1366" xfId="33234" hidden="1"/>
    <cellStyle name="Currency [0] 13660" xfId="25781" hidden="1"/>
    <cellStyle name="Currency [0] 13660" xfId="55168" hidden="1"/>
    <cellStyle name="Currency [0] 13661" xfId="25803" hidden="1"/>
    <cellStyle name="Currency [0] 13661" xfId="55190" hidden="1"/>
    <cellStyle name="Currency [0] 13662" xfId="25805" hidden="1"/>
    <cellStyle name="Currency [0] 13662" xfId="55192" hidden="1"/>
    <cellStyle name="Currency [0] 13663" xfId="25733" hidden="1"/>
    <cellStyle name="Currency [0] 13663" xfId="55120" hidden="1"/>
    <cellStyle name="Currency [0] 13664" xfId="25765" hidden="1"/>
    <cellStyle name="Currency [0] 13664" xfId="55152" hidden="1"/>
    <cellStyle name="Currency [0] 13665" xfId="24895" hidden="1"/>
    <cellStyle name="Currency [0] 13665" xfId="54282" hidden="1"/>
    <cellStyle name="Currency [0] 13666" xfId="25751" hidden="1"/>
    <cellStyle name="Currency [0] 13666" xfId="55138" hidden="1"/>
    <cellStyle name="Currency [0] 13667" xfId="25748" hidden="1"/>
    <cellStyle name="Currency [0] 13667" xfId="55135" hidden="1"/>
    <cellStyle name="Currency [0] 13668" xfId="25809" hidden="1"/>
    <cellStyle name="Currency [0] 13668" xfId="55196" hidden="1"/>
    <cellStyle name="Currency [0] 13669" xfId="25644" hidden="1"/>
    <cellStyle name="Currency [0] 13669" xfId="55031" hidden="1"/>
    <cellStyle name="Currency [0] 1367" xfId="3882" hidden="1"/>
    <cellStyle name="Currency [0] 1367" xfId="33271" hidden="1"/>
    <cellStyle name="Currency [0] 13670" xfId="25793" hidden="1"/>
    <cellStyle name="Currency [0] 13670" xfId="55180" hidden="1"/>
    <cellStyle name="Currency [0] 13671" xfId="25813" hidden="1"/>
    <cellStyle name="Currency [0] 13671" xfId="55200" hidden="1"/>
    <cellStyle name="Currency [0] 13672" xfId="25815" hidden="1"/>
    <cellStyle name="Currency [0] 13672" xfId="55202" hidden="1"/>
    <cellStyle name="Currency [0] 13673" xfId="25752" hidden="1"/>
    <cellStyle name="Currency [0] 13673" xfId="55139" hidden="1"/>
    <cellStyle name="Currency [0] 13674" xfId="25780" hidden="1"/>
    <cellStyle name="Currency [0] 13674" xfId="55167" hidden="1"/>
    <cellStyle name="Currency [0] 13675" xfId="25740" hidden="1"/>
    <cellStyle name="Currency [0] 13675" xfId="55127" hidden="1"/>
    <cellStyle name="Currency [0] 13676" xfId="25769" hidden="1"/>
    <cellStyle name="Currency [0] 13676" xfId="55156" hidden="1"/>
    <cellStyle name="Currency [0] 13677" xfId="25766" hidden="1"/>
    <cellStyle name="Currency [0] 13677" xfId="55153" hidden="1"/>
    <cellStyle name="Currency [0] 13678" xfId="25819" hidden="1"/>
    <cellStyle name="Currency [0] 13678" xfId="55206" hidden="1"/>
    <cellStyle name="Currency [0] 13679" xfId="25647" hidden="1"/>
    <cellStyle name="Currency [0] 13679" xfId="55034" hidden="1"/>
    <cellStyle name="Currency [0] 1368" xfId="3799" hidden="1"/>
    <cellStyle name="Currency [0] 1368" xfId="33188" hidden="1"/>
    <cellStyle name="Currency [0] 13680" xfId="25806" hidden="1"/>
    <cellStyle name="Currency [0] 13680" xfId="55193" hidden="1"/>
    <cellStyle name="Currency [0] 13681" xfId="25823" hidden="1"/>
    <cellStyle name="Currency [0] 13681" xfId="55210" hidden="1"/>
    <cellStyle name="Currency [0] 13682" xfId="25825" hidden="1"/>
    <cellStyle name="Currency [0] 13682" xfId="55212" hidden="1"/>
    <cellStyle name="Currency [0] 13683" xfId="25706" hidden="1"/>
    <cellStyle name="Currency [0] 13683" xfId="55093" hidden="1"/>
    <cellStyle name="Currency [0] 13684" xfId="25742" hidden="1"/>
    <cellStyle name="Currency [0] 13684" xfId="55129" hidden="1"/>
    <cellStyle name="Currency [0] 13685" xfId="25811" hidden="1"/>
    <cellStyle name="Currency [0] 13685" xfId="55198" hidden="1"/>
    <cellStyle name="Currency [0] 13686" xfId="25799" hidden="1"/>
    <cellStyle name="Currency [0] 13686" xfId="55186" hidden="1"/>
    <cellStyle name="Currency [0] 13687" xfId="25816" hidden="1"/>
    <cellStyle name="Currency [0] 13687" xfId="55203" hidden="1"/>
    <cellStyle name="Currency [0] 13688" xfId="25827" hidden="1"/>
    <cellStyle name="Currency [0] 13688" xfId="55214" hidden="1"/>
    <cellStyle name="Currency [0] 13689" xfId="25675" hidden="1"/>
    <cellStyle name="Currency [0] 13689" xfId="55062" hidden="1"/>
    <cellStyle name="Currency [0] 1369" xfId="3872" hidden="1"/>
    <cellStyle name="Currency [0] 1369" xfId="33261" hidden="1"/>
    <cellStyle name="Currency [0] 13690" xfId="25739" hidden="1"/>
    <cellStyle name="Currency [0] 13690" xfId="55126" hidden="1"/>
    <cellStyle name="Currency [0] 13691" xfId="25831" hidden="1"/>
    <cellStyle name="Currency [0] 13691" xfId="55218" hidden="1"/>
    <cellStyle name="Currency [0] 13692" xfId="25833" hidden="1"/>
    <cellStyle name="Currency [0] 13692" xfId="55220" hidden="1"/>
    <cellStyle name="Currency [0] 13693" xfId="25788" hidden="1"/>
    <cellStyle name="Currency [0] 13693" xfId="55175" hidden="1"/>
    <cellStyle name="Currency [0] 13694" xfId="25800" hidden="1"/>
    <cellStyle name="Currency [0] 13694" xfId="55187" hidden="1"/>
    <cellStyle name="Currency [0] 13695" xfId="25828" hidden="1"/>
    <cellStyle name="Currency [0] 13695" xfId="55215" hidden="1"/>
    <cellStyle name="Currency [0] 13696" xfId="25801" hidden="1"/>
    <cellStyle name="Currency [0] 13696" xfId="55188" hidden="1"/>
    <cellStyle name="Currency [0] 13697" xfId="25834" hidden="1"/>
    <cellStyle name="Currency [0] 13697" xfId="55221" hidden="1"/>
    <cellStyle name="Currency [0] 13698" xfId="25836" hidden="1"/>
    <cellStyle name="Currency [0] 13698" xfId="55223" hidden="1"/>
    <cellStyle name="Currency [0] 13699" xfId="25829" hidden="1"/>
    <cellStyle name="Currency [0] 13699" xfId="55216" hidden="1"/>
    <cellStyle name="Currency [0] 137" xfId="2569" hidden="1"/>
    <cellStyle name="Currency [0] 137" xfId="31958" hidden="1"/>
    <cellStyle name="Currency [0] 1370" xfId="3884" hidden="1"/>
    <cellStyle name="Currency [0] 1370" xfId="33273" hidden="1"/>
    <cellStyle name="Currency [0] 13700" xfId="25775" hidden="1"/>
    <cellStyle name="Currency [0] 13700" xfId="55162" hidden="1"/>
    <cellStyle name="Currency [0] 13701" xfId="25838" hidden="1"/>
    <cellStyle name="Currency [0] 13701" xfId="55225" hidden="1"/>
    <cellStyle name="Currency [0] 13702" xfId="25840" hidden="1"/>
    <cellStyle name="Currency [0] 13702" xfId="55227" hidden="1"/>
    <cellStyle name="Currency [0] 13703" xfId="22254" hidden="1"/>
    <cellStyle name="Currency [0] 13703" xfId="51641" hidden="1"/>
    <cellStyle name="Currency [0] 13704" xfId="22279" hidden="1"/>
    <cellStyle name="Currency [0] 13704" xfId="51666" hidden="1"/>
    <cellStyle name="Currency [0] 13705" xfId="24681" hidden="1"/>
    <cellStyle name="Currency [0] 13705" xfId="54068" hidden="1"/>
    <cellStyle name="Currency [0] 13706" xfId="25845" hidden="1"/>
    <cellStyle name="Currency [0] 13706" xfId="55232" hidden="1"/>
    <cellStyle name="Currency [0] 13707" xfId="25847" hidden="1"/>
    <cellStyle name="Currency [0] 13707" xfId="55234" hidden="1"/>
    <cellStyle name="Currency [0] 13708" xfId="22268" hidden="1"/>
    <cellStyle name="Currency [0] 13708" xfId="51655" hidden="1"/>
    <cellStyle name="Currency [0] 13709" xfId="25841" hidden="1"/>
    <cellStyle name="Currency [0] 13709" xfId="55228" hidden="1"/>
    <cellStyle name="Currency [0] 1371" xfId="3885" hidden="1"/>
    <cellStyle name="Currency [0] 1371" xfId="33274" hidden="1"/>
    <cellStyle name="Currency [0] 13710" xfId="25849" hidden="1"/>
    <cellStyle name="Currency [0] 13710" xfId="55236" hidden="1"/>
    <cellStyle name="Currency [0] 13711" xfId="25851" hidden="1"/>
    <cellStyle name="Currency [0] 13711" xfId="55238" hidden="1"/>
    <cellStyle name="Currency [0] 13712" xfId="22273" hidden="1"/>
    <cellStyle name="Currency [0] 13712" xfId="51660" hidden="1"/>
    <cellStyle name="Currency [0] 13713" xfId="22270" hidden="1"/>
    <cellStyle name="Currency [0] 13713" xfId="51657" hidden="1"/>
    <cellStyle name="Currency [0] 13714" xfId="25862" hidden="1"/>
    <cellStyle name="Currency [0] 13714" xfId="55249" hidden="1"/>
    <cellStyle name="Currency [0] 13715" xfId="25871" hidden="1"/>
    <cellStyle name="Currency [0] 13715" xfId="55258" hidden="1"/>
    <cellStyle name="Currency [0] 13716" xfId="25882" hidden="1"/>
    <cellStyle name="Currency [0] 13716" xfId="55269" hidden="1"/>
    <cellStyle name="Currency [0] 13717" xfId="25888" hidden="1"/>
    <cellStyle name="Currency [0] 13717" xfId="55275" hidden="1"/>
    <cellStyle name="Currency [0] 13718" xfId="25860" hidden="1"/>
    <cellStyle name="Currency [0] 13718" xfId="55247" hidden="1"/>
    <cellStyle name="Currency [0] 13719" xfId="25878" hidden="1"/>
    <cellStyle name="Currency [0] 13719" xfId="55265" hidden="1"/>
    <cellStyle name="Currency [0] 1372" xfId="3823" hidden="1"/>
    <cellStyle name="Currency [0] 1372" xfId="33212" hidden="1"/>
    <cellStyle name="Currency [0] 13720" xfId="25900" hidden="1"/>
    <cellStyle name="Currency [0] 13720" xfId="55287" hidden="1"/>
    <cellStyle name="Currency [0] 13721" xfId="25902" hidden="1"/>
    <cellStyle name="Currency [0] 13721" xfId="55289" hidden="1"/>
    <cellStyle name="Currency [0] 13722" xfId="22298" hidden="1"/>
    <cellStyle name="Currency [0] 13722" xfId="51685" hidden="1"/>
    <cellStyle name="Currency [0] 13723" xfId="22316" hidden="1"/>
    <cellStyle name="Currency [0] 13723" xfId="51703" hidden="1"/>
    <cellStyle name="Currency [0] 13724" xfId="25874" hidden="1"/>
    <cellStyle name="Currency [0] 13724" xfId="55261" hidden="1"/>
    <cellStyle name="Currency [0] 13725" xfId="22349" hidden="1"/>
    <cellStyle name="Currency [0] 13725" xfId="51736" hidden="1"/>
    <cellStyle name="Currency [0] 13726" xfId="25863" hidden="1"/>
    <cellStyle name="Currency [0] 13726" xfId="55250" hidden="1"/>
    <cellStyle name="Currency [0] 13727" xfId="25907" hidden="1"/>
    <cellStyle name="Currency [0] 13727" xfId="55294" hidden="1"/>
    <cellStyle name="Currency [0] 13728" xfId="25875" hidden="1"/>
    <cellStyle name="Currency [0] 13728" xfId="55262" hidden="1"/>
    <cellStyle name="Currency [0] 13729" xfId="25883" hidden="1"/>
    <cellStyle name="Currency [0] 13729" xfId="55270" hidden="1"/>
    <cellStyle name="Currency [0] 1373" xfId="3859" hidden="1"/>
    <cellStyle name="Currency [0] 1373" xfId="33248" hidden="1"/>
    <cellStyle name="Currency [0] 13730" xfId="25919" hidden="1"/>
    <cellStyle name="Currency [0] 13730" xfId="55306" hidden="1"/>
    <cellStyle name="Currency [0] 13731" xfId="25921" hidden="1"/>
    <cellStyle name="Currency [0] 13731" xfId="55308" hidden="1"/>
    <cellStyle name="Currency [0] 13732" xfId="25877" hidden="1"/>
    <cellStyle name="Currency [0] 13732" xfId="55264" hidden="1"/>
    <cellStyle name="Currency [0] 13733" xfId="25890" hidden="1"/>
    <cellStyle name="Currency [0] 13733" xfId="55277" hidden="1"/>
    <cellStyle name="Currency [0] 13734" xfId="25895" hidden="1"/>
    <cellStyle name="Currency [0] 13734" xfId="55282" hidden="1"/>
    <cellStyle name="Currency [0] 13735" xfId="25889" hidden="1"/>
    <cellStyle name="Currency [0] 13735" xfId="55276" hidden="1"/>
    <cellStyle name="Currency [0] 13736" xfId="25937" hidden="1"/>
    <cellStyle name="Currency [0] 13736" xfId="55324" hidden="1"/>
    <cellStyle name="Currency [0] 13737" xfId="25945" hidden="1"/>
    <cellStyle name="Currency [0] 13737" xfId="55332" hidden="1"/>
    <cellStyle name="Currency [0] 13738" xfId="25873" hidden="1"/>
    <cellStyle name="Currency [0] 13738" xfId="55260" hidden="1"/>
    <cellStyle name="Currency [0] 13739" xfId="25931" hidden="1"/>
    <cellStyle name="Currency [0] 13739" xfId="55318" hidden="1"/>
    <cellStyle name="Currency [0] 1374" xfId="3839" hidden="1"/>
    <cellStyle name="Currency [0] 1374" xfId="33228" hidden="1"/>
    <cellStyle name="Currency [0] 13740" xfId="25954" hidden="1"/>
    <cellStyle name="Currency [0] 13740" xfId="55341" hidden="1"/>
    <cellStyle name="Currency [0] 13741" xfId="25956" hidden="1"/>
    <cellStyle name="Currency [0] 13741" xfId="55343" hidden="1"/>
    <cellStyle name="Currency [0] 13742" xfId="25856" hidden="1"/>
    <cellStyle name="Currency [0] 13742" xfId="55243" hidden="1"/>
    <cellStyle name="Currency [0] 13743" xfId="25866" hidden="1"/>
    <cellStyle name="Currency [0] 13743" xfId="55253" hidden="1"/>
    <cellStyle name="Currency [0] 13744" xfId="25928" hidden="1"/>
    <cellStyle name="Currency [0] 13744" xfId="55315" hidden="1"/>
    <cellStyle name="Currency [0] 13745" xfId="25893" hidden="1"/>
    <cellStyle name="Currency [0] 13745" xfId="55280" hidden="1"/>
    <cellStyle name="Currency [0] 13746" xfId="25843" hidden="1"/>
    <cellStyle name="Currency [0] 13746" xfId="55230" hidden="1"/>
    <cellStyle name="Currency [0] 13747" xfId="25964" hidden="1"/>
    <cellStyle name="Currency [0] 13747" xfId="55351" hidden="1"/>
    <cellStyle name="Currency [0] 13748" xfId="25929" hidden="1"/>
    <cellStyle name="Currency [0] 13748" xfId="55316" hidden="1"/>
    <cellStyle name="Currency [0] 13749" xfId="25940" hidden="1"/>
    <cellStyle name="Currency [0] 13749" xfId="55327" hidden="1"/>
    <cellStyle name="Currency [0] 1375" xfId="3855" hidden="1"/>
    <cellStyle name="Currency [0] 1375" xfId="33244" hidden="1"/>
    <cellStyle name="Currency [0] 13750" xfId="25972" hidden="1"/>
    <cellStyle name="Currency [0] 13750" xfId="55359" hidden="1"/>
    <cellStyle name="Currency [0] 13751" xfId="25974" hidden="1"/>
    <cellStyle name="Currency [0] 13751" xfId="55361" hidden="1"/>
    <cellStyle name="Currency [0] 13752" xfId="25926" hidden="1"/>
    <cellStyle name="Currency [0] 13752" xfId="55313" hidden="1"/>
    <cellStyle name="Currency [0] 13753" xfId="25925" hidden="1"/>
    <cellStyle name="Currency [0] 13753" xfId="55312" hidden="1"/>
    <cellStyle name="Currency [0] 13754" xfId="25915" hidden="1"/>
    <cellStyle name="Currency [0] 13754" xfId="55302" hidden="1"/>
    <cellStyle name="Currency [0] 13755" xfId="25911" hidden="1"/>
    <cellStyle name="Currency [0] 13755" xfId="55298" hidden="1"/>
    <cellStyle name="Currency [0] 13756" xfId="25913" hidden="1"/>
    <cellStyle name="Currency [0] 13756" xfId="55300" hidden="1"/>
    <cellStyle name="Currency [0] 13757" xfId="25981" hidden="1"/>
    <cellStyle name="Currency [0] 13757" xfId="55368" hidden="1"/>
    <cellStyle name="Currency [0] 13758" xfId="23509" hidden="1"/>
    <cellStyle name="Currency [0] 13758" xfId="52896" hidden="1"/>
    <cellStyle name="Currency [0] 13759" xfId="25959" hidden="1"/>
    <cellStyle name="Currency [0] 13759" xfId="55346" hidden="1"/>
    <cellStyle name="Currency [0] 1376" xfId="3857" hidden="1"/>
    <cellStyle name="Currency [0] 1376" xfId="33246" hidden="1"/>
    <cellStyle name="Currency [0] 13760" xfId="25987" hidden="1"/>
    <cellStyle name="Currency [0] 13760" xfId="55374" hidden="1"/>
    <cellStyle name="Currency [0] 13761" xfId="25989" hidden="1"/>
    <cellStyle name="Currency [0] 13761" xfId="55376" hidden="1"/>
    <cellStyle name="Currency [0] 13762" xfId="25864" hidden="1"/>
    <cellStyle name="Currency [0] 13762" xfId="55251" hidden="1"/>
    <cellStyle name="Currency [0] 13763" xfId="25938" hidden="1"/>
    <cellStyle name="Currency [0] 13763" xfId="55325" hidden="1"/>
    <cellStyle name="Currency [0] 13764" xfId="25894" hidden="1"/>
    <cellStyle name="Currency [0] 13764" xfId="55281" hidden="1"/>
    <cellStyle name="Currency [0] 13765" xfId="25930" hidden="1"/>
    <cellStyle name="Currency [0] 13765" xfId="55317" hidden="1"/>
    <cellStyle name="Currency [0] 13766" xfId="25934" hidden="1"/>
    <cellStyle name="Currency [0] 13766" xfId="55321" hidden="1"/>
    <cellStyle name="Currency [0] 13767" xfId="25995" hidden="1"/>
    <cellStyle name="Currency [0] 13767" xfId="55382" hidden="1"/>
    <cellStyle name="Currency [0] 13768" xfId="22318" hidden="1"/>
    <cellStyle name="Currency [0] 13768" xfId="51705" hidden="1"/>
    <cellStyle name="Currency [0] 13769" xfId="25977" hidden="1"/>
    <cellStyle name="Currency [0] 13769" xfId="55364" hidden="1"/>
    <cellStyle name="Currency [0] 1377" xfId="3888" hidden="1"/>
    <cellStyle name="Currency [0] 1377" xfId="33277" hidden="1"/>
    <cellStyle name="Currency [0] 13770" xfId="26000" hidden="1"/>
    <cellStyle name="Currency [0] 13770" xfId="55387" hidden="1"/>
    <cellStyle name="Currency [0] 13771" xfId="26002" hidden="1"/>
    <cellStyle name="Currency [0] 13771" xfId="55389" hidden="1"/>
    <cellStyle name="Currency [0] 13772" xfId="25858" hidden="1"/>
    <cellStyle name="Currency [0] 13772" xfId="55245" hidden="1"/>
    <cellStyle name="Currency [0] 13773" xfId="25957" hidden="1"/>
    <cellStyle name="Currency [0] 13773" xfId="55344" hidden="1"/>
    <cellStyle name="Currency [0] 13774" xfId="25924" hidden="1"/>
    <cellStyle name="Currency [0] 13774" xfId="55311" hidden="1"/>
    <cellStyle name="Currency [0] 13775" xfId="25942" hidden="1"/>
    <cellStyle name="Currency [0] 13775" xfId="55329" hidden="1"/>
    <cellStyle name="Currency [0] 13776" xfId="25939" hidden="1"/>
    <cellStyle name="Currency [0] 13776" xfId="55326" hidden="1"/>
    <cellStyle name="Currency [0] 13777" xfId="26006" hidden="1"/>
    <cellStyle name="Currency [0] 13777" xfId="55393" hidden="1"/>
    <cellStyle name="Currency [0] 13778" xfId="25891" hidden="1"/>
    <cellStyle name="Currency [0] 13778" xfId="55278" hidden="1"/>
    <cellStyle name="Currency [0] 13779" xfId="25991" hidden="1"/>
    <cellStyle name="Currency [0] 13779" xfId="55378" hidden="1"/>
    <cellStyle name="Currency [0] 1378" xfId="3797" hidden="1"/>
    <cellStyle name="Currency [0] 1378" xfId="33186" hidden="1"/>
    <cellStyle name="Currency [0] 13780" xfId="26013" hidden="1"/>
    <cellStyle name="Currency [0] 13780" xfId="55400" hidden="1"/>
    <cellStyle name="Currency [0] 13781" xfId="26015" hidden="1"/>
    <cellStyle name="Currency [0] 13781" xfId="55402" hidden="1"/>
    <cellStyle name="Currency [0] 13782" xfId="25943" hidden="1"/>
    <cellStyle name="Currency [0] 13782" xfId="55330" hidden="1"/>
    <cellStyle name="Currency [0] 13783" xfId="25975" hidden="1"/>
    <cellStyle name="Currency [0] 13783" xfId="55362" hidden="1"/>
    <cellStyle name="Currency [0] 13784" xfId="22288" hidden="1"/>
    <cellStyle name="Currency [0] 13784" xfId="51675" hidden="1"/>
    <cellStyle name="Currency [0] 13785" xfId="25961" hidden="1"/>
    <cellStyle name="Currency [0] 13785" xfId="55348" hidden="1"/>
    <cellStyle name="Currency [0] 13786" xfId="25958" hidden="1"/>
    <cellStyle name="Currency [0] 13786" xfId="55345" hidden="1"/>
    <cellStyle name="Currency [0] 13787" xfId="26019" hidden="1"/>
    <cellStyle name="Currency [0] 13787" xfId="55406" hidden="1"/>
    <cellStyle name="Currency [0] 13788" xfId="25854" hidden="1"/>
    <cellStyle name="Currency [0] 13788" xfId="55241" hidden="1"/>
    <cellStyle name="Currency [0] 13789" xfId="26003" hidden="1"/>
    <cellStyle name="Currency [0] 13789" xfId="55390" hidden="1"/>
    <cellStyle name="Currency [0] 1379" xfId="3880" hidden="1"/>
    <cellStyle name="Currency [0] 1379" xfId="33269" hidden="1"/>
    <cellStyle name="Currency [0] 13790" xfId="26023" hidden="1"/>
    <cellStyle name="Currency [0] 13790" xfId="55410" hidden="1"/>
    <cellStyle name="Currency [0] 13791" xfId="26025" hidden="1"/>
    <cellStyle name="Currency [0] 13791" xfId="55412" hidden="1"/>
    <cellStyle name="Currency [0] 13792" xfId="25962" hidden="1"/>
    <cellStyle name="Currency [0] 13792" xfId="55349" hidden="1"/>
    <cellStyle name="Currency [0] 13793" xfId="25990" hidden="1"/>
    <cellStyle name="Currency [0] 13793" xfId="55377" hidden="1"/>
    <cellStyle name="Currency [0] 13794" xfId="25950" hidden="1"/>
    <cellStyle name="Currency [0] 13794" xfId="55337" hidden="1"/>
    <cellStyle name="Currency [0] 13795" xfId="25979" hidden="1"/>
    <cellStyle name="Currency [0] 13795" xfId="55366" hidden="1"/>
    <cellStyle name="Currency [0] 13796" xfId="25976" hidden="1"/>
    <cellStyle name="Currency [0] 13796" xfId="55363" hidden="1"/>
    <cellStyle name="Currency [0] 13797" xfId="26029" hidden="1"/>
    <cellStyle name="Currency [0] 13797" xfId="55416" hidden="1"/>
    <cellStyle name="Currency [0] 13798" xfId="25857" hidden="1"/>
    <cellStyle name="Currency [0] 13798" xfId="55244" hidden="1"/>
    <cellStyle name="Currency [0] 13799" xfId="26016" hidden="1"/>
    <cellStyle name="Currency [0] 13799" xfId="55403" hidden="1"/>
    <cellStyle name="Currency [0] 138" xfId="2580" hidden="1"/>
    <cellStyle name="Currency [0] 138" xfId="31969" hidden="1"/>
    <cellStyle name="Currency [0] 1380" xfId="3890" hidden="1"/>
    <cellStyle name="Currency [0] 1380" xfId="33279" hidden="1"/>
    <cellStyle name="Currency [0] 13800" xfId="26033" hidden="1"/>
    <cellStyle name="Currency [0] 13800" xfId="55420" hidden="1"/>
    <cellStyle name="Currency [0] 13801" xfId="26035" hidden="1"/>
    <cellStyle name="Currency [0] 13801" xfId="55422" hidden="1"/>
    <cellStyle name="Currency [0] 13802" xfId="25916" hidden="1"/>
    <cellStyle name="Currency [0] 13802" xfId="55303" hidden="1"/>
    <cellStyle name="Currency [0] 13803" xfId="25952" hidden="1"/>
    <cellStyle name="Currency [0] 13803" xfId="55339" hidden="1"/>
    <cellStyle name="Currency [0] 13804" xfId="26021" hidden="1"/>
    <cellStyle name="Currency [0] 13804" xfId="55408" hidden="1"/>
    <cellStyle name="Currency [0] 13805" xfId="26009" hidden="1"/>
    <cellStyle name="Currency [0] 13805" xfId="55396" hidden="1"/>
    <cellStyle name="Currency [0] 13806" xfId="26026" hidden="1"/>
    <cellStyle name="Currency [0] 13806" xfId="55413" hidden="1"/>
    <cellStyle name="Currency [0] 13807" xfId="26037" hidden="1"/>
    <cellStyle name="Currency [0] 13807" xfId="55424" hidden="1"/>
    <cellStyle name="Currency [0] 13808" xfId="25885" hidden="1"/>
    <cellStyle name="Currency [0] 13808" xfId="55272" hidden="1"/>
    <cellStyle name="Currency [0] 13809" xfId="25949" hidden="1"/>
    <cellStyle name="Currency [0] 13809" xfId="55336" hidden="1"/>
    <cellStyle name="Currency [0] 1381" xfId="3891" hidden="1"/>
    <cellStyle name="Currency [0] 1381" xfId="33280" hidden="1"/>
    <cellStyle name="Currency [0] 13810" xfId="26041" hidden="1"/>
    <cellStyle name="Currency [0] 13810" xfId="55428" hidden="1"/>
    <cellStyle name="Currency [0] 13811" xfId="26043" hidden="1"/>
    <cellStyle name="Currency [0] 13811" xfId="55430" hidden="1"/>
    <cellStyle name="Currency [0] 13812" xfId="25998" hidden="1"/>
    <cellStyle name="Currency [0] 13812" xfId="55385" hidden="1"/>
    <cellStyle name="Currency [0] 13813" xfId="26010" hidden="1"/>
    <cellStyle name="Currency [0] 13813" xfId="55397" hidden="1"/>
    <cellStyle name="Currency [0] 13814" xfId="26038" hidden="1"/>
    <cellStyle name="Currency [0] 13814" xfId="55425" hidden="1"/>
    <cellStyle name="Currency [0] 13815" xfId="26011" hidden="1"/>
    <cellStyle name="Currency [0] 13815" xfId="55398" hidden="1"/>
    <cellStyle name="Currency [0] 13816" xfId="26044" hidden="1"/>
    <cellStyle name="Currency [0] 13816" xfId="55431" hidden="1"/>
    <cellStyle name="Currency [0] 13817" xfId="26046" hidden="1"/>
    <cellStyle name="Currency [0] 13817" xfId="55433" hidden="1"/>
    <cellStyle name="Currency [0] 13818" xfId="26039" hidden="1"/>
    <cellStyle name="Currency [0] 13818" xfId="55426" hidden="1"/>
    <cellStyle name="Currency [0] 13819" xfId="25985" hidden="1"/>
    <cellStyle name="Currency [0] 13819" xfId="55372" hidden="1"/>
    <cellStyle name="Currency [0] 1382" xfId="3819" hidden="1"/>
    <cellStyle name="Currency [0] 1382" xfId="33208" hidden="1"/>
    <cellStyle name="Currency [0] 13820" xfId="26048" hidden="1"/>
    <cellStyle name="Currency [0] 13820" xfId="55435" hidden="1"/>
    <cellStyle name="Currency [0] 13821" xfId="26050" hidden="1"/>
    <cellStyle name="Currency [0] 13821" xfId="55437" hidden="1"/>
    <cellStyle name="Currency [0] 13822" xfId="26107" hidden="1"/>
    <cellStyle name="Currency [0] 13822" xfId="55494" hidden="1"/>
    <cellStyle name="Currency [0] 13823" xfId="26126" hidden="1"/>
    <cellStyle name="Currency [0] 13823" xfId="55513" hidden="1"/>
    <cellStyle name="Currency [0] 13824" xfId="26133" hidden="1"/>
    <cellStyle name="Currency [0] 13824" xfId="55520" hidden="1"/>
    <cellStyle name="Currency [0] 13825" xfId="26140" hidden="1"/>
    <cellStyle name="Currency [0] 13825" xfId="55527" hidden="1"/>
    <cellStyle name="Currency [0] 13826" xfId="26145" hidden="1"/>
    <cellStyle name="Currency [0] 13826" xfId="55532" hidden="1"/>
    <cellStyle name="Currency [0] 13827" xfId="26124" hidden="1"/>
    <cellStyle name="Currency [0] 13827" xfId="55511" hidden="1"/>
    <cellStyle name="Currency [0] 13828" xfId="26135" hidden="1"/>
    <cellStyle name="Currency [0] 13828" xfId="55522" hidden="1"/>
    <cellStyle name="Currency [0] 13829" xfId="26149" hidden="1"/>
    <cellStyle name="Currency [0] 13829" xfId="55536" hidden="1"/>
    <cellStyle name="Currency [0] 1383" xfId="3870" hidden="1"/>
    <cellStyle name="Currency [0] 1383" xfId="33259" hidden="1"/>
    <cellStyle name="Currency [0] 13830" xfId="26151" hidden="1"/>
    <cellStyle name="Currency [0] 13830" xfId="55538" hidden="1"/>
    <cellStyle name="Currency [0] 13831" xfId="26134" hidden="1"/>
    <cellStyle name="Currency [0] 13831" xfId="55521" hidden="1"/>
    <cellStyle name="Currency [0] 13832" xfId="26108" hidden="1"/>
    <cellStyle name="Currency [0] 13832" xfId="55495" hidden="1"/>
    <cellStyle name="Currency [0] 13833" xfId="26162" hidden="1"/>
    <cellStyle name="Currency [0] 13833" xfId="55549" hidden="1"/>
    <cellStyle name="Currency [0] 13834" xfId="26171" hidden="1"/>
    <cellStyle name="Currency [0] 13834" xfId="55558" hidden="1"/>
    <cellStyle name="Currency [0] 13835" xfId="26182" hidden="1"/>
    <cellStyle name="Currency [0] 13835" xfId="55569" hidden="1"/>
    <cellStyle name="Currency [0] 13836" xfId="26188" hidden="1"/>
    <cellStyle name="Currency [0] 13836" xfId="55575" hidden="1"/>
    <cellStyle name="Currency [0] 13837" xfId="26160" hidden="1"/>
    <cellStyle name="Currency [0] 13837" xfId="55547" hidden="1"/>
    <cellStyle name="Currency [0] 13838" xfId="26178" hidden="1"/>
    <cellStyle name="Currency [0] 13838" xfId="55565" hidden="1"/>
    <cellStyle name="Currency [0] 13839" xfId="26200" hidden="1"/>
    <cellStyle name="Currency [0] 13839" xfId="55587" hidden="1"/>
    <cellStyle name="Currency [0] 1384" xfId="3850" hidden="1"/>
    <cellStyle name="Currency [0] 1384" xfId="33239" hidden="1"/>
    <cellStyle name="Currency [0] 13840" xfId="26202" hidden="1"/>
    <cellStyle name="Currency [0] 13840" xfId="55589" hidden="1"/>
    <cellStyle name="Currency [0] 13841" xfId="26130" hidden="1"/>
    <cellStyle name="Currency [0] 13841" xfId="55517" hidden="1"/>
    <cellStyle name="Currency [0] 13842" xfId="26114" hidden="1"/>
    <cellStyle name="Currency [0] 13842" xfId="55501" hidden="1"/>
    <cellStyle name="Currency [0] 13843" xfId="26174" hidden="1"/>
    <cellStyle name="Currency [0] 13843" xfId="55561" hidden="1"/>
    <cellStyle name="Currency [0] 13844" xfId="26119" hidden="1"/>
    <cellStyle name="Currency [0] 13844" xfId="55506" hidden="1"/>
    <cellStyle name="Currency [0] 13845" xfId="26163" hidden="1"/>
    <cellStyle name="Currency [0] 13845" xfId="55550" hidden="1"/>
    <cellStyle name="Currency [0] 13846" xfId="26207" hidden="1"/>
    <cellStyle name="Currency [0] 13846" xfId="55594" hidden="1"/>
    <cellStyle name="Currency [0] 13847" xfId="26175" hidden="1"/>
    <cellStyle name="Currency [0] 13847" xfId="55562" hidden="1"/>
    <cellStyle name="Currency [0] 13848" xfId="26183" hidden="1"/>
    <cellStyle name="Currency [0] 13848" xfId="55570" hidden="1"/>
    <cellStyle name="Currency [0] 13849" xfId="26219" hidden="1"/>
    <cellStyle name="Currency [0] 13849" xfId="55606" hidden="1"/>
    <cellStyle name="Currency [0] 1385" xfId="3862" hidden="1"/>
    <cellStyle name="Currency [0] 1385" xfId="33251" hidden="1"/>
    <cellStyle name="Currency [0] 13850" xfId="26221" hidden="1"/>
    <cellStyle name="Currency [0] 13850" xfId="55608" hidden="1"/>
    <cellStyle name="Currency [0] 13851" xfId="26177" hidden="1"/>
    <cellStyle name="Currency [0] 13851" xfId="55564" hidden="1"/>
    <cellStyle name="Currency [0] 13852" xfId="26190" hidden="1"/>
    <cellStyle name="Currency [0] 13852" xfId="55577" hidden="1"/>
    <cellStyle name="Currency [0] 13853" xfId="26195" hidden="1"/>
    <cellStyle name="Currency [0] 13853" xfId="55582" hidden="1"/>
    <cellStyle name="Currency [0] 13854" xfId="26189" hidden="1"/>
    <cellStyle name="Currency [0] 13854" xfId="55576" hidden="1"/>
    <cellStyle name="Currency [0] 13855" xfId="26237" hidden="1"/>
    <cellStyle name="Currency [0] 13855" xfId="55624" hidden="1"/>
    <cellStyle name="Currency [0] 13856" xfId="26245" hidden="1"/>
    <cellStyle name="Currency [0] 13856" xfId="55632" hidden="1"/>
    <cellStyle name="Currency [0] 13857" xfId="26173" hidden="1"/>
    <cellStyle name="Currency [0] 13857" xfId="55560" hidden="1"/>
    <cellStyle name="Currency [0] 13858" xfId="26231" hidden="1"/>
    <cellStyle name="Currency [0] 13858" xfId="55618" hidden="1"/>
    <cellStyle name="Currency [0] 13859" xfId="26254" hidden="1"/>
    <cellStyle name="Currency [0] 13859" xfId="55641" hidden="1"/>
    <cellStyle name="Currency [0] 1386" xfId="3860" hidden="1"/>
    <cellStyle name="Currency [0] 1386" xfId="33249" hidden="1"/>
    <cellStyle name="Currency [0] 13860" xfId="26256" hidden="1"/>
    <cellStyle name="Currency [0] 13860" xfId="55643" hidden="1"/>
    <cellStyle name="Currency [0] 13861" xfId="26156" hidden="1"/>
    <cellStyle name="Currency [0] 13861" xfId="55543" hidden="1"/>
    <cellStyle name="Currency [0] 13862" xfId="26166" hidden="1"/>
    <cellStyle name="Currency [0] 13862" xfId="55553" hidden="1"/>
    <cellStyle name="Currency [0] 13863" xfId="26228" hidden="1"/>
    <cellStyle name="Currency [0] 13863" xfId="55615" hidden="1"/>
    <cellStyle name="Currency [0] 13864" xfId="26193" hidden="1"/>
    <cellStyle name="Currency [0] 13864" xfId="55580" hidden="1"/>
    <cellStyle name="Currency [0] 13865" xfId="26138" hidden="1"/>
    <cellStyle name="Currency [0] 13865" xfId="55525" hidden="1"/>
    <cellStyle name="Currency [0] 13866" xfId="26264" hidden="1"/>
    <cellStyle name="Currency [0] 13866" xfId="55651" hidden="1"/>
    <cellStyle name="Currency [0] 13867" xfId="26229" hidden="1"/>
    <cellStyle name="Currency [0] 13867" xfId="55616" hidden="1"/>
    <cellStyle name="Currency [0] 13868" xfId="26240" hidden="1"/>
    <cellStyle name="Currency [0] 13868" xfId="55627" hidden="1"/>
    <cellStyle name="Currency [0] 13869" xfId="26272" hidden="1"/>
    <cellStyle name="Currency [0] 13869" xfId="55659" hidden="1"/>
    <cellStyle name="Currency [0] 1387" xfId="3893" hidden="1"/>
    <cellStyle name="Currency [0] 1387" xfId="33282" hidden="1"/>
    <cellStyle name="Currency [0] 13870" xfId="26274" hidden="1"/>
    <cellStyle name="Currency [0] 13870" xfId="55661" hidden="1"/>
    <cellStyle name="Currency [0] 13871" xfId="26226" hidden="1"/>
    <cellStyle name="Currency [0] 13871" xfId="55613" hidden="1"/>
    <cellStyle name="Currency [0] 13872" xfId="26225" hidden="1"/>
    <cellStyle name="Currency [0] 13872" xfId="55612" hidden="1"/>
    <cellStyle name="Currency [0] 13873" xfId="26215" hidden="1"/>
    <cellStyle name="Currency [0] 13873" xfId="55602" hidden="1"/>
    <cellStyle name="Currency [0] 13874" xfId="26211" hidden="1"/>
    <cellStyle name="Currency [0] 13874" xfId="55598" hidden="1"/>
    <cellStyle name="Currency [0] 13875" xfId="26213" hidden="1"/>
    <cellStyle name="Currency [0] 13875" xfId="55600" hidden="1"/>
    <cellStyle name="Currency [0] 13876" xfId="26281" hidden="1"/>
    <cellStyle name="Currency [0] 13876" xfId="55668" hidden="1"/>
    <cellStyle name="Currency [0] 13877" xfId="26116" hidden="1"/>
    <cellStyle name="Currency [0] 13877" xfId="55503" hidden="1"/>
    <cellStyle name="Currency [0] 13878" xfId="26259" hidden="1"/>
    <cellStyle name="Currency [0] 13878" xfId="55646" hidden="1"/>
    <cellStyle name="Currency [0] 13879" xfId="26287" hidden="1"/>
    <cellStyle name="Currency [0] 13879" xfId="55674" hidden="1"/>
    <cellStyle name="Currency [0] 1388" xfId="3837" hidden="1"/>
    <cellStyle name="Currency [0] 1388" xfId="33226" hidden="1"/>
    <cellStyle name="Currency [0] 13880" xfId="26289" hidden="1"/>
    <cellStyle name="Currency [0] 13880" xfId="55676" hidden="1"/>
    <cellStyle name="Currency [0] 13881" xfId="26164" hidden="1"/>
    <cellStyle name="Currency [0] 13881" xfId="55551" hidden="1"/>
    <cellStyle name="Currency [0] 13882" xfId="26238" hidden="1"/>
    <cellStyle name="Currency [0] 13882" xfId="55625" hidden="1"/>
    <cellStyle name="Currency [0] 13883" xfId="26194" hidden="1"/>
    <cellStyle name="Currency [0] 13883" xfId="55581" hidden="1"/>
    <cellStyle name="Currency [0] 13884" xfId="26230" hidden="1"/>
    <cellStyle name="Currency [0] 13884" xfId="55617" hidden="1"/>
    <cellStyle name="Currency [0] 13885" xfId="26234" hidden="1"/>
    <cellStyle name="Currency [0] 13885" xfId="55621" hidden="1"/>
    <cellStyle name="Currency [0] 13886" xfId="26295" hidden="1"/>
    <cellStyle name="Currency [0] 13886" xfId="55682" hidden="1"/>
    <cellStyle name="Currency [0] 13887" xfId="26111" hidden="1"/>
    <cellStyle name="Currency [0] 13887" xfId="55498" hidden="1"/>
    <cellStyle name="Currency [0] 13888" xfId="26277" hidden="1"/>
    <cellStyle name="Currency [0] 13888" xfId="55664" hidden="1"/>
    <cellStyle name="Currency [0] 13889" xfId="26300" hidden="1"/>
    <cellStyle name="Currency [0] 13889" xfId="55687" hidden="1"/>
    <cellStyle name="Currency [0] 1389" xfId="3887" hidden="1"/>
    <cellStyle name="Currency [0] 1389" xfId="33276" hidden="1"/>
    <cellStyle name="Currency [0] 13890" xfId="26302" hidden="1"/>
    <cellStyle name="Currency [0] 13890" xfId="55689" hidden="1"/>
    <cellStyle name="Currency [0] 13891" xfId="26158" hidden="1"/>
    <cellStyle name="Currency [0] 13891" xfId="55545" hidden="1"/>
    <cellStyle name="Currency [0] 13892" xfId="26257" hidden="1"/>
    <cellStyle name="Currency [0] 13892" xfId="55644" hidden="1"/>
    <cellStyle name="Currency [0] 13893" xfId="26224" hidden="1"/>
    <cellStyle name="Currency [0] 13893" xfId="55611" hidden="1"/>
    <cellStyle name="Currency [0] 13894" xfId="26242" hidden="1"/>
    <cellStyle name="Currency [0] 13894" xfId="55629" hidden="1"/>
    <cellStyle name="Currency [0] 13895" xfId="26239" hidden="1"/>
    <cellStyle name="Currency [0] 13895" xfId="55626" hidden="1"/>
    <cellStyle name="Currency [0] 13896" xfId="26306" hidden="1"/>
    <cellStyle name="Currency [0] 13896" xfId="55693" hidden="1"/>
    <cellStyle name="Currency [0] 13897" xfId="26191" hidden="1"/>
    <cellStyle name="Currency [0] 13897" xfId="55578" hidden="1"/>
    <cellStyle name="Currency [0] 13898" xfId="26291" hidden="1"/>
    <cellStyle name="Currency [0] 13898" xfId="55678" hidden="1"/>
    <cellStyle name="Currency [0] 13899" xfId="26313" hidden="1"/>
    <cellStyle name="Currency [0] 13899" xfId="55700" hidden="1"/>
    <cellStyle name="Currency [0] 139" xfId="2581" hidden="1"/>
    <cellStyle name="Currency [0] 139" xfId="31970" hidden="1"/>
    <cellStyle name="Currency [0] 1390" xfId="3897" hidden="1"/>
    <cellStyle name="Currency [0] 1390" xfId="33286" hidden="1"/>
    <cellStyle name="Currency [0] 13900" xfId="26315" hidden="1"/>
    <cellStyle name="Currency [0] 13900" xfId="55702" hidden="1"/>
    <cellStyle name="Currency [0] 13901" xfId="26243" hidden="1"/>
    <cellStyle name="Currency [0] 13901" xfId="55630" hidden="1"/>
    <cellStyle name="Currency [0] 13902" xfId="26275" hidden="1"/>
    <cellStyle name="Currency [0] 13902" xfId="55662" hidden="1"/>
    <cellStyle name="Currency [0] 13903" xfId="26127" hidden="1"/>
    <cellStyle name="Currency [0] 13903" xfId="55514" hidden="1"/>
    <cellStyle name="Currency [0] 13904" xfId="26261" hidden="1"/>
    <cellStyle name="Currency [0] 13904" xfId="55648" hidden="1"/>
    <cellStyle name="Currency [0] 13905" xfId="26258" hidden="1"/>
    <cellStyle name="Currency [0] 13905" xfId="55645" hidden="1"/>
    <cellStyle name="Currency [0] 13906" xfId="26319" hidden="1"/>
    <cellStyle name="Currency [0] 13906" xfId="55706" hidden="1"/>
    <cellStyle name="Currency [0] 13907" xfId="26154" hidden="1"/>
    <cellStyle name="Currency [0] 13907" xfId="55541" hidden="1"/>
    <cellStyle name="Currency [0] 13908" xfId="26303" hidden="1"/>
    <cellStyle name="Currency [0] 13908" xfId="55690" hidden="1"/>
    <cellStyle name="Currency [0] 13909" xfId="26323" hidden="1"/>
    <cellStyle name="Currency [0] 13909" xfId="55710" hidden="1"/>
    <cellStyle name="Currency [0] 1391" xfId="3898" hidden="1"/>
    <cellStyle name="Currency [0] 1391" xfId="33287" hidden="1"/>
    <cellStyle name="Currency [0] 13910" xfId="26325" hidden="1"/>
    <cellStyle name="Currency [0] 13910" xfId="55712" hidden="1"/>
    <cellStyle name="Currency [0] 13911" xfId="26262" hidden="1"/>
    <cellStyle name="Currency [0] 13911" xfId="55649" hidden="1"/>
    <cellStyle name="Currency [0] 13912" xfId="26290" hidden="1"/>
    <cellStyle name="Currency [0] 13912" xfId="55677" hidden="1"/>
    <cellStyle name="Currency [0] 13913" xfId="26250" hidden="1"/>
    <cellStyle name="Currency [0] 13913" xfId="55637" hidden="1"/>
    <cellStyle name="Currency [0] 13914" xfId="26279" hidden="1"/>
    <cellStyle name="Currency [0] 13914" xfId="55666" hidden="1"/>
    <cellStyle name="Currency [0] 13915" xfId="26276" hidden="1"/>
    <cellStyle name="Currency [0] 13915" xfId="55663" hidden="1"/>
    <cellStyle name="Currency [0] 13916" xfId="26329" hidden="1"/>
    <cellStyle name="Currency [0] 13916" xfId="55716" hidden="1"/>
    <cellStyle name="Currency [0] 13917" xfId="26157" hidden="1"/>
    <cellStyle name="Currency [0] 13917" xfId="55544" hidden="1"/>
    <cellStyle name="Currency [0] 13918" xfId="26316" hidden="1"/>
    <cellStyle name="Currency [0] 13918" xfId="55703" hidden="1"/>
    <cellStyle name="Currency [0] 13919" xfId="26333" hidden="1"/>
    <cellStyle name="Currency [0] 13919" xfId="55720" hidden="1"/>
    <cellStyle name="Currency [0] 1392" xfId="3863" hidden="1"/>
    <cellStyle name="Currency [0] 1392" xfId="33252" hidden="1"/>
    <cellStyle name="Currency [0] 13920" xfId="26335" hidden="1"/>
    <cellStyle name="Currency [0] 13920" xfId="55722" hidden="1"/>
    <cellStyle name="Currency [0] 13921" xfId="26216" hidden="1"/>
    <cellStyle name="Currency [0] 13921" xfId="55603" hidden="1"/>
    <cellStyle name="Currency [0] 13922" xfId="26252" hidden="1"/>
    <cellStyle name="Currency [0] 13922" xfId="55639" hidden="1"/>
    <cellStyle name="Currency [0] 13923" xfId="26321" hidden="1"/>
    <cellStyle name="Currency [0] 13923" xfId="55708" hidden="1"/>
    <cellStyle name="Currency [0] 13924" xfId="26309" hidden="1"/>
    <cellStyle name="Currency [0] 13924" xfId="55696" hidden="1"/>
    <cellStyle name="Currency [0] 13925" xfId="26326" hidden="1"/>
    <cellStyle name="Currency [0] 13925" xfId="55713" hidden="1"/>
    <cellStyle name="Currency [0] 13926" xfId="26337" hidden="1"/>
    <cellStyle name="Currency [0] 13926" xfId="55724" hidden="1"/>
    <cellStyle name="Currency [0] 13927" xfId="26185" hidden="1"/>
    <cellStyle name="Currency [0] 13927" xfId="55572" hidden="1"/>
    <cellStyle name="Currency [0] 13928" xfId="26249" hidden="1"/>
    <cellStyle name="Currency [0] 13928" xfId="55636" hidden="1"/>
    <cellStyle name="Currency [0] 13929" xfId="26341" hidden="1"/>
    <cellStyle name="Currency [0] 13929" xfId="55728" hidden="1"/>
    <cellStyle name="Currency [0] 1393" xfId="3878" hidden="1"/>
    <cellStyle name="Currency [0] 1393" xfId="33267" hidden="1"/>
    <cellStyle name="Currency [0] 13930" xfId="26343" hidden="1"/>
    <cellStyle name="Currency [0] 13930" xfId="55730" hidden="1"/>
    <cellStyle name="Currency [0] 13931" xfId="26298" hidden="1"/>
    <cellStyle name="Currency [0] 13931" xfId="55685" hidden="1"/>
    <cellStyle name="Currency [0] 13932" xfId="26310" hidden="1"/>
    <cellStyle name="Currency [0] 13932" xfId="55697" hidden="1"/>
    <cellStyle name="Currency [0] 13933" xfId="26338" hidden="1"/>
    <cellStyle name="Currency [0] 13933" xfId="55725" hidden="1"/>
    <cellStyle name="Currency [0] 13934" xfId="26311" hidden="1"/>
    <cellStyle name="Currency [0] 13934" xfId="55698" hidden="1"/>
    <cellStyle name="Currency [0] 13935" xfId="26344" hidden="1"/>
    <cellStyle name="Currency [0] 13935" xfId="55731" hidden="1"/>
    <cellStyle name="Currency [0] 13936" xfId="26346" hidden="1"/>
    <cellStyle name="Currency [0] 13936" xfId="55733" hidden="1"/>
    <cellStyle name="Currency [0] 13937" xfId="26339" hidden="1"/>
    <cellStyle name="Currency [0] 13937" xfId="55726" hidden="1"/>
    <cellStyle name="Currency [0] 13938" xfId="26285" hidden="1"/>
    <cellStyle name="Currency [0] 13938" xfId="55672" hidden="1"/>
    <cellStyle name="Currency [0] 13939" xfId="26349" hidden="1"/>
    <cellStyle name="Currency [0] 13939" xfId="55736" hidden="1"/>
    <cellStyle name="Currency [0] 1394" xfId="3804" hidden="1"/>
    <cellStyle name="Currency [0] 1394" xfId="33193" hidden="1"/>
    <cellStyle name="Currency [0] 13940" xfId="26351" hidden="1"/>
    <cellStyle name="Currency [0] 13940" xfId="55738" hidden="1"/>
    <cellStyle name="Currency [0] 13941" xfId="26068" hidden="1"/>
    <cellStyle name="Currency [0] 13941" xfId="55455" hidden="1"/>
    <cellStyle name="Currency [0] 13942" xfId="26090" hidden="1"/>
    <cellStyle name="Currency [0] 13942" xfId="55477" hidden="1"/>
    <cellStyle name="Currency [0] 13943" xfId="26355" hidden="1"/>
    <cellStyle name="Currency [0] 13943" xfId="55742" hidden="1"/>
    <cellStyle name="Currency [0] 13944" xfId="26362" hidden="1"/>
    <cellStyle name="Currency [0] 13944" xfId="55749" hidden="1"/>
    <cellStyle name="Currency [0] 13945" xfId="26364" hidden="1"/>
    <cellStyle name="Currency [0] 13945" xfId="55751" hidden="1"/>
    <cellStyle name="Currency [0] 13946" xfId="26055" hidden="1"/>
    <cellStyle name="Currency [0] 13946" xfId="55442" hidden="1"/>
    <cellStyle name="Currency [0] 13947" xfId="26358" hidden="1"/>
    <cellStyle name="Currency [0] 13947" xfId="55745" hidden="1"/>
    <cellStyle name="Currency [0] 13948" xfId="26367" hidden="1"/>
    <cellStyle name="Currency [0] 13948" xfId="55754" hidden="1"/>
    <cellStyle name="Currency [0] 13949" xfId="26369" hidden="1"/>
    <cellStyle name="Currency [0] 13949" xfId="55756" hidden="1"/>
    <cellStyle name="Currency [0] 1395" xfId="3873" hidden="1"/>
    <cellStyle name="Currency [0] 1395" xfId="33262" hidden="1"/>
    <cellStyle name="Currency [0] 13950" xfId="26357" hidden="1"/>
    <cellStyle name="Currency [0] 13950" xfId="55744" hidden="1"/>
    <cellStyle name="Currency [0] 13951" xfId="26067" hidden="1"/>
    <cellStyle name="Currency [0] 13951" xfId="55454" hidden="1"/>
    <cellStyle name="Currency [0] 13952" xfId="26380" hidden="1"/>
    <cellStyle name="Currency [0] 13952" xfId="55767" hidden="1"/>
    <cellStyle name="Currency [0] 13953" xfId="26389" hidden="1"/>
    <cellStyle name="Currency [0] 13953" xfId="55776" hidden="1"/>
    <cellStyle name="Currency [0] 13954" xfId="26400" hidden="1"/>
    <cellStyle name="Currency [0] 13954" xfId="55787" hidden="1"/>
    <cellStyle name="Currency [0] 13955" xfId="26406" hidden="1"/>
    <cellStyle name="Currency [0] 13955" xfId="55793" hidden="1"/>
    <cellStyle name="Currency [0] 13956" xfId="26378" hidden="1"/>
    <cellStyle name="Currency [0] 13956" xfId="55765" hidden="1"/>
    <cellStyle name="Currency [0] 13957" xfId="26396" hidden="1"/>
    <cellStyle name="Currency [0] 13957" xfId="55783" hidden="1"/>
    <cellStyle name="Currency [0] 13958" xfId="26418" hidden="1"/>
    <cellStyle name="Currency [0] 13958" xfId="55805" hidden="1"/>
    <cellStyle name="Currency [0] 13959" xfId="26420" hidden="1"/>
    <cellStyle name="Currency [0] 13959" xfId="55807" hidden="1"/>
    <cellStyle name="Currency [0] 1396" xfId="3871" hidden="1"/>
    <cellStyle name="Currency [0] 1396" xfId="33260" hidden="1"/>
    <cellStyle name="Currency [0] 13960" xfId="26352" hidden="1"/>
    <cellStyle name="Currency [0] 13960" xfId="55739" hidden="1"/>
    <cellStyle name="Currency [0] 13961" xfId="26063" hidden="1"/>
    <cellStyle name="Currency [0] 13961" xfId="55450" hidden="1"/>
    <cellStyle name="Currency [0] 13962" xfId="26392" hidden="1"/>
    <cellStyle name="Currency [0] 13962" xfId="55779" hidden="1"/>
    <cellStyle name="Currency [0] 13963" xfId="26059" hidden="1"/>
    <cellStyle name="Currency [0] 13963" xfId="55446" hidden="1"/>
    <cellStyle name="Currency [0] 13964" xfId="26381" hidden="1"/>
    <cellStyle name="Currency [0] 13964" xfId="55768" hidden="1"/>
    <cellStyle name="Currency [0] 13965" xfId="26425" hidden="1"/>
    <cellStyle name="Currency [0] 13965" xfId="55812" hidden="1"/>
    <cellStyle name="Currency [0] 13966" xfId="26393" hidden="1"/>
    <cellStyle name="Currency [0] 13966" xfId="55780" hidden="1"/>
    <cellStyle name="Currency [0] 13967" xfId="26401" hidden="1"/>
    <cellStyle name="Currency [0] 13967" xfId="55788" hidden="1"/>
    <cellStyle name="Currency [0] 13968" xfId="26437" hidden="1"/>
    <cellStyle name="Currency [0] 13968" xfId="55824" hidden="1"/>
    <cellStyle name="Currency [0] 13969" xfId="26439" hidden="1"/>
    <cellStyle name="Currency [0] 13969" xfId="55826" hidden="1"/>
    <cellStyle name="Currency [0] 1397" xfId="3900" hidden="1"/>
    <cellStyle name="Currency [0] 1397" xfId="33289" hidden="1"/>
    <cellStyle name="Currency [0] 13970" xfId="26395" hidden="1"/>
    <cellStyle name="Currency [0] 13970" xfId="55782" hidden="1"/>
    <cellStyle name="Currency [0] 13971" xfId="26408" hidden="1"/>
    <cellStyle name="Currency [0] 13971" xfId="55795" hidden="1"/>
    <cellStyle name="Currency [0] 13972" xfId="26413" hidden="1"/>
    <cellStyle name="Currency [0] 13972" xfId="55800" hidden="1"/>
    <cellStyle name="Currency [0] 13973" xfId="26407" hidden="1"/>
    <cellStyle name="Currency [0] 13973" xfId="55794" hidden="1"/>
    <cellStyle name="Currency [0] 13974" xfId="26455" hidden="1"/>
    <cellStyle name="Currency [0] 13974" xfId="55842" hidden="1"/>
    <cellStyle name="Currency [0] 13975" xfId="26463" hidden="1"/>
    <cellStyle name="Currency [0] 13975" xfId="55850" hidden="1"/>
    <cellStyle name="Currency [0] 13976" xfId="26391" hidden="1"/>
    <cellStyle name="Currency [0] 13976" xfId="55778" hidden="1"/>
    <cellStyle name="Currency [0] 13977" xfId="26449" hidden="1"/>
    <cellStyle name="Currency [0] 13977" xfId="55836" hidden="1"/>
    <cellStyle name="Currency [0] 13978" xfId="26472" hidden="1"/>
    <cellStyle name="Currency [0] 13978" xfId="55859" hidden="1"/>
    <cellStyle name="Currency [0] 13979" xfId="26474" hidden="1"/>
    <cellStyle name="Currency [0] 13979" xfId="55861" hidden="1"/>
    <cellStyle name="Currency [0] 1398" xfId="3816" hidden="1"/>
    <cellStyle name="Currency [0] 1398" xfId="33205" hidden="1"/>
    <cellStyle name="Currency [0] 13980" xfId="26374" hidden="1"/>
    <cellStyle name="Currency [0] 13980" xfId="55761" hidden="1"/>
    <cellStyle name="Currency [0] 13981" xfId="26384" hidden="1"/>
    <cellStyle name="Currency [0] 13981" xfId="55771" hidden="1"/>
    <cellStyle name="Currency [0] 13982" xfId="26446" hidden="1"/>
    <cellStyle name="Currency [0] 13982" xfId="55833" hidden="1"/>
    <cellStyle name="Currency [0] 13983" xfId="26411" hidden="1"/>
    <cellStyle name="Currency [0] 13983" xfId="55798" hidden="1"/>
    <cellStyle name="Currency [0] 13984" xfId="26360" hidden="1"/>
    <cellStyle name="Currency [0] 13984" xfId="55747" hidden="1"/>
    <cellStyle name="Currency [0] 13985" xfId="26482" hidden="1"/>
    <cellStyle name="Currency [0] 13985" xfId="55869" hidden="1"/>
    <cellStyle name="Currency [0] 13986" xfId="26447" hidden="1"/>
    <cellStyle name="Currency [0] 13986" xfId="55834" hidden="1"/>
    <cellStyle name="Currency [0] 13987" xfId="26458" hidden="1"/>
    <cellStyle name="Currency [0] 13987" xfId="55845" hidden="1"/>
    <cellStyle name="Currency [0] 13988" xfId="26490" hidden="1"/>
    <cellStyle name="Currency [0] 13988" xfId="55877" hidden="1"/>
    <cellStyle name="Currency [0] 13989" xfId="26492" hidden="1"/>
    <cellStyle name="Currency [0] 13989" xfId="55879" hidden="1"/>
    <cellStyle name="Currency [0] 1399" xfId="3892" hidden="1"/>
    <cellStyle name="Currency [0] 1399" xfId="33281" hidden="1"/>
    <cellStyle name="Currency [0] 13990" xfId="26444" hidden="1"/>
    <cellStyle name="Currency [0] 13990" xfId="55831" hidden="1"/>
    <cellStyle name="Currency [0] 13991" xfId="26443" hidden="1"/>
    <cellStyle name="Currency [0] 13991" xfId="55830" hidden="1"/>
    <cellStyle name="Currency [0] 13992" xfId="26433" hidden="1"/>
    <cellStyle name="Currency [0] 13992" xfId="55820" hidden="1"/>
    <cellStyle name="Currency [0] 13993" xfId="26429" hidden="1"/>
    <cellStyle name="Currency [0] 13993" xfId="55816" hidden="1"/>
    <cellStyle name="Currency [0] 13994" xfId="26431" hidden="1"/>
    <cellStyle name="Currency [0] 13994" xfId="55818" hidden="1"/>
    <cellStyle name="Currency [0] 13995" xfId="26499" hidden="1"/>
    <cellStyle name="Currency [0] 13995" xfId="55886" hidden="1"/>
    <cellStyle name="Currency [0] 13996" xfId="26061" hidden="1"/>
    <cellStyle name="Currency [0] 13996" xfId="55448" hidden="1"/>
    <cellStyle name="Currency [0] 13997" xfId="26477" hidden="1"/>
    <cellStyle name="Currency [0] 13997" xfId="55864" hidden="1"/>
    <cellStyle name="Currency [0] 13998" xfId="26505" hidden="1"/>
    <cellStyle name="Currency [0] 13998" xfId="55892" hidden="1"/>
    <cellStyle name="Currency [0] 13999" xfId="26507" hidden="1"/>
    <cellStyle name="Currency [0] 13999" xfId="55894" hidden="1"/>
    <cellStyle name="Currency [0] 14" xfId="134" hidden="1"/>
    <cellStyle name="Currency [0] 14" xfId="299" hidden="1"/>
    <cellStyle name="Currency [0] 14" xfId="245" hidden="1"/>
    <cellStyle name="Currency [0] 14" xfId="81" hidden="1"/>
    <cellStyle name="Currency [0] 14" xfId="482" hidden="1"/>
    <cellStyle name="Currency [0] 14" xfId="647" hidden="1"/>
    <cellStyle name="Currency [0] 14" xfId="593" hidden="1"/>
    <cellStyle name="Currency [0] 14" xfId="429" hidden="1"/>
    <cellStyle name="Currency [0] 14" xfId="820" hidden="1"/>
    <cellStyle name="Currency [0] 14" xfId="985" hidden="1"/>
    <cellStyle name="Currency [0] 14" xfId="931" hidden="1"/>
    <cellStyle name="Currency [0] 14" xfId="767" hidden="1"/>
    <cellStyle name="Currency [0] 14" xfId="1162" hidden="1"/>
    <cellStyle name="Currency [0] 14" xfId="1327" hidden="1"/>
    <cellStyle name="Currency [0] 14" xfId="1273" hidden="1"/>
    <cellStyle name="Currency [0] 14" xfId="1109" hidden="1"/>
    <cellStyle name="Currency [0] 14" xfId="1490" hidden="1"/>
    <cellStyle name="Currency [0] 14" xfId="1655" hidden="1"/>
    <cellStyle name="Currency [0] 14" xfId="1601" hidden="1"/>
    <cellStyle name="Currency [0] 14" xfId="1437" hidden="1"/>
    <cellStyle name="Currency [0] 14" xfId="1818" hidden="1"/>
    <cellStyle name="Currency [0] 14" xfId="1983" hidden="1"/>
    <cellStyle name="Currency [0] 14" xfId="1929" hidden="1"/>
    <cellStyle name="Currency [0] 14" xfId="1765" hidden="1"/>
    <cellStyle name="Currency [0] 14" xfId="2149" hidden="1"/>
    <cellStyle name="Currency [0] 14" xfId="2313" hidden="1"/>
    <cellStyle name="Currency [0] 14" xfId="2260" hidden="1"/>
    <cellStyle name="Currency [0] 14" xfId="2096" hidden="1"/>
    <cellStyle name="Currency [0] 14" xfId="2418" hidden="1"/>
    <cellStyle name="Currency [0] 14" xfId="31807" hidden="1"/>
    <cellStyle name="Currency [0] 14" xfId="61203" hidden="1"/>
    <cellStyle name="Currency [0] 14" xfId="61285" hidden="1"/>
    <cellStyle name="Currency [0] 14" xfId="61369" hidden="1"/>
    <cellStyle name="Currency [0] 14" xfId="61451" hidden="1"/>
    <cellStyle name="Currency [0] 14" xfId="61534" hidden="1"/>
    <cellStyle name="Currency [0] 14" xfId="61616" hidden="1"/>
    <cellStyle name="Currency [0] 14" xfId="61696" hidden="1"/>
    <cellStyle name="Currency [0] 14" xfId="61778" hidden="1"/>
    <cellStyle name="Currency [0] 14" xfId="61860" hidden="1"/>
    <cellStyle name="Currency [0] 14" xfId="61942" hidden="1"/>
    <cellStyle name="Currency [0] 14" xfId="62026" hidden="1"/>
    <cellStyle name="Currency [0] 14" xfId="62108" hidden="1"/>
    <cellStyle name="Currency [0] 14" xfId="62190" hidden="1"/>
    <cellStyle name="Currency [0] 14" xfId="62272" hidden="1"/>
    <cellStyle name="Currency [0] 14" xfId="62352" hidden="1"/>
    <cellStyle name="Currency [0] 14" xfId="62434" hidden="1"/>
    <cellStyle name="Currency [0] 14" xfId="62509" hidden="1"/>
    <cellStyle name="Currency [0] 14" xfId="62591" hidden="1"/>
    <cellStyle name="Currency [0] 14" xfId="62675" hidden="1"/>
    <cellStyle name="Currency [0] 14" xfId="62757" hidden="1"/>
    <cellStyle name="Currency [0] 14" xfId="62839" hidden="1"/>
    <cellStyle name="Currency [0] 14" xfId="62921" hidden="1"/>
    <cellStyle name="Currency [0] 14" xfId="63001" hidden="1"/>
    <cellStyle name="Currency [0] 14" xfId="63083" hidden="1"/>
    <cellStyle name="Currency [0] 140" xfId="2544" hidden="1"/>
    <cellStyle name="Currency [0] 140" xfId="31933" hidden="1"/>
    <cellStyle name="Currency [0] 1400" xfId="3902" hidden="1"/>
    <cellStyle name="Currency [0] 1400" xfId="33291" hidden="1"/>
    <cellStyle name="Currency [0] 14000" xfId="26382" hidden="1"/>
    <cellStyle name="Currency [0] 14000" xfId="55769" hidden="1"/>
    <cellStyle name="Currency [0] 14001" xfId="26456" hidden="1"/>
    <cellStyle name="Currency [0] 14001" xfId="55843" hidden="1"/>
    <cellStyle name="Currency [0] 14002" xfId="26412" hidden="1"/>
    <cellStyle name="Currency [0] 14002" xfId="55799" hidden="1"/>
    <cellStyle name="Currency [0] 14003" xfId="26448" hidden="1"/>
    <cellStyle name="Currency [0] 14003" xfId="55835" hidden="1"/>
    <cellStyle name="Currency [0] 14004" xfId="26452" hidden="1"/>
    <cellStyle name="Currency [0] 14004" xfId="55839" hidden="1"/>
    <cellStyle name="Currency [0] 14005" xfId="26513" hidden="1"/>
    <cellStyle name="Currency [0] 14005" xfId="55900" hidden="1"/>
    <cellStyle name="Currency [0] 14006" xfId="26096" hidden="1"/>
    <cellStyle name="Currency [0] 14006" xfId="55483" hidden="1"/>
    <cellStyle name="Currency [0] 14007" xfId="26495" hidden="1"/>
    <cellStyle name="Currency [0] 14007" xfId="55882" hidden="1"/>
    <cellStyle name="Currency [0] 14008" xfId="26518" hidden="1"/>
    <cellStyle name="Currency [0] 14008" xfId="55905" hidden="1"/>
    <cellStyle name="Currency [0] 14009" xfId="26520" hidden="1"/>
    <cellStyle name="Currency [0] 14009" xfId="55907" hidden="1"/>
    <cellStyle name="Currency [0] 1401" xfId="3903" hidden="1"/>
    <cellStyle name="Currency [0] 1401" xfId="33292" hidden="1"/>
    <cellStyle name="Currency [0] 14010" xfId="26376" hidden="1"/>
    <cellStyle name="Currency [0] 14010" xfId="55763" hidden="1"/>
    <cellStyle name="Currency [0] 14011" xfId="26475" hidden="1"/>
    <cellStyle name="Currency [0] 14011" xfId="55862" hidden="1"/>
    <cellStyle name="Currency [0] 14012" xfId="26442" hidden="1"/>
    <cellStyle name="Currency [0] 14012" xfId="55829" hidden="1"/>
    <cellStyle name="Currency [0] 14013" xfId="26460" hidden="1"/>
    <cellStyle name="Currency [0] 14013" xfId="55847" hidden="1"/>
    <cellStyle name="Currency [0] 14014" xfId="26457" hidden="1"/>
    <cellStyle name="Currency [0] 14014" xfId="55844" hidden="1"/>
    <cellStyle name="Currency [0] 14015" xfId="26524" hidden="1"/>
    <cellStyle name="Currency [0] 14015" xfId="55911" hidden="1"/>
    <cellStyle name="Currency [0] 14016" xfId="26409" hidden="1"/>
    <cellStyle name="Currency [0] 14016" xfId="55796" hidden="1"/>
    <cellStyle name="Currency [0] 14017" xfId="26509" hidden="1"/>
    <cellStyle name="Currency [0] 14017" xfId="55896" hidden="1"/>
    <cellStyle name="Currency [0] 14018" xfId="26531" hidden="1"/>
    <cellStyle name="Currency [0] 14018" xfId="55918" hidden="1"/>
    <cellStyle name="Currency [0] 14019" xfId="26533" hidden="1"/>
    <cellStyle name="Currency [0] 14019" xfId="55920" hidden="1"/>
    <cellStyle name="Currency [0] 1402" xfId="3874" hidden="1"/>
    <cellStyle name="Currency [0] 1402" xfId="33263" hidden="1"/>
    <cellStyle name="Currency [0] 14020" xfId="26461" hidden="1"/>
    <cellStyle name="Currency [0] 14020" xfId="55848" hidden="1"/>
    <cellStyle name="Currency [0] 14021" xfId="26493" hidden="1"/>
    <cellStyle name="Currency [0] 14021" xfId="55880" hidden="1"/>
    <cellStyle name="Currency [0] 14022" xfId="26141" hidden="1"/>
    <cellStyle name="Currency [0] 14022" xfId="55528" hidden="1"/>
    <cellStyle name="Currency [0] 14023" xfId="26479" hidden="1"/>
    <cellStyle name="Currency [0] 14023" xfId="55866" hidden="1"/>
    <cellStyle name="Currency [0] 14024" xfId="26476" hidden="1"/>
    <cellStyle name="Currency [0] 14024" xfId="55863" hidden="1"/>
    <cellStyle name="Currency [0] 14025" xfId="26537" hidden="1"/>
    <cellStyle name="Currency [0] 14025" xfId="55924" hidden="1"/>
    <cellStyle name="Currency [0] 14026" xfId="26372" hidden="1"/>
    <cellStyle name="Currency [0] 14026" xfId="55759" hidden="1"/>
    <cellStyle name="Currency [0] 14027" xfId="26521" hidden="1"/>
    <cellStyle name="Currency [0] 14027" xfId="55908" hidden="1"/>
    <cellStyle name="Currency [0] 14028" xfId="26541" hidden="1"/>
    <cellStyle name="Currency [0] 14028" xfId="55928" hidden="1"/>
    <cellStyle name="Currency [0] 14029" xfId="26543" hidden="1"/>
    <cellStyle name="Currency [0] 14029" xfId="55930" hidden="1"/>
    <cellStyle name="Currency [0] 1403" xfId="3886" hidden="1"/>
    <cellStyle name="Currency [0] 1403" xfId="33275" hidden="1"/>
    <cellStyle name="Currency [0] 14030" xfId="26480" hidden="1"/>
    <cellStyle name="Currency [0] 14030" xfId="55867" hidden="1"/>
    <cellStyle name="Currency [0] 14031" xfId="26508" hidden="1"/>
    <cellStyle name="Currency [0] 14031" xfId="55895" hidden="1"/>
    <cellStyle name="Currency [0] 14032" xfId="26468" hidden="1"/>
    <cellStyle name="Currency [0] 14032" xfId="55855" hidden="1"/>
    <cellStyle name="Currency [0] 14033" xfId="26497" hidden="1"/>
    <cellStyle name="Currency [0] 14033" xfId="55884" hidden="1"/>
    <cellStyle name="Currency [0] 14034" xfId="26494" hidden="1"/>
    <cellStyle name="Currency [0] 14034" xfId="55881" hidden="1"/>
    <cellStyle name="Currency [0] 14035" xfId="26547" hidden="1"/>
    <cellStyle name="Currency [0] 14035" xfId="55934" hidden="1"/>
    <cellStyle name="Currency [0] 14036" xfId="26375" hidden="1"/>
    <cellStyle name="Currency [0] 14036" xfId="55762" hidden="1"/>
    <cellStyle name="Currency [0] 14037" xfId="26534" hidden="1"/>
    <cellStyle name="Currency [0] 14037" xfId="55921" hidden="1"/>
    <cellStyle name="Currency [0] 14038" xfId="26551" hidden="1"/>
    <cellStyle name="Currency [0] 14038" xfId="55938" hidden="1"/>
    <cellStyle name="Currency [0] 14039" xfId="26553" hidden="1"/>
    <cellStyle name="Currency [0] 14039" xfId="55940" hidden="1"/>
    <cellStyle name="Currency [0] 1404" xfId="3866" hidden="1"/>
    <cellStyle name="Currency [0] 1404" xfId="33255" hidden="1"/>
    <cellStyle name="Currency [0] 14040" xfId="26434" hidden="1"/>
    <cellStyle name="Currency [0] 14040" xfId="55821" hidden="1"/>
    <cellStyle name="Currency [0] 14041" xfId="26470" hidden="1"/>
    <cellStyle name="Currency [0] 14041" xfId="55857" hidden="1"/>
    <cellStyle name="Currency [0] 14042" xfId="26539" hidden="1"/>
    <cellStyle name="Currency [0] 14042" xfId="55926" hidden="1"/>
    <cellStyle name="Currency [0] 14043" xfId="26527" hidden="1"/>
    <cellStyle name="Currency [0] 14043" xfId="55914" hidden="1"/>
    <cellStyle name="Currency [0] 14044" xfId="26544" hidden="1"/>
    <cellStyle name="Currency [0] 14044" xfId="55931" hidden="1"/>
    <cellStyle name="Currency [0] 14045" xfId="26555" hidden="1"/>
    <cellStyle name="Currency [0] 14045" xfId="55942" hidden="1"/>
    <cellStyle name="Currency [0] 14046" xfId="26403" hidden="1"/>
    <cellStyle name="Currency [0] 14046" xfId="55790" hidden="1"/>
    <cellStyle name="Currency [0] 14047" xfId="26467" hidden="1"/>
    <cellStyle name="Currency [0] 14047" xfId="55854" hidden="1"/>
    <cellStyle name="Currency [0] 14048" xfId="26559" hidden="1"/>
    <cellStyle name="Currency [0] 14048" xfId="55946" hidden="1"/>
    <cellStyle name="Currency [0] 14049" xfId="26561" hidden="1"/>
    <cellStyle name="Currency [0] 14049" xfId="55948" hidden="1"/>
    <cellStyle name="Currency [0] 1405" xfId="3881" hidden="1"/>
    <cellStyle name="Currency [0] 1405" xfId="33270" hidden="1"/>
    <cellStyle name="Currency [0] 14050" xfId="26516" hidden="1"/>
    <cellStyle name="Currency [0] 14050" xfId="55903" hidden="1"/>
    <cellStyle name="Currency [0] 14051" xfId="26528" hidden="1"/>
    <cellStyle name="Currency [0] 14051" xfId="55915" hidden="1"/>
    <cellStyle name="Currency [0] 14052" xfId="26556" hidden="1"/>
    <cellStyle name="Currency [0] 14052" xfId="55943" hidden="1"/>
    <cellStyle name="Currency [0] 14053" xfId="26529" hidden="1"/>
    <cellStyle name="Currency [0] 14053" xfId="55916" hidden="1"/>
    <cellStyle name="Currency [0] 14054" xfId="26562" hidden="1"/>
    <cellStyle name="Currency [0] 14054" xfId="55949" hidden="1"/>
    <cellStyle name="Currency [0] 14055" xfId="26564" hidden="1"/>
    <cellStyle name="Currency [0] 14055" xfId="55951" hidden="1"/>
    <cellStyle name="Currency [0] 14056" xfId="26557" hidden="1"/>
    <cellStyle name="Currency [0] 14056" xfId="55944" hidden="1"/>
    <cellStyle name="Currency [0] 14057" xfId="26503" hidden="1"/>
    <cellStyle name="Currency [0] 14057" xfId="55890" hidden="1"/>
    <cellStyle name="Currency [0] 14058" xfId="26566" hidden="1"/>
    <cellStyle name="Currency [0] 14058" xfId="55953" hidden="1"/>
    <cellStyle name="Currency [0] 14059" xfId="26568" hidden="1"/>
    <cellStyle name="Currency [0] 14059" xfId="55955" hidden="1"/>
    <cellStyle name="Currency [0] 1406" xfId="3879" hidden="1"/>
    <cellStyle name="Currency [0] 1406" xfId="33268" hidden="1"/>
    <cellStyle name="Currency [0] 14060" xfId="26080" hidden="1"/>
    <cellStyle name="Currency [0] 14060" xfId="55467" hidden="1"/>
    <cellStyle name="Currency [0] 14061" xfId="26058" hidden="1"/>
    <cellStyle name="Currency [0] 14061" xfId="55445" hidden="1"/>
    <cellStyle name="Currency [0] 14062" xfId="26574" hidden="1"/>
    <cellStyle name="Currency [0] 14062" xfId="55961" hidden="1"/>
    <cellStyle name="Currency [0] 14063" xfId="26580" hidden="1"/>
    <cellStyle name="Currency [0] 14063" xfId="55967" hidden="1"/>
    <cellStyle name="Currency [0] 14064" xfId="26582" hidden="1"/>
    <cellStyle name="Currency [0] 14064" xfId="55969" hidden="1"/>
    <cellStyle name="Currency [0] 14065" xfId="26075" hidden="1"/>
    <cellStyle name="Currency [0] 14065" xfId="55462" hidden="1"/>
    <cellStyle name="Currency [0] 14066" xfId="26576" hidden="1"/>
    <cellStyle name="Currency [0] 14066" xfId="55963" hidden="1"/>
    <cellStyle name="Currency [0] 14067" xfId="26584" hidden="1"/>
    <cellStyle name="Currency [0] 14067" xfId="55971" hidden="1"/>
    <cellStyle name="Currency [0] 14068" xfId="26586" hidden="1"/>
    <cellStyle name="Currency [0] 14068" xfId="55973" hidden="1"/>
    <cellStyle name="Currency [0] 14069" xfId="26575" hidden="1"/>
    <cellStyle name="Currency [0] 14069" xfId="55962" hidden="1"/>
    <cellStyle name="Currency [0] 1407" xfId="3905" hidden="1"/>
    <cellStyle name="Currency [0] 1407" xfId="33294" hidden="1"/>
    <cellStyle name="Currency [0] 14070" xfId="26081" hidden="1"/>
    <cellStyle name="Currency [0] 14070" xfId="55468" hidden="1"/>
    <cellStyle name="Currency [0] 14071" xfId="26597" hidden="1"/>
    <cellStyle name="Currency [0] 14071" xfId="55984" hidden="1"/>
    <cellStyle name="Currency [0] 14072" xfId="26606" hidden="1"/>
    <cellStyle name="Currency [0] 14072" xfId="55993" hidden="1"/>
    <cellStyle name="Currency [0] 14073" xfId="26617" hidden="1"/>
    <cellStyle name="Currency [0] 14073" xfId="56004" hidden="1"/>
    <cellStyle name="Currency [0] 14074" xfId="26623" hidden="1"/>
    <cellStyle name="Currency [0] 14074" xfId="56010" hidden="1"/>
    <cellStyle name="Currency [0] 14075" xfId="26595" hidden="1"/>
    <cellStyle name="Currency [0] 14075" xfId="55982" hidden="1"/>
    <cellStyle name="Currency [0] 14076" xfId="26613" hidden="1"/>
    <cellStyle name="Currency [0] 14076" xfId="56000" hidden="1"/>
    <cellStyle name="Currency [0] 14077" xfId="26635" hidden="1"/>
    <cellStyle name="Currency [0] 14077" xfId="56022" hidden="1"/>
    <cellStyle name="Currency [0] 14078" xfId="26637" hidden="1"/>
    <cellStyle name="Currency [0] 14078" xfId="56024" hidden="1"/>
    <cellStyle name="Currency [0] 14079" xfId="26571" hidden="1"/>
    <cellStyle name="Currency [0] 14079" xfId="55958" hidden="1"/>
    <cellStyle name="Currency [0] 1408" xfId="3818" hidden="1"/>
    <cellStyle name="Currency [0] 1408" xfId="33207" hidden="1"/>
    <cellStyle name="Currency [0] 14080" xfId="26085" hidden="1"/>
    <cellStyle name="Currency [0] 14080" xfId="55472" hidden="1"/>
    <cellStyle name="Currency [0] 14081" xfId="26609" hidden="1"/>
    <cellStyle name="Currency [0] 14081" xfId="55996" hidden="1"/>
    <cellStyle name="Currency [0] 14082" xfId="26101" hidden="1"/>
    <cellStyle name="Currency [0] 14082" xfId="55488" hidden="1"/>
    <cellStyle name="Currency [0] 14083" xfId="26598" hidden="1"/>
    <cellStyle name="Currency [0] 14083" xfId="55985" hidden="1"/>
    <cellStyle name="Currency [0] 14084" xfId="26642" hidden="1"/>
    <cellStyle name="Currency [0] 14084" xfId="56029" hidden="1"/>
    <cellStyle name="Currency [0] 14085" xfId="26610" hidden="1"/>
    <cellStyle name="Currency [0] 14085" xfId="55997" hidden="1"/>
    <cellStyle name="Currency [0] 14086" xfId="26618" hidden="1"/>
    <cellStyle name="Currency [0] 14086" xfId="56005" hidden="1"/>
    <cellStyle name="Currency [0] 14087" xfId="26654" hidden="1"/>
    <cellStyle name="Currency [0] 14087" xfId="56041" hidden="1"/>
    <cellStyle name="Currency [0] 14088" xfId="26656" hidden="1"/>
    <cellStyle name="Currency [0] 14088" xfId="56043" hidden="1"/>
    <cellStyle name="Currency [0] 14089" xfId="26612" hidden="1"/>
    <cellStyle name="Currency [0] 14089" xfId="55999" hidden="1"/>
    <cellStyle name="Currency [0] 1409" xfId="3899" hidden="1"/>
    <cellStyle name="Currency [0] 1409" xfId="33288" hidden="1"/>
    <cellStyle name="Currency [0] 14090" xfId="26625" hidden="1"/>
    <cellStyle name="Currency [0] 14090" xfId="56012" hidden="1"/>
    <cellStyle name="Currency [0] 14091" xfId="26630" hidden="1"/>
    <cellStyle name="Currency [0] 14091" xfId="56017" hidden="1"/>
    <cellStyle name="Currency [0] 14092" xfId="26624" hidden="1"/>
    <cellStyle name="Currency [0] 14092" xfId="56011" hidden="1"/>
    <cellStyle name="Currency [0] 14093" xfId="26672" hidden="1"/>
    <cellStyle name="Currency [0] 14093" xfId="56059" hidden="1"/>
    <cellStyle name="Currency [0] 14094" xfId="26680" hidden="1"/>
    <cellStyle name="Currency [0] 14094" xfId="56067" hidden="1"/>
    <cellStyle name="Currency [0] 14095" xfId="26608" hidden="1"/>
    <cellStyle name="Currency [0] 14095" xfId="55995" hidden="1"/>
    <cellStyle name="Currency [0] 14096" xfId="26666" hidden="1"/>
    <cellStyle name="Currency [0] 14096" xfId="56053" hidden="1"/>
    <cellStyle name="Currency [0] 14097" xfId="26689" hidden="1"/>
    <cellStyle name="Currency [0] 14097" xfId="56076" hidden="1"/>
    <cellStyle name="Currency [0] 14098" xfId="26691" hidden="1"/>
    <cellStyle name="Currency [0] 14098" xfId="56078" hidden="1"/>
    <cellStyle name="Currency [0] 14099" xfId="26591" hidden="1"/>
    <cellStyle name="Currency [0] 14099" xfId="55978" hidden="1"/>
    <cellStyle name="Currency [0] 141" xfId="2537" hidden="1"/>
    <cellStyle name="Currency [0] 141" xfId="31926" hidden="1"/>
    <cellStyle name="Currency [0] 1410" xfId="3906" hidden="1"/>
    <cellStyle name="Currency [0] 1410" xfId="33295" hidden="1"/>
    <cellStyle name="Currency [0] 14100" xfId="26601" hidden="1"/>
    <cellStyle name="Currency [0] 14100" xfId="55988" hidden="1"/>
    <cellStyle name="Currency [0] 14101" xfId="26663" hidden="1"/>
    <cellStyle name="Currency [0] 14101" xfId="56050" hidden="1"/>
    <cellStyle name="Currency [0] 14102" xfId="26628" hidden="1"/>
    <cellStyle name="Currency [0] 14102" xfId="56015" hidden="1"/>
    <cellStyle name="Currency [0] 14103" xfId="26578" hidden="1"/>
    <cellStyle name="Currency [0] 14103" xfId="55965" hidden="1"/>
    <cellStyle name="Currency [0] 14104" xfId="26699" hidden="1"/>
    <cellStyle name="Currency [0] 14104" xfId="56086" hidden="1"/>
    <cellStyle name="Currency [0] 14105" xfId="26664" hidden="1"/>
    <cellStyle name="Currency [0] 14105" xfId="56051" hidden="1"/>
    <cellStyle name="Currency [0] 14106" xfId="26675" hidden="1"/>
    <cellStyle name="Currency [0] 14106" xfId="56062" hidden="1"/>
    <cellStyle name="Currency [0] 14107" xfId="26707" hidden="1"/>
    <cellStyle name="Currency [0] 14107" xfId="56094" hidden="1"/>
    <cellStyle name="Currency [0] 14108" xfId="26709" hidden="1"/>
    <cellStyle name="Currency [0] 14108" xfId="56096" hidden="1"/>
    <cellStyle name="Currency [0] 14109" xfId="26661" hidden="1"/>
    <cellStyle name="Currency [0] 14109" xfId="56048" hidden="1"/>
    <cellStyle name="Currency [0] 1411" xfId="3907" hidden="1"/>
    <cellStyle name="Currency [0] 1411" xfId="33296" hidden="1"/>
    <cellStyle name="Currency [0] 14110" xfId="26660" hidden="1"/>
    <cellStyle name="Currency [0] 14110" xfId="56047" hidden="1"/>
    <cellStyle name="Currency [0] 14111" xfId="26650" hidden="1"/>
    <cellStyle name="Currency [0] 14111" xfId="56037" hidden="1"/>
    <cellStyle name="Currency [0] 14112" xfId="26646" hidden="1"/>
    <cellStyle name="Currency [0] 14112" xfId="56033" hidden="1"/>
    <cellStyle name="Currency [0] 14113" xfId="26648" hidden="1"/>
    <cellStyle name="Currency [0] 14113" xfId="56035" hidden="1"/>
    <cellStyle name="Currency [0] 14114" xfId="26716" hidden="1"/>
    <cellStyle name="Currency [0] 14114" xfId="56103" hidden="1"/>
    <cellStyle name="Currency [0] 14115" xfId="26087" hidden="1"/>
    <cellStyle name="Currency [0] 14115" xfId="55474" hidden="1"/>
    <cellStyle name="Currency [0] 14116" xfId="26694" hidden="1"/>
    <cellStyle name="Currency [0] 14116" xfId="56081" hidden="1"/>
    <cellStyle name="Currency [0] 14117" xfId="26722" hidden="1"/>
    <cellStyle name="Currency [0] 14117" xfId="56109" hidden="1"/>
    <cellStyle name="Currency [0] 14118" xfId="26724" hidden="1"/>
    <cellStyle name="Currency [0] 14118" xfId="56111" hidden="1"/>
    <cellStyle name="Currency [0] 14119" xfId="26599" hidden="1"/>
    <cellStyle name="Currency [0] 14119" xfId="55986" hidden="1"/>
    <cellStyle name="Currency [0] 1412" xfId="3847" hidden="1"/>
    <cellStyle name="Currency [0] 1412" xfId="33236" hidden="1"/>
    <cellStyle name="Currency [0] 14120" xfId="26673" hidden="1"/>
    <cellStyle name="Currency [0] 14120" xfId="56060" hidden="1"/>
    <cellStyle name="Currency [0] 14121" xfId="26629" hidden="1"/>
    <cellStyle name="Currency [0] 14121" xfId="56016" hidden="1"/>
    <cellStyle name="Currency [0] 14122" xfId="26665" hidden="1"/>
    <cellStyle name="Currency [0] 14122" xfId="56052" hidden="1"/>
    <cellStyle name="Currency [0] 14123" xfId="26669" hidden="1"/>
    <cellStyle name="Currency [0] 14123" xfId="56056" hidden="1"/>
    <cellStyle name="Currency [0] 14124" xfId="26730" hidden="1"/>
    <cellStyle name="Currency [0] 14124" xfId="56117" hidden="1"/>
    <cellStyle name="Currency [0] 14125" xfId="26074" hidden="1"/>
    <cellStyle name="Currency [0] 14125" xfId="55461" hidden="1"/>
    <cellStyle name="Currency [0] 14126" xfId="26712" hidden="1"/>
    <cellStyle name="Currency [0] 14126" xfId="56099" hidden="1"/>
    <cellStyle name="Currency [0] 14127" xfId="26735" hidden="1"/>
    <cellStyle name="Currency [0] 14127" xfId="56122" hidden="1"/>
    <cellStyle name="Currency [0] 14128" xfId="26737" hidden="1"/>
    <cellStyle name="Currency [0] 14128" xfId="56124" hidden="1"/>
    <cellStyle name="Currency [0] 14129" xfId="26593" hidden="1"/>
    <cellStyle name="Currency [0] 14129" xfId="55980" hidden="1"/>
    <cellStyle name="Currency [0] 1413" xfId="3867" hidden="1"/>
    <cellStyle name="Currency [0] 1413" xfId="33256" hidden="1"/>
    <cellStyle name="Currency [0] 14130" xfId="26692" hidden="1"/>
    <cellStyle name="Currency [0] 14130" xfId="56079" hidden="1"/>
    <cellStyle name="Currency [0] 14131" xfId="26659" hidden="1"/>
    <cellStyle name="Currency [0] 14131" xfId="56046" hidden="1"/>
    <cellStyle name="Currency [0] 14132" xfId="26677" hidden="1"/>
    <cellStyle name="Currency [0] 14132" xfId="56064" hidden="1"/>
    <cellStyle name="Currency [0] 14133" xfId="26674" hidden="1"/>
    <cellStyle name="Currency [0] 14133" xfId="56061" hidden="1"/>
    <cellStyle name="Currency [0] 14134" xfId="26741" hidden="1"/>
    <cellStyle name="Currency [0] 14134" xfId="56128" hidden="1"/>
    <cellStyle name="Currency [0] 14135" xfId="26626" hidden="1"/>
    <cellStyle name="Currency [0] 14135" xfId="56013" hidden="1"/>
    <cellStyle name="Currency [0] 14136" xfId="26726" hidden="1"/>
    <cellStyle name="Currency [0] 14136" xfId="56113" hidden="1"/>
    <cellStyle name="Currency [0] 14137" xfId="26748" hidden="1"/>
    <cellStyle name="Currency [0] 14137" xfId="56135" hidden="1"/>
    <cellStyle name="Currency [0] 14138" xfId="26750" hidden="1"/>
    <cellStyle name="Currency [0] 14138" xfId="56137" hidden="1"/>
    <cellStyle name="Currency [0] 14139" xfId="26678" hidden="1"/>
    <cellStyle name="Currency [0] 14139" xfId="56065" hidden="1"/>
    <cellStyle name="Currency [0] 1414" xfId="3901" hidden="1"/>
    <cellStyle name="Currency [0] 1414" xfId="33290" hidden="1"/>
    <cellStyle name="Currency [0] 14140" xfId="26710" hidden="1"/>
    <cellStyle name="Currency [0] 14140" xfId="56097" hidden="1"/>
    <cellStyle name="Currency [0] 14141" xfId="26053" hidden="1"/>
    <cellStyle name="Currency [0] 14141" xfId="55440" hidden="1"/>
    <cellStyle name="Currency [0] 14142" xfId="26696" hidden="1"/>
    <cellStyle name="Currency [0] 14142" xfId="56083" hidden="1"/>
    <cellStyle name="Currency [0] 14143" xfId="26693" hidden="1"/>
    <cellStyle name="Currency [0] 14143" xfId="56080" hidden="1"/>
    <cellStyle name="Currency [0] 14144" xfId="26754" hidden="1"/>
    <cellStyle name="Currency [0] 14144" xfId="56141" hidden="1"/>
    <cellStyle name="Currency [0] 14145" xfId="26589" hidden="1"/>
    <cellStyle name="Currency [0] 14145" xfId="55976" hidden="1"/>
    <cellStyle name="Currency [0] 14146" xfId="26738" hidden="1"/>
    <cellStyle name="Currency [0] 14146" xfId="56125" hidden="1"/>
    <cellStyle name="Currency [0] 14147" xfId="26758" hidden="1"/>
    <cellStyle name="Currency [0] 14147" xfId="56145" hidden="1"/>
    <cellStyle name="Currency [0] 14148" xfId="26760" hidden="1"/>
    <cellStyle name="Currency [0] 14148" xfId="56147" hidden="1"/>
    <cellStyle name="Currency [0] 14149" xfId="26697" hidden="1"/>
    <cellStyle name="Currency [0] 14149" xfId="56084" hidden="1"/>
    <cellStyle name="Currency [0] 1415" xfId="3894" hidden="1"/>
    <cellStyle name="Currency [0] 1415" xfId="33283" hidden="1"/>
    <cellStyle name="Currency [0] 14150" xfId="26725" hidden="1"/>
    <cellStyle name="Currency [0] 14150" xfId="56112" hidden="1"/>
    <cellStyle name="Currency [0] 14151" xfId="26685" hidden="1"/>
    <cellStyle name="Currency [0] 14151" xfId="56072" hidden="1"/>
    <cellStyle name="Currency [0] 14152" xfId="26714" hidden="1"/>
    <cellStyle name="Currency [0] 14152" xfId="56101" hidden="1"/>
    <cellStyle name="Currency [0] 14153" xfId="26711" hidden="1"/>
    <cellStyle name="Currency [0] 14153" xfId="56098" hidden="1"/>
    <cellStyle name="Currency [0] 14154" xfId="26764" hidden="1"/>
    <cellStyle name="Currency [0] 14154" xfId="56151" hidden="1"/>
    <cellStyle name="Currency [0] 14155" xfId="26592" hidden="1"/>
    <cellStyle name="Currency [0] 14155" xfId="55979" hidden="1"/>
    <cellStyle name="Currency [0] 14156" xfId="26751" hidden="1"/>
    <cellStyle name="Currency [0] 14156" xfId="56138" hidden="1"/>
    <cellStyle name="Currency [0] 14157" xfId="26768" hidden="1"/>
    <cellStyle name="Currency [0] 14157" xfId="56155" hidden="1"/>
    <cellStyle name="Currency [0] 14158" xfId="26770" hidden="1"/>
    <cellStyle name="Currency [0] 14158" xfId="56157" hidden="1"/>
    <cellStyle name="Currency [0] 14159" xfId="26651" hidden="1"/>
    <cellStyle name="Currency [0] 14159" xfId="56038" hidden="1"/>
    <cellStyle name="Currency [0] 1416" xfId="3904" hidden="1"/>
    <cellStyle name="Currency [0] 1416" xfId="33293" hidden="1"/>
    <cellStyle name="Currency [0] 14160" xfId="26687" hidden="1"/>
    <cellStyle name="Currency [0] 14160" xfId="56074" hidden="1"/>
    <cellStyle name="Currency [0] 14161" xfId="26756" hidden="1"/>
    <cellStyle name="Currency [0] 14161" xfId="56143" hidden="1"/>
    <cellStyle name="Currency [0] 14162" xfId="26744" hidden="1"/>
    <cellStyle name="Currency [0] 14162" xfId="56131" hidden="1"/>
    <cellStyle name="Currency [0] 14163" xfId="26761" hidden="1"/>
    <cellStyle name="Currency [0] 14163" xfId="56148" hidden="1"/>
    <cellStyle name="Currency [0] 14164" xfId="26772" hidden="1"/>
    <cellStyle name="Currency [0] 14164" xfId="56159" hidden="1"/>
    <cellStyle name="Currency [0] 14165" xfId="26620" hidden="1"/>
    <cellStyle name="Currency [0] 14165" xfId="56007" hidden="1"/>
    <cellStyle name="Currency [0] 14166" xfId="26684" hidden="1"/>
    <cellStyle name="Currency [0] 14166" xfId="56071" hidden="1"/>
    <cellStyle name="Currency [0] 14167" xfId="26776" hidden="1"/>
    <cellStyle name="Currency [0] 14167" xfId="56163" hidden="1"/>
    <cellStyle name="Currency [0] 14168" xfId="26778" hidden="1"/>
    <cellStyle name="Currency [0] 14168" xfId="56165" hidden="1"/>
    <cellStyle name="Currency [0] 14169" xfId="26733" hidden="1"/>
    <cellStyle name="Currency [0] 14169" xfId="56120" hidden="1"/>
    <cellStyle name="Currency [0] 1417" xfId="3908" hidden="1"/>
    <cellStyle name="Currency [0] 1417" xfId="33297" hidden="1"/>
    <cellStyle name="Currency [0] 14170" xfId="26745" hidden="1"/>
    <cellStyle name="Currency [0] 14170" xfId="56132" hidden="1"/>
    <cellStyle name="Currency [0] 14171" xfId="26773" hidden="1"/>
    <cellStyle name="Currency [0] 14171" xfId="56160" hidden="1"/>
    <cellStyle name="Currency [0] 14172" xfId="26746" hidden="1"/>
    <cellStyle name="Currency [0] 14172" xfId="56133" hidden="1"/>
    <cellStyle name="Currency [0] 14173" xfId="26779" hidden="1"/>
    <cellStyle name="Currency [0] 14173" xfId="56166" hidden="1"/>
    <cellStyle name="Currency [0] 14174" xfId="26781" hidden="1"/>
    <cellStyle name="Currency [0] 14174" xfId="56168" hidden="1"/>
    <cellStyle name="Currency [0] 14175" xfId="26774" hidden="1"/>
    <cellStyle name="Currency [0] 14175" xfId="56161" hidden="1"/>
    <cellStyle name="Currency [0] 14176" xfId="26720" hidden="1"/>
    <cellStyle name="Currency [0] 14176" xfId="56107" hidden="1"/>
    <cellStyle name="Currency [0] 14177" xfId="26783" hidden="1"/>
    <cellStyle name="Currency [0] 14177" xfId="56170" hidden="1"/>
    <cellStyle name="Currency [0] 14178" xfId="26785" hidden="1"/>
    <cellStyle name="Currency [0] 14178" xfId="56172" hidden="1"/>
    <cellStyle name="Currency [0] 14179" xfId="26147" hidden="1"/>
    <cellStyle name="Currency [0] 14179" xfId="55534" hidden="1"/>
    <cellStyle name="Currency [0] 1418" xfId="3833" hidden="1"/>
    <cellStyle name="Currency [0] 1418" xfId="33222" hidden="1"/>
    <cellStyle name="Currency [0] 14180" xfId="26088" hidden="1"/>
    <cellStyle name="Currency [0] 14180" xfId="55475" hidden="1"/>
    <cellStyle name="Currency [0] 14181" xfId="26791" hidden="1"/>
    <cellStyle name="Currency [0] 14181" xfId="56178" hidden="1"/>
    <cellStyle name="Currency [0] 14182" xfId="26797" hidden="1"/>
    <cellStyle name="Currency [0] 14182" xfId="56184" hidden="1"/>
    <cellStyle name="Currency [0] 14183" xfId="26799" hidden="1"/>
    <cellStyle name="Currency [0] 14183" xfId="56186" hidden="1"/>
    <cellStyle name="Currency [0] 14184" xfId="26078" hidden="1"/>
    <cellStyle name="Currency [0] 14184" xfId="55465" hidden="1"/>
    <cellStyle name="Currency [0] 14185" xfId="26793" hidden="1"/>
    <cellStyle name="Currency [0] 14185" xfId="56180" hidden="1"/>
    <cellStyle name="Currency [0] 14186" xfId="26801" hidden="1"/>
    <cellStyle name="Currency [0] 14186" xfId="56188" hidden="1"/>
    <cellStyle name="Currency [0] 14187" xfId="26803" hidden="1"/>
    <cellStyle name="Currency [0] 14187" xfId="56190" hidden="1"/>
    <cellStyle name="Currency [0] 14188" xfId="26792" hidden="1"/>
    <cellStyle name="Currency [0] 14188" xfId="56179" hidden="1"/>
    <cellStyle name="Currency [0] 14189" xfId="26123" hidden="1"/>
    <cellStyle name="Currency [0] 14189" xfId="55510" hidden="1"/>
    <cellStyle name="Currency [0] 1419" xfId="3865" hidden="1"/>
    <cellStyle name="Currency [0] 1419" xfId="33254" hidden="1"/>
    <cellStyle name="Currency [0] 14190" xfId="26814" hidden="1"/>
    <cellStyle name="Currency [0] 14190" xfId="56201" hidden="1"/>
    <cellStyle name="Currency [0] 14191" xfId="26823" hidden="1"/>
    <cellStyle name="Currency [0] 14191" xfId="56210" hidden="1"/>
    <cellStyle name="Currency [0] 14192" xfId="26834" hidden="1"/>
    <cellStyle name="Currency [0] 14192" xfId="56221" hidden="1"/>
    <cellStyle name="Currency [0] 14193" xfId="26840" hidden="1"/>
    <cellStyle name="Currency [0] 14193" xfId="56227" hidden="1"/>
    <cellStyle name="Currency [0] 14194" xfId="26812" hidden="1"/>
    <cellStyle name="Currency [0] 14194" xfId="56199" hidden="1"/>
    <cellStyle name="Currency [0] 14195" xfId="26830" hidden="1"/>
    <cellStyle name="Currency [0] 14195" xfId="56217" hidden="1"/>
    <cellStyle name="Currency [0] 14196" xfId="26852" hidden="1"/>
    <cellStyle name="Currency [0] 14196" xfId="56239" hidden="1"/>
    <cellStyle name="Currency [0] 14197" xfId="26854" hidden="1"/>
    <cellStyle name="Currency [0] 14197" xfId="56241" hidden="1"/>
    <cellStyle name="Currency [0] 14198" xfId="26788" hidden="1"/>
    <cellStyle name="Currency [0] 14198" xfId="56175" hidden="1"/>
    <cellStyle name="Currency [0] 14199" xfId="26077" hidden="1"/>
    <cellStyle name="Currency [0] 14199" xfId="55464" hidden="1"/>
    <cellStyle name="Currency [0] 142" xfId="2566" hidden="1"/>
    <cellStyle name="Currency [0] 142" xfId="31955" hidden="1"/>
    <cellStyle name="Currency [0] 1420" xfId="3911" hidden="1"/>
    <cellStyle name="Currency [0] 1420" xfId="33300" hidden="1"/>
    <cellStyle name="Currency [0] 14200" xfId="26826" hidden="1"/>
    <cellStyle name="Currency [0] 14200" xfId="56213" hidden="1"/>
    <cellStyle name="Currency [0] 14201" xfId="26056" hidden="1"/>
    <cellStyle name="Currency [0] 14201" xfId="55443" hidden="1"/>
    <cellStyle name="Currency [0] 14202" xfId="26815" hidden="1"/>
    <cellStyle name="Currency [0] 14202" xfId="56202" hidden="1"/>
    <cellStyle name="Currency [0] 14203" xfId="26859" hidden="1"/>
    <cellStyle name="Currency [0] 14203" xfId="56246" hidden="1"/>
    <cellStyle name="Currency [0] 14204" xfId="26827" hidden="1"/>
    <cellStyle name="Currency [0] 14204" xfId="56214" hidden="1"/>
    <cellStyle name="Currency [0] 14205" xfId="26835" hidden="1"/>
    <cellStyle name="Currency [0] 14205" xfId="56222" hidden="1"/>
    <cellStyle name="Currency [0] 14206" xfId="26871" hidden="1"/>
    <cellStyle name="Currency [0] 14206" xfId="56258" hidden="1"/>
    <cellStyle name="Currency [0] 14207" xfId="26873" hidden="1"/>
    <cellStyle name="Currency [0] 14207" xfId="56260" hidden="1"/>
    <cellStyle name="Currency [0] 14208" xfId="26829" hidden="1"/>
    <cellStyle name="Currency [0] 14208" xfId="56216" hidden="1"/>
    <cellStyle name="Currency [0] 14209" xfId="26842" hidden="1"/>
    <cellStyle name="Currency [0] 14209" xfId="56229" hidden="1"/>
    <cellStyle name="Currency [0] 1421" xfId="3912" hidden="1"/>
    <cellStyle name="Currency [0] 1421" xfId="33301" hidden="1"/>
    <cellStyle name="Currency [0] 14210" xfId="26847" hidden="1"/>
    <cellStyle name="Currency [0] 14210" xfId="56234" hidden="1"/>
    <cellStyle name="Currency [0] 14211" xfId="26841" hidden="1"/>
    <cellStyle name="Currency [0] 14211" xfId="56228" hidden="1"/>
    <cellStyle name="Currency [0] 14212" xfId="26889" hidden="1"/>
    <cellStyle name="Currency [0] 14212" xfId="56276" hidden="1"/>
    <cellStyle name="Currency [0] 14213" xfId="26897" hidden="1"/>
    <cellStyle name="Currency [0] 14213" xfId="56284" hidden="1"/>
    <cellStyle name="Currency [0] 14214" xfId="26825" hidden="1"/>
    <cellStyle name="Currency [0] 14214" xfId="56212" hidden="1"/>
    <cellStyle name="Currency [0] 14215" xfId="26883" hidden="1"/>
    <cellStyle name="Currency [0] 14215" xfId="56270" hidden="1"/>
    <cellStyle name="Currency [0] 14216" xfId="26906" hidden="1"/>
    <cellStyle name="Currency [0] 14216" xfId="56293" hidden="1"/>
    <cellStyle name="Currency [0] 14217" xfId="26908" hidden="1"/>
    <cellStyle name="Currency [0] 14217" xfId="56295" hidden="1"/>
    <cellStyle name="Currency [0] 14218" xfId="26808" hidden="1"/>
    <cellStyle name="Currency [0] 14218" xfId="56195" hidden="1"/>
    <cellStyle name="Currency [0] 14219" xfId="26818" hidden="1"/>
    <cellStyle name="Currency [0] 14219" xfId="56205" hidden="1"/>
    <cellStyle name="Currency [0] 1422" xfId="3889" hidden="1"/>
    <cellStyle name="Currency [0] 1422" xfId="33278" hidden="1"/>
    <cellStyle name="Currency [0] 14220" xfId="26880" hidden="1"/>
    <cellStyle name="Currency [0] 14220" xfId="56267" hidden="1"/>
    <cellStyle name="Currency [0] 14221" xfId="26845" hidden="1"/>
    <cellStyle name="Currency [0] 14221" xfId="56232" hidden="1"/>
    <cellStyle name="Currency [0] 14222" xfId="26795" hidden="1"/>
    <cellStyle name="Currency [0] 14222" xfId="56182" hidden="1"/>
    <cellStyle name="Currency [0] 14223" xfId="26916" hidden="1"/>
    <cellStyle name="Currency [0] 14223" xfId="56303" hidden="1"/>
    <cellStyle name="Currency [0] 14224" xfId="26881" hidden="1"/>
    <cellStyle name="Currency [0] 14224" xfId="56268" hidden="1"/>
    <cellStyle name="Currency [0] 14225" xfId="26892" hidden="1"/>
    <cellStyle name="Currency [0] 14225" xfId="56279" hidden="1"/>
    <cellStyle name="Currency [0] 14226" xfId="26924" hidden="1"/>
    <cellStyle name="Currency [0] 14226" xfId="56311" hidden="1"/>
    <cellStyle name="Currency [0] 14227" xfId="26926" hidden="1"/>
    <cellStyle name="Currency [0] 14227" xfId="56313" hidden="1"/>
    <cellStyle name="Currency [0] 14228" xfId="26878" hidden="1"/>
    <cellStyle name="Currency [0] 14228" xfId="56265" hidden="1"/>
    <cellStyle name="Currency [0] 14229" xfId="26877" hidden="1"/>
    <cellStyle name="Currency [0] 14229" xfId="56264" hidden="1"/>
    <cellStyle name="Currency [0] 1423" xfId="3895" hidden="1"/>
    <cellStyle name="Currency [0] 1423" xfId="33284" hidden="1"/>
    <cellStyle name="Currency [0] 14230" xfId="26867" hidden="1"/>
    <cellStyle name="Currency [0] 14230" xfId="56254" hidden="1"/>
    <cellStyle name="Currency [0] 14231" xfId="26863" hidden="1"/>
    <cellStyle name="Currency [0] 14231" xfId="56250" hidden="1"/>
    <cellStyle name="Currency [0] 14232" xfId="26865" hidden="1"/>
    <cellStyle name="Currency [0] 14232" xfId="56252" hidden="1"/>
    <cellStyle name="Currency [0] 14233" xfId="26933" hidden="1"/>
    <cellStyle name="Currency [0] 14233" xfId="56320" hidden="1"/>
    <cellStyle name="Currency [0] 14234" xfId="26092" hidden="1"/>
    <cellStyle name="Currency [0] 14234" xfId="55479" hidden="1"/>
    <cellStyle name="Currency [0] 14235" xfId="26911" hidden="1"/>
    <cellStyle name="Currency [0] 14235" xfId="56298" hidden="1"/>
    <cellStyle name="Currency [0] 14236" xfId="26939" hidden="1"/>
    <cellStyle name="Currency [0] 14236" xfId="56326" hidden="1"/>
    <cellStyle name="Currency [0] 14237" xfId="26941" hidden="1"/>
    <cellStyle name="Currency [0] 14237" xfId="56328" hidden="1"/>
    <cellStyle name="Currency [0] 14238" xfId="26816" hidden="1"/>
    <cellStyle name="Currency [0] 14238" xfId="56203" hidden="1"/>
    <cellStyle name="Currency [0] 14239" xfId="26890" hidden="1"/>
    <cellStyle name="Currency [0] 14239" xfId="56277" hidden="1"/>
    <cellStyle name="Currency [0] 1424" xfId="3909" hidden="1"/>
    <cellStyle name="Currency [0] 1424" xfId="33298" hidden="1"/>
    <cellStyle name="Currency [0] 14240" xfId="26846" hidden="1"/>
    <cellStyle name="Currency [0] 14240" xfId="56233" hidden="1"/>
    <cellStyle name="Currency [0] 14241" xfId="26882" hidden="1"/>
    <cellStyle name="Currency [0] 14241" xfId="56269" hidden="1"/>
    <cellStyle name="Currency [0] 14242" xfId="26886" hidden="1"/>
    <cellStyle name="Currency [0] 14242" xfId="56273" hidden="1"/>
    <cellStyle name="Currency [0] 14243" xfId="26947" hidden="1"/>
    <cellStyle name="Currency [0] 14243" xfId="56334" hidden="1"/>
    <cellStyle name="Currency [0] 14244" xfId="26105" hidden="1"/>
    <cellStyle name="Currency [0] 14244" xfId="55492" hidden="1"/>
    <cellStyle name="Currency [0] 14245" xfId="26929" hidden="1"/>
    <cellStyle name="Currency [0] 14245" xfId="56316" hidden="1"/>
    <cellStyle name="Currency [0] 14246" xfId="26952" hidden="1"/>
    <cellStyle name="Currency [0] 14246" xfId="56339" hidden="1"/>
    <cellStyle name="Currency [0] 14247" xfId="26954" hidden="1"/>
    <cellStyle name="Currency [0] 14247" xfId="56341" hidden="1"/>
    <cellStyle name="Currency [0] 14248" xfId="26810" hidden="1"/>
    <cellStyle name="Currency [0] 14248" xfId="56197" hidden="1"/>
    <cellStyle name="Currency [0] 14249" xfId="26909" hidden="1"/>
    <cellStyle name="Currency [0] 14249" xfId="56296" hidden="1"/>
    <cellStyle name="Currency [0] 1425" xfId="3896" hidden="1"/>
    <cellStyle name="Currency [0] 1425" xfId="33285" hidden="1"/>
    <cellStyle name="Currency [0] 14250" xfId="26876" hidden="1"/>
    <cellStyle name="Currency [0] 14250" xfId="56263" hidden="1"/>
    <cellStyle name="Currency [0] 14251" xfId="26894" hidden="1"/>
    <cellStyle name="Currency [0] 14251" xfId="56281" hidden="1"/>
    <cellStyle name="Currency [0] 14252" xfId="26891" hidden="1"/>
    <cellStyle name="Currency [0] 14252" xfId="56278" hidden="1"/>
    <cellStyle name="Currency [0] 14253" xfId="26958" hidden="1"/>
    <cellStyle name="Currency [0] 14253" xfId="56345" hidden="1"/>
    <cellStyle name="Currency [0] 14254" xfId="26843" hidden="1"/>
    <cellStyle name="Currency [0] 14254" xfId="56230" hidden="1"/>
    <cellStyle name="Currency [0] 14255" xfId="26943" hidden="1"/>
    <cellStyle name="Currency [0] 14255" xfId="56330" hidden="1"/>
    <cellStyle name="Currency [0] 14256" xfId="26965" hidden="1"/>
    <cellStyle name="Currency [0] 14256" xfId="56352" hidden="1"/>
    <cellStyle name="Currency [0] 14257" xfId="26967" hidden="1"/>
    <cellStyle name="Currency [0] 14257" xfId="56354" hidden="1"/>
    <cellStyle name="Currency [0] 14258" xfId="26895" hidden="1"/>
    <cellStyle name="Currency [0] 14258" xfId="56282" hidden="1"/>
    <cellStyle name="Currency [0] 14259" xfId="26927" hidden="1"/>
    <cellStyle name="Currency [0] 14259" xfId="56314" hidden="1"/>
    <cellStyle name="Currency [0] 1426" xfId="3913" hidden="1"/>
    <cellStyle name="Currency [0] 1426" xfId="33302" hidden="1"/>
    <cellStyle name="Currency [0] 14260" xfId="26057" hidden="1"/>
    <cellStyle name="Currency [0] 14260" xfId="55444" hidden="1"/>
    <cellStyle name="Currency [0] 14261" xfId="26913" hidden="1"/>
    <cellStyle name="Currency [0] 14261" xfId="56300" hidden="1"/>
    <cellStyle name="Currency [0] 14262" xfId="26910" hidden="1"/>
    <cellStyle name="Currency [0] 14262" xfId="56297" hidden="1"/>
    <cellStyle name="Currency [0] 14263" xfId="26971" hidden="1"/>
    <cellStyle name="Currency [0] 14263" xfId="56358" hidden="1"/>
    <cellStyle name="Currency [0] 14264" xfId="26806" hidden="1"/>
    <cellStyle name="Currency [0] 14264" xfId="56193" hidden="1"/>
    <cellStyle name="Currency [0] 14265" xfId="26955" hidden="1"/>
    <cellStyle name="Currency [0] 14265" xfId="56342" hidden="1"/>
    <cellStyle name="Currency [0] 14266" xfId="26975" hidden="1"/>
    <cellStyle name="Currency [0] 14266" xfId="56362" hidden="1"/>
    <cellStyle name="Currency [0] 14267" xfId="26977" hidden="1"/>
    <cellStyle name="Currency [0] 14267" xfId="56364" hidden="1"/>
    <cellStyle name="Currency [0] 14268" xfId="26914" hidden="1"/>
    <cellStyle name="Currency [0] 14268" xfId="56301" hidden="1"/>
    <cellStyle name="Currency [0] 14269" xfId="26942" hidden="1"/>
    <cellStyle name="Currency [0] 14269" xfId="56329" hidden="1"/>
    <cellStyle name="Currency [0] 1427" xfId="3914" hidden="1"/>
    <cellStyle name="Currency [0] 1427" xfId="33303" hidden="1"/>
    <cellStyle name="Currency [0] 14270" xfId="26902" hidden="1"/>
    <cellStyle name="Currency [0] 14270" xfId="56289" hidden="1"/>
    <cellStyle name="Currency [0] 14271" xfId="26931" hidden="1"/>
    <cellStyle name="Currency [0] 14271" xfId="56318" hidden="1"/>
    <cellStyle name="Currency [0] 14272" xfId="26928" hidden="1"/>
    <cellStyle name="Currency [0] 14272" xfId="56315" hidden="1"/>
    <cellStyle name="Currency [0] 14273" xfId="26981" hidden="1"/>
    <cellStyle name="Currency [0] 14273" xfId="56368" hidden="1"/>
    <cellStyle name="Currency [0] 14274" xfId="26809" hidden="1"/>
    <cellStyle name="Currency [0] 14274" xfId="56196" hidden="1"/>
    <cellStyle name="Currency [0] 14275" xfId="26968" hidden="1"/>
    <cellStyle name="Currency [0] 14275" xfId="56355" hidden="1"/>
    <cellStyle name="Currency [0] 14276" xfId="26985" hidden="1"/>
    <cellStyle name="Currency [0] 14276" xfId="56372" hidden="1"/>
    <cellStyle name="Currency [0] 14277" xfId="26987" hidden="1"/>
    <cellStyle name="Currency [0] 14277" xfId="56374" hidden="1"/>
    <cellStyle name="Currency [0] 14278" xfId="26868" hidden="1"/>
    <cellStyle name="Currency [0] 14278" xfId="56255" hidden="1"/>
    <cellStyle name="Currency [0] 14279" xfId="26904" hidden="1"/>
    <cellStyle name="Currency [0] 14279" xfId="56291" hidden="1"/>
    <cellStyle name="Currency [0] 1428" xfId="3910" hidden="1"/>
    <cellStyle name="Currency [0] 1428" xfId="33299" hidden="1"/>
    <cellStyle name="Currency [0] 14280" xfId="26973" hidden="1"/>
    <cellStyle name="Currency [0] 14280" xfId="56360" hidden="1"/>
    <cellStyle name="Currency [0] 14281" xfId="26961" hidden="1"/>
    <cellStyle name="Currency [0] 14281" xfId="56348" hidden="1"/>
    <cellStyle name="Currency [0] 14282" xfId="26978" hidden="1"/>
    <cellStyle name="Currency [0] 14282" xfId="56365" hidden="1"/>
    <cellStyle name="Currency [0] 14283" xfId="26989" hidden="1"/>
    <cellStyle name="Currency [0] 14283" xfId="56376" hidden="1"/>
    <cellStyle name="Currency [0] 14284" xfId="26837" hidden="1"/>
    <cellStyle name="Currency [0] 14284" xfId="56224" hidden="1"/>
    <cellStyle name="Currency [0] 14285" xfId="26901" hidden="1"/>
    <cellStyle name="Currency [0] 14285" xfId="56288" hidden="1"/>
    <cellStyle name="Currency [0] 14286" xfId="26993" hidden="1"/>
    <cellStyle name="Currency [0] 14286" xfId="56380" hidden="1"/>
    <cellStyle name="Currency [0] 14287" xfId="26995" hidden="1"/>
    <cellStyle name="Currency [0] 14287" xfId="56382" hidden="1"/>
    <cellStyle name="Currency [0] 14288" xfId="26950" hidden="1"/>
    <cellStyle name="Currency [0] 14288" xfId="56337" hidden="1"/>
    <cellStyle name="Currency [0] 14289" xfId="26962" hidden="1"/>
    <cellStyle name="Currency [0] 14289" xfId="56349" hidden="1"/>
    <cellStyle name="Currency [0] 1429" xfId="3883" hidden="1"/>
    <cellStyle name="Currency [0] 1429" xfId="33272" hidden="1"/>
    <cellStyle name="Currency [0] 14290" xfId="26990" hidden="1"/>
    <cellStyle name="Currency [0] 14290" xfId="56377" hidden="1"/>
    <cellStyle name="Currency [0] 14291" xfId="26963" hidden="1"/>
    <cellStyle name="Currency [0] 14291" xfId="56350" hidden="1"/>
    <cellStyle name="Currency [0] 14292" xfId="26996" hidden="1"/>
    <cellStyle name="Currency [0] 14292" xfId="56383" hidden="1"/>
    <cellStyle name="Currency [0] 14293" xfId="26998" hidden="1"/>
    <cellStyle name="Currency [0] 14293" xfId="56385" hidden="1"/>
    <cellStyle name="Currency [0] 14294" xfId="26991" hidden="1"/>
    <cellStyle name="Currency [0] 14294" xfId="56378" hidden="1"/>
    <cellStyle name="Currency [0] 14295" xfId="26937" hidden="1"/>
    <cellStyle name="Currency [0] 14295" xfId="56324" hidden="1"/>
    <cellStyle name="Currency [0] 14296" xfId="27000" hidden="1"/>
    <cellStyle name="Currency [0] 14296" xfId="56387" hidden="1"/>
    <cellStyle name="Currency [0] 14297" xfId="27002" hidden="1"/>
    <cellStyle name="Currency [0] 14297" xfId="56389" hidden="1"/>
    <cellStyle name="Currency [0] 14298" xfId="27004" hidden="1"/>
    <cellStyle name="Currency [0] 14298" xfId="56391" hidden="1"/>
    <cellStyle name="Currency [0] 14299" xfId="27005" hidden="1"/>
    <cellStyle name="Currency [0] 14299" xfId="56392" hidden="1"/>
    <cellStyle name="Currency [0] 143" xfId="2539" hidden="1"/>
    <cellStyle name="Currency [0] 143" xfId="31928" hidden="1"/>
    <cellStyle name="Currency [0] 1430" xfId="3915" hidden="1"/>
    <cellStyle name="Currency [0] 1430" xfId="33304" hidden="1"/>
    <cellStyle name="Currency [0] 14300" xfId="27009" hidden="1"/>
    <cellStyle name="Currency [0] 14300" xfId="56396" hidden="1"/>
    <cellStyle name="Currency [0] 14301" xfId="27027" hidden="1"/>
    <cellStyle name="Currency [0] 14301" xfId="56414" hidden="1"/>
    <cellStyle name="Currency [0] 14302" xfId="27034" hidden="1"/>
    <cellStyle name="Currency [0] 14302" xfId="56421" hidden="1"/>
    <cellStyle name="Currency [0] 14303" xfId="27040" hidden="1"/>
    <cellStyle name="Currency [0] 14303" xfId="56427" hidden="1"/>
    <cellStyle name="Currency [0] 14304" xfId="27042" hidden="1"/>
    <cellStyle name="Currency [0] 14304" xfId="56429" hidden="1"/>
    <cellStyle name="Currency [0] 14305" xfId="27025" hidden="1"/>
    <cellStyle name="Currency [0] 14305" xfId="56412" hidden="1"/>
    <cellStyle name="Currency [0] 14306" xfId="27036" hidden="1"/>
    <cellStyle name="Currency [0] 14306" xfId="56423" hidden="1"/>
    <cellStyle name="Currency [0] 14307" xfId="27044" hidden="1"/>
    <cellStyle name="Currency [0] 14307" xfId="56431" hidden="1"/>
    <cellStyle name="Currency [0] 14308" xfId="27046" hidden="1"/>
    <cellStyle name="Currency [0] 14308" xfId="56433" hidden="1"/>
    <cellStyle name="Currency [0] 14309" xfId="27035" hidden="1"/>
    <cellStyle name="Currency [0] 14309" xfId="56422" hidden="1"/>
    <cellStyle name="Currency [0] 1431" xfId="3916" hidden="1"/>
    <cellStyle name="Currency [0] 1431" xfId="33305" hidden="1"/>
    <cellStyle name="Currency [0] 14310" xfId="27010" hidden="1"/>
    <cellStyle name="Currency [0] 14310" xfId="56397" hidden="1"/>
    <cellStyle name="Currency [0] 14311" xfId="27057" hidden="1"/>
    <cellStyle name="Currency [0] 14311" xfId="56444" hidden="1"/>
    <cellStyle name="Currency [0] 14312" xfId="27066" hidden="1"/>
    <cellStyle name="Currency [0] 14312" xfId="56453" hidden="1"/>
    <cellStyle name="Currency [0] 14313" xfId="27077" hidden="1"/>
    <cellStyle name="Currency [0] 14313" xfId="56464" hidden="1"/>
    <cellStyle name="Currency [0] 14314" xfId="27083" hidden="1"/>
    <cellStyle name="Currency [0] 14314" xfId="56470" hidden="1"/>
    <cellStyle name="Currency [0] 14315" xfId="27055" hidden="1"/>
    <cellStyle name="Currency [0] 14315" xfId="56442" hidden="1"/>
    <cellStyle name="Currency [0] 14316" xfId="27073" hidden="1"/>
    <cellStyle name="Currency [0] 14316" xfId="56460" hidden="1"/>
    <cellStyle name="Currency [0] 14317" xfId="27095" hidden="1"/>
    <cellStyle name="Currency [0] 14317" xfId="56482" hidden="1"/>
    <cellStyle name="Currency [0] 14318" xfId="27097" hidden="1"/>
    <cellStyle name="Currency [0] 14318" xfId="56484" hidden="1"/>
    <cellStyle name="Currency [0] 14319" xfId="27031" hidden="1"/>
    <cellStyle name="Currency [0] 14319" xfId="56418" hidden="1"/>
    <cellStyle name="Currency [0] 1432" xfId="3780" hidden="1"/>
    <cellStyle name="Currency [0] 1432" xfId="33169" hidden="1"/>
    <cellStyle name="Currency [0] 14320" xfId="27016" hidden="1"/>
    <cellStyle name="Currency [0] 14320" xfId="56403" hidden="1"/>
    <cellStyle name="Currency [0] 14321" xfId="27069" hidden="1"/>
    <cellStyle name="Currency [0] 14321" xfId="56456" hidden="1"/>
    <cellStyle name="Currency [0] 14322" xfId="27021" hidden="1"/>
    <cellStyle name="Currency [0] 14322" xfId="56408" hidden="1"/>
    <cellStyle name="Currency [0] 14323" xfId="27058" hidden="1"/>
    <cellStyle name="Currency [0] 14323" xfId="56445" hidden="1"/>
    <cellStyle name="Currency [0] 14324" xfId="27102" hidden="1"/>
    <cellStyle name="Currency [0] 14324" xfId="56489" hidden="1"/>
    <cellStyle name="Currency [0] 14325" xfId="27070" hidden="1"/>
    <cellStyle name="Currency [0] 14325" xfId="56457" hidden="1"/>
    <cellStyle name="Currency [0] 14326" xfId="27078" hidden="1"/>
    <cellStyle name="Currency [0] 14326" xfId="56465" hidden="1"/>
    <cellStyle name="Currency [0] 14327" xfId="27114" hidden="1"/>
    <cellStyle name="Currency [0] 14327" xfId="56501" hidden="1"/>
    <cellStyle name="Currency [0] 14328" xfId="27116" hidden="1"/>
    <cellStyle name="Currency [0] 14328" xfId="56503" hidden="1"/>
    <cellStyle name="Currency [0] 14329" xfId="27072" hidden="1"/>
    <cellStyle name="Currency [0] 14329" xfId="56459" hidden="1"/>
    <cellStyle name="Currency [0] 1433" xfId="3790" hidden="1"/>
    <cellStyle name="Currency [0] 1433" xfId="33179" hidden="1"/>
    <cellStyle name="Currency [0] 14330" xfId="27085" hidden="1"/>
    <cellStyle name="Currency [0] 14330" xfId="56472" hidden="1"/>
    <cellStyle name="Currency [0] 14331" xfId="27090" hidden="1"/>
    <cellStyle name="Currency [0] 14331" xfId="56477" hidden="1"/>
    <cellStyle name="Currency [0] 14332" xfId="27084" hidden="1"/>
    <cellStyle name="Currency [0] 14332" xfId="56471" hidden="1"/>
    <cellStyle name="Currency [0] 14333" xfId="27132" hidden="1"/>
    <cellStyle name="Currency [0] 14333" xfId="56519" hidden="1"/>
    <cellStyle name="Currency [0] 14334" xfId="27140" hidden="1"/>
    <cellStyle name="Currency [0] 14334" xfId="56527" hidden="1"/>
    <cellStyle name="Currency [0] 14335" xfId="27068" hidden="1"/>
    <cellStyle name="Currency [0] 14335" xfId="56455" hidden="1"/>
    <cellStyle name="Currency [0] 14336" xfId="27126" hidden="1"/>
    <cellStyle name="Currency [0] 14336" xfId="56513" hidden="1"/>
    <cellStyle name="Currency [0] 14337" xfId="27149" hidden="1"/>
    <cellStyle name="Currency [0] 14337" xfId="56536" hidden="1"/>
    <cellStyle name="Currency [0] 14338" xfId="27151" hidden="1"/>
    <cellStyle name="Currency [0] 14338" xfId="56538" hidden="1"/>
    <cellStyle name="Currency [0] 14339" xfId="27051" hidden="1"/>
    <cellStyle name="Currency [0] 14339" xfId="56438" hidden="1"/>
    <cellStyle name="Currency [0] 1434" xfId="3918" hidden="1"/>
    <cellStyle name="Currency [0] 1434" xfId="33307" hidden="1"/>
    <cellStyle name="Currency [0] 14340" xfId="27061" hidden="1"/>
    <cellStyle name="Currency [0] 14340" xfId="56448" hidden="1"/>
    <cellStyle name="Currency [0] 14341" xfId="27123" hidden="1"/>
    <cellStyle name="Currency [0] 14341" xfId="56510" hidden="1"/>
    <cellStyle name="Currency [0] 14342" xfId="27088" hidden="1"/>
    <cellStyle name="Currency [0] 14342" xfId="56475" hidden="1"/>
    <cellStyle name="Currency [0] 14343" xfId="27038" hidden="1"/>
    <cellStyle name="Currency [0] 14343" xfId="56425" hidden="1"/>
    <cellStyle name="Currency [0] 14344" xfId="27159" hidden="1"/>
    <cellStyle name="Currency [0] 14344" xfId="56546" hidden="1"/>
    <cellStyle name="Currency [0] 14345" xfId="27124" hidden="1"/>
    <cellStyle name="Currency [0] 14345" xfId="56511" hidden="1"/>
    <cellStyle name="Currency [0] 14346" xfId="27135" hidden="1"/>
    <cellStyle name="Currency [0] 14346" xfId="56522" hidden="1"/>
    <cellStyle name="Currency [0] 14347" xfId="27167" hidden="1"/>
    <cellStyle name="Currency [0] 14347" xfId="56554" hidden="1"/>
    <cellStyle name="Currency [0] 14348" xfId="27169" hidden="1"/>
    <cellStyle name="Currency [0] 14348" xfId="56556" hidden="1"/>
    <cellStyle name="Currency [0] 14349" xfId="27121" hidden="1"/>
    <cellStyle name="Currency [0] 14349" xfId="56508" hidden="1"/>
    <cellStyle name="Currency [0] 1435" xfId="3922" hidden="1"/>
    <cellStyle name="Currency [0] 1435" xfId="33311" hidden="1"/>
    <cellStyle name="Currency [0] 14350" xfId="27120" hidden="1"/>
    <cellStyle name="Currency [0] 14350" xfId="56507" hidden="1"/>
    <cellStyle name="Currency [0] 14351" xfId="27110" hidden="1"/>
    <cellStyle name="Currency [0] 14351" xfId="56497" hidden="1"/>
    <cellStyle name="Currency [0] 14352" xfId="27106" hidden="1"/>
    <cellStyle name="Currency [0] 14352" xfId="56493" hidden="1"/>
    <cellStyle name="Currency [0] 14353" xfId="27108" hidden="1"/>
    <cellStyle name="Currency [0] 14353" xfId="56495" hidden="1"/>
    <cellStyle name="Currency [0] 14354" xfId="27176" hidden="1"/>
    <cellStyle name="Currency [0] 14354" xfId="56563" hidden="1"/>
    <cellStyle name="Currency [0] 14355" xfId="27018" hidden="1"/>
    <cellStyle name="Currency [0] 14355" xfId="56405" hidden="1"/>
    <cellStyle name="Currency [0] 14356" xfId="27154" hidden="1"/>
    <cellStyle name="Currency [0] 14356" xfId="56541" hidden="1"/>
    <cellStyle name="Currency [0] 14357" xfId="27182" hidden="1"/>
    <cellStyle name="Currency [0] 14357" xfId="56569" hidden="1"/>
    <cellStyle name="Currency [0] 14358" xfId="27184" hidden="1"/>
    <cellStyle name="Currency [0] 14358" xfId="56571" hidden="1"/>
    <cellStyle name="Currency [0] 14359" xfId="27059" hidden="1"/>
    <cellStyle name="Currency [0] 14359" xfId="56446" hidden="1"/>
    <cellStyle name="Currency [0] 1436" xfId="3923" hidden="1"/>
    <cellStyle name="Currency [0] 1436" xfId="33312" hidden="1"/>
    <cellStyle name="Currency [0] 14360" xfId="27133" hidden="1"/>
    <cellStyle name="Currency [0] 14360" xfId="56520" hidden="1"/>
    <cellStyle name="Currency [0] 14361" xfId="27089" hidden="1"/>
    <cellStyle name="Currency [0] 14361" xfId="56476" hidden="1"/>
    <cellStyle name="Currency [0] 14362" xfId="27125" hidden="1"/>
    <cellStyle name="Currency [0] 14362" xfId="56512" hidden="1"/>
    <cellStyle name="Currency [0] 14363" xfId="27129" hidden="1"/>
    <cellStyle name="Currency [0] 14363" xfId="56516" hidden="1"/>
    <cellStyle name="Currency [0] 14364" xfId="27190" hidden="1"/>
    <cellStyle name="Currency [0] 14364" xfId="56577" hidden="1"/>
    <cellStyle name="Currency [0] 14365" xfId="27013" hidden="1"/>
    <cellStyle name="Currency [0] 14365" xfId="56400" hidden="1"/>
    <cellStyle name="Currency [0] 14366" xfId="27172" hidden="1"/>
    <cellStyle name="Currency [0] 14366" xfId="56559" hidden="1"/>
    <cellStyle name="Currency [0] 14367" xfId="27195" hidden="1"/>
    <cellStyle name="Currency [0] 14367" xfId="56582" hidden="1"/>
    <cellStyle name="Currency [0] 14368" xfId="27197" hidden="1"/>
    <cellStyle name="Currency [0] 14368" xfId="56584" hidden="1"/>
    <cellStyle name="Currency [0] 14369" xfId="27053" hidden="1"/>
    <cellStyle name="Currency [0] 14369" xfId="56440" hidden="1"/>
    <cellStyle name="Currency [0] 1437" xfId="3772" hidden="1"/>
    <cellStyle name="Currency [0] 1437" xfId="33161" hidden="1"/>
    <cellStyle name="Currency [0] 14370" xfId="27152" hidden="1"/>
    <cellStyle name="Currency [0] 14370" xfId="56539" hidden="1"/>
    <cellStyle name="Currency [0] 14371" xfId="27119" hidden="1"/>
    <cellStyle name="Currency [0] 14371" xfId="56506" hidden="1"/>
    <cellStyle name="Currency [0] 14372" xfId="27137" hidden="1"/>
    <cellStyle name="Currency [0] 14372" xfId="56524" hidden="1"/>
    <cellStyle name="Currency [0] 14373" xfId="27134" hidden="1"/>
    <cellStyle name="Currency [0] 14373" xfId="56521" hidden="1"/>
    <cellStyle name="Currency [0] 14374" xfId="27201" hidden="1"/>
    <cellStyle name="Currency [0] 14374" xfId="56588" hidden="1"/>
    <cellStyle name="Currency [0] 14375" xfId="27086" hidden="1"/>
    <cellStyle name="Currency [0] 14375" xfId="56473" hidden="1"/>
    <cellStyle name="Currency [0] 14376" xfId="27186" hidden="1"/>
    <cellStyle name="Currency [0] 14376" xfId="56573" hidden="1"/>
    <cellStyle name="Currency [0] 14377" xfId="27208" hidden="1"/>
    <cellStyle name="Currency [0] 14377" xfId="56595" hidden="1"/>
    <cellStyle name="Currency [0] 14378" xfId="27210" hidden="1"/>
    <cellStyle name="Currency [0] 14378" xfId="56597" hidden="1"/>
    <cellStyle name="Currency [0] 14379" xfId="27138" hidden="1"/>
    <cellStyle name="Currency [0] 14379" xfId="56525" hidden="1"/>
    <cellStyle name="Currency [0] 1438" xfId="3920" hidden="1"/>
    <cellStyle name="Currency [0] 1438" xfId="33309" hidden="1"/>
    <cellStyle name="Currency [0] 14380" xfId="27170" hidden="1"/>
    <cellStyle name="Currency [0] 14380" xfId="56557" hidden="1"/>
    <cellStyle name="Currency [0] 14381" xfId="27028" hidden="1"/>
    <cellStyle name="Currency [0] 14381" xfId="56415" hidden="1"/>
    <cellStyle name="Currency [0] 14382" xfId="27156" hidden="1"/>
    <cellStyle name="Currency [0] 14382" xfId="56543" hidden="1"/>
    <cellStyle name="Currency [0] 14383" xfId="27153" hidden="1"/>
    <cellStyle name="Currency [0] 14383" xfId="56540" hidden="1"/>
    <cellStyle name="Currency [0] 14384" xfId="27214" hidden="1"/>
    <cellStyle name="Currency [0] 14384" xfId="56601" hidden="1"/>
    <cellStyle name="Currency [0] 14385" xfId="27049" hidden="1"/>
    <cellStyle name="Currency [0] 14385" xfId="56436" hidden="1"/>
    <cellStyle name="Currency [0] 14386" xfId="27198" hidden="1"/>
    <cellStyle name="Currency [0] 14386" xfId="56585" hidden="1"/>
    <cellStyle name="Currency [0] 14387" xfId="27218" hidden="1"/>
    <cellStyle name="Currency [0] 14387" xfId="56605" hidden="1"/>
    <cellStyle name="Currency [0] 14388" xfId="27220" hidden="1"/>
    <cellStyle name="Currency [0] 14388" xfId="56607" hidden="1"/>
    <cellStyle name="Currency [0] 14389" xfId="27157" hidden="1"/>
    <cellStyle name="Currency [0] 14389" xfId="56544" hidden="1"/>
    <cellStyle name="Currency [0] 1439" xfId="3924" hidden="1"/>
    <cellStyle name="Currency [0] 1439" xfId="33313" hidden="1"/>
    <cellStyle name="Currency [0] 14390" xfId="27185" hidden="1"/>
    <cellStyle name="Currency [0] 14390" xfId="56572" hidden="1"/>
    <cellStyle name="Currency [0] 14391" xfId="27145" hidden="1"/>
    <cellStyle name="Currency [0] 14391" xfId="56532" hidden="1"/>
    <cellStyle name="Currency [0] 14392" xfId="27174" hidden="1"/>
    <cellStyle name="Currency [0] 14392" xfId="56561" hidden="1"/>
    <cellStyle name="Currency [0] 14393" xfId="27171" hidden="1"/>
    <cellStyle name="Currency [0] 14393" xfId="56558" hidden="1"/>
    <cellStyle name="Currency [0] 14394" xfId="27224" hidden="1"/>
    <cellStyle name="Currency [0] 14394" xfId="56611" hidden="1"/>
    <cellStyle name="Currency [0] 14395" xfId="27052" hidden="1"/>
    <cellStyle name="Currency [0] 14395" xfId="56439" hidden="1"/>
    <cellStyle name="Currency [0] 14396" xfId="27211" hidden="1"/>
    <cellStyle name="Currency [0] 14396" xfId="56598" hidden="1"/>
    <cellStyle name="Currency [0] 14397" xfId="27228" hidden="1"/>
    <cellStyle name="Currency [0] 14397" xfId="56615" hidden="1"/>
    <cellStyle name="Currency [0] 14398" xfId="27230" hidden="1"/>
    <cellStyle name="Currency [0] 14398" xfId="56617" hidden="1"/>
    <cellStyle name="Currency [0] 14399" xfId="27111" hidden="1"/>
    <cellStyle name="Currency [0] 14399" xfId="56498" hidden="1"/>
    <cellStyle name="Currency [0] 144" xfId="2561" hidden="1"/>
    <cellStyle name="Currency [0] 144" xfId="31950" hidden="1"/>
    <cellStyle name="Currency [0] 1440" xfId="3925" hidden="1"/>
    <cellStyle name="Currency [0] 1440" xfId="33314" hidden="1"/>
    <cellStyle name="Currency [0] 14400" xfId="27147" hidden="1"/>
    <cellStyle name="Currency [0] 14400" xfId="56534" hidden="1"/>
    <cellStyle name="Currency [0] 14401" xfId="27216" hidden="1"/>
    <cellStyle name="Currency [0] 14401" xfId="56603" hidden="1"/>
    <cellStyle name="Currency [0] 14402" xfId="27204" hidden="1"/>
    <cellStyle name="Currency [0] 14402" xfId="56591" hidden="1"/>
    <cellStyle name="Currency [0] 14403" xfId="27221" hidden="1"/>
    <cellStyle name="Currency [0] 14403" xfId="56608" hidden="1"/>
    <cellStyle name="Currency [0] 14404" xfId="27232" hidden="1"/>
    <cellStyle name="Currency [0] 14404" xfId="56619" hidden="1"/>
    <cellStyle name="Currency [0] 14405" xfId="27080" hidden="1"/>
    <cellStyle name="Currency [0] 14405" xfId="56467" hidden="1"/>
    <cellStyle name="Currency [0] 14406" xfId="27144" hidden="1"/>
    <cellStyle name="Currency [0] 14406" xfId="56531" hidden="1"/>
    <cellStyle name="Currency [0] 14407" xfId="27236" hidden="1"/>
    <cellStyle name="Currency [0] 14407" xfId="56623" hidden="1"/>
    <cellStyle name="Currency [0] 14408" xfId="27238" hidden="1"/>
    <cellStyle name="Currency [0] 14408" xfId="56625" hidden="1"/>
    <cellStyle name="Currency [0] 14409" xfId="27193" hidden="1"/>
    <cellStyle name="Currency [0] 14409" xfId="56580" hidden="1"/>
    <cellStyle name="Currency [0] 1441" xfId="3919" hidden="1"/>
    <cellStyle name="Currency [0] 1441" xfId="33308" hidden="1"/>
    <cellStyle name="Currency [0] 14410" xfId="27205" hidden="1"/>
    <cellStyle name="Currency [0] 14410" xfId="56592" hidden="1"/>
    <cellStyle name="Currency [0] 14411" xfId="27233" hidden="1"/>
    <cellStyle name="Currency [0] 14411" xfId="56620" hidden="1"/>
    <cellStyle name="Currency [0] 14412" xfId="27206" hidden="1"/>
    <cellStyle name="Currency [0] 14412" xfId="56593" hidden="1"/>
    <cellStyle name="Currency [0] 14413" xfId="27239" hidden="1"/>
    <cellStyle name="Currency [0] 14413" xfId="56626" hidden="1"/>
    <cellStyle name="Currency [0] 14414" xfId="27241" hidden="1"/>
    <cellStyle name="Currency [0] 14414" xfId="56628" hidden="1"/>
    <cellStyle name="Currency [0] 14415" xfId="27234" hidden="1"/>
    <cellStyle name="Currency [0] 14415" xfId="56621" hidden="1"/>
    <cellStyle name="Currency [0] 14416" xfId="27180" hidden="1"/>
    <cellStyle name="Currency [0] 14416" xfId="56567" hidden="1"/>
    <cellStyle name="Currency [0] 14417" xfId="27243" hidden="1"/>
    <cellStyle name="Currency [0] 14417" xfId="56630" hidden="1"/>
    <cellStyle name="Currency [0] 14418" xfId="27245" hidden="1"/>
    <cellStyle name="Currency [0] 14418" xfId="56632" hidden="1"/>
    <cellStyle name="Currency [0] 14419" xfId="27302" hidden="1"/>
    <cellStyle name="Currency [0] 14419" xfId="56689" hidden="1"/>
    <cellStyle name="Currency [0] 1442" xfId="3779" hidden="1"/>
    <cellStyle name="Currency [0] 1442" xfId="33168" hidden="1"/>
    <cellStyle name="Currency [0] 14420" xfId="27321" hidden="1"/>
    <cellStyle name="Currency [0] 14420" xfId="56708" hidden="1"/>
    <cellStyle name="Currency [0] 14421" xfId="27328" hidden="1"/>
    <cellStyle name="Currency [0] 14421" xfId="56715" hidden="1"/>
    <cellStyle name="Currency [0] 14422" xfId="27335" hidden="1"/>
    <cellStyle name="Currency [0] 14422" xfId="56722" hidden="1"/>
    <cellStyle name="Currency [0] 14423" xfId="27340" hidden="1"/>
    <cellStyle name="Currency [0] 14423" xfId="56727" hidden="1"/>
    <cellStyle name="Currency [0] 14424" xfId="27319" hidden="1"/>
    <cellStyle name="Currency [0] 14424" xfId="56706" hidden="1"/>
    <cellStyle name="Currency [0] 14425" xfId="27330" hidden="1"/>
    <cellStyle name="Currency [0] 14425" xfId="56717" hidden="1"/>
    <cellStyle name="Currency [0] 14426" xfId="27344" hidden="1"/>
    <cellStyle name="Currency [0] 14426" xfId="56731" hidden="1"/>
    <cellStyle name="Currency [0] 14427" xfId="27346" hidden="1"/>
    <cellStyle name="Currency [0] 14427" xfId="56733" hidden="1"/>
    <cellStyle name="Currency [0] 14428" xfId="27329" hidden="1"/>
    <cellStyle name="Currency [0] 14428" xfId="56716" hidden="1"/>
    <cellStyle name="Currency [0] 14429" xfId="27303" hidden="1"/>
    <cellStyle name="Currency [0] 14429" xfId="56690" hidden="1"/>
    <cellStyle name="Currency [0] 1443" xfId="3931" hidden="1"/>
    <cellStyle name="Currency [0] 1443" xfId="33320" hidden="1"/>
    <cellStyle name="Currency [0] 14430" xfId="27357" hidden="1"/>
    <cellStyle name="Currency [0] 14430" xfId="56744" hidden="1"/>
    <cellStyle name="Currency [0] 14431" xfId="27366" hidden="1"/>
    <cellStyle name="Currency [0] 14431" xfId="56753" hidden="1"/>
    <cellStyle name="Currency [0] 14432" xfId="27377" hidden="1"/>
    <cellStyle name="Currency [0] 14432" xfId="56764" hidden="1"/>
    <cellStyle name="Currency [0] 14433" xfId="27383" hidden="1"/>
    <cellStyle name="Currency [0] 14433" xfId="56770" hidden="1"/>
    <cellStyle name="Currency [0] 14434" xfId="27355" hidden="1"/>
    <cellStyle name="Currency [0] 14434" xfId="56742" hidden="1"/>
    <cellStyle name="Currency [0] 14435" xfId="27373" hidden="1"/>
    <cellStyle name="Currency [0] 14435" xfId="56760" hidden="1"/>
    <cellStyle name="Currency [0] 14436" xfId="27395" hidden="1"/>
    <cellStyle name="Currency [0] 14436" xfId="56782" hidden="1"/>
    <cellStyle name="Currency [0] 14437" xfId="27397" hidden="1"/>
    <cellStyle name="Currency [0] 14437" xfId="56784" hidden="1"/>
    <cellStyle name="Currency [0] 14438" xfId="27325" hidden="1"/>
    <cellStyle name="Currency [0] 14438" xfId="56712" hidden="1"/>
    <cellStyle name="Currency [0] 14439" xfId="27309" hidden="1"/>
    <cellStyle name="Currency [0] 14439" xfId="56696" hidden="1"/>
    <cellStyle name="Currency [0] 1444" xfId="3935" hidden="1"/>
    <cellStyle name="Currency [0] 1444" xfId="33324" hidden="1"/>
    <cellStyle name="Currency [0] 14440" xfId="27369" hidden="1"/>
    <cellStyle name="Currency [0] 14440" xfId="56756" hidden="1"/>
    <cellStyle name="Currency [0] 14441" xfId="27314" hidden="1"/>
    <cellStyle name="Currency [0] 14441" xfId="56701" hidden="1"/>
    <cellStyle name="Currency [0] 14442" xfId="27358" hidden="1"/>
    <cellStyle name="Currency [0] 14442" xfId="56745" hidden="1"/>
    <cellStyle name="Currency [0] 14443" xfId="27402" hidden="1"/>
    <cellStyle name="Currency [0] 14443" xfId="56789" hidden="1"/>
    <cellStyle name="Currency [0] 14444" xfId="27370" hidden="1"/>
    <cellStyle name="Currency [0] 14444" xfId="56757" hidden="1"/>
    <cellStyle name="Currency [0] 14445" xfId="27378" hidden="1"/>
    <cellStyle name="Currency [0] 14445" xfId="56765" hidden="1"/>
    <cellStyle name="Currency [0] 14446" xfId="27414" hidden="1"/>
    <cellStyle name="Currency [0] 14446" xfId="56801" hidden="1"/>
    <cellStyle name="Currency [0] 14447" xfId="27416" hidden="1"/>
    <cellStyle name="Currency [0] 14447" xfId="56803" hidden="1"/>
    <cellStyle name="Currency [0] 14448" xfId="27372" hidden="1"/>
    <cellStyle name="Currency [0] 14448" xfId="56759" hidden="1"/>
    <cellStyle name="Currency [0] 14449" xfId="27385" hidden="1"/>
    <cellStyle name="Currency [0] 14449" xfId="56772" hidden="1"/>
    <cellStyle name="Currency [0] 1445" xfId="3941" hidden="1"/>
    <cellStyle name="Currency [0] 1445" xfId="33330" hidden="1"/>
    <cellStyle name="Currency [0] 14450" xfId="27390" hidden="1"/>
    <cellStyle name="Currency [0] 14450" xfId="56777" hidden="1"/>
    <cellStyle name="Currency [0] 14451" xfId="27384" hidden="1"/>
    <cellStyle name="Currency [0] 14451" xfId="56771" hidden="1"/>
    <cellStyle name="Currency [0] 14452" xfId="27432" hidden="1"/>
    <cellStyle name="Currency [0] 14452" xfId="56819" hidden="1"/>
    <cellStyle name="Currency [0] 14453" xfId="27440" hidden="1"/>
    <cellStyle name="Currency [0] 14453" xfId="56827" hidden="1"/>
    <cellStyle name="Currency [0] 14454" xfId="27368" hidden="1"/>
    <cellStyle name="Currency [0] 14454" xfId="56755" hidden="1"/>
    <cellStyle name="Currency [0] 14455" xfId="27426" hidden="1"/>
    <cellStyle name="Currency [0] 14455" xfId="56813" hidden="1"/>
    <cellStyle name="Currency [0] 14456" xfId="27449" hidden="1"/>
    <cellStyle name="Currency [0] 14456" xfId="56836" hidden="1"/>
    <cellStyle name="Currency [0] 14457" xfId="27451" hidden="1"/>
    <cellStyle name="Currency [0] 14457" xfId="56838" hidden="1"/>
    <cellStyle name="Currency [0] 14458" xfId="27351" hidden="1"/>
    <cellStyle name="Currency [0] 14458" xfId="56738" hidden="1"/>
    <cellStyle name="Currency [0] 14459" xfId="27361" hidden="1"/>
    <cellStyle name="Currency [0] 14459" xfId="56748" hidden="1"/>
    <cellStyle name="Currency [0] 1446" xfId="3944" hidden="1"/>
    <cellStyle name="Currency [0] 1446" xfId="33333" hidden="1"/>
    <cellStyle name="Currency [0] 14460" xfId="27423" hidden="1"/>
    <cellStyle name="Currency [0] 14460" xfId="56810" hidden="1"/>
    <cellStyle name="Currency [0] 14461" xfId="27388" hidden="1"/>
    <cellStyle name="Currency [0] 14461" xfId="56775" hidden="1"/>
    <cellStyle name="Currency [0] 14462" xfId="27333" hidden="1"/>
    <cellStyle name="Currency [0] 14462" xfId="56720" hidden="1"/>
    <cellStyle name="Currency [0] 14463" xfId="27459" hidden="1"/>
    <cellStyle name="Currency [0] 14463" xfId="56846" hidden="1"/>
    <cellStyle name="Currency [0] 14464" xfId="27424" hidden="1"/>
    <cellStyle name="Currency [0] 14464" xfId="56811" hidden="1"/>
    <cellStyle name="Currency [0] 14465" xfId="27435" hidden="1"/>
    <cellStyle name="Currency [0] 14465" xfId="56822" hidden="1"/>
    <cellStyle name="Currency [0] 14466" xfId="27467" hidden="1"/>
    <cellStyle name="Currency [0] 14466" xfId="56854" hidden="1"/>
    <cellStyle name="Currency [0] 14467" xfId="27469" hidden="1"/>
    <cellStyle name="Currency [0] 14467" xfId="56856" hidden="1"/>
    <cellStyle name="Currency [0] 14468" xfId="27421" hidden="1"/>
    <cellStyle name="Currency [0] 14468" xfId="56808" hidden="1"/>
    <cellStyle name="Currency [0] 14469" xfId="27420" hidden="1"/>
    <cellStyle name="Currency [0] 14469" xfId="56807" hidden="1"/>
    <cellStyle name="Currency [0] 1447" xfId="3930" hidden="1"/>
    <cellStyle name="Currency [0] 1447" xfId="33319" hidden="1"/>
    <cellStyle name="Currency [0] 14470" xfId="27410" hidden="1"/>
    <cellStyle name="Currency [0] 14470" xfId="56797" hidden="1"/>
    <cellStyle name="Currency [0] 14471" xfId="27406" hidden="1"/>
    <cellStyle name="Currency [0] 14471" xfId="56793" hidden="1"/>
    <cellStyle name="Currency [0] 14472" xfId="27408" hidden="1"/>
    <cellStyle name="Currency [0] 14472" xfId="56795" hidden="1"/>
    <cellStyle name="Currency [0] 14473" xfId="27476" hidden="1"/>
    <cellStyle name="Currency [0] 14473" xfId="56863" hidden="1"/>
    <cellStyle name="Currency [0] 14474" xfId="27311" hidden="1"/>
    <cellStyle name="Currency [0] 14474" xfId="56698" hidden="1"/>
    <cellStyle name="Currency [0] 14475" xfId="27454" hidden="1"/>
    <cellStyle name="Currency [0] 14475" xfId="56841" hidden="1"/>
    <cellStyle name="Currency [0] 14476" xfId="27482" hidden="1"/>
    <cellStyle name="Currency [0] 14476" xfId="56869" hidden="1"/>
    <cellStyle name="Currency [0] 14477" xfId="27484" hidden="1"/>
    <cellStyle name="Currency [0] 14477" xfId="56871" hidden="1"/>
    <cellStyle name="Currency [0] 14478" xfId="27359" hidden="1"/>
    <cellStyle name="Currency [0] 14478" xfId="56746" hidden="1"/>
    <cellStyle name="Currency [0] 14479" xfId="27433" hidden="1"/>
    <cellStyle name="Currency [0] 14479" xfId="56820" hidden="1"/>
    <cellStyle name="Currency [0] 1448" xfId="3940" hidden="1"/>
    <cellStyle name="Currency [0] 1448" xfId="33329" hidden="1"/>
    <cellStyle name="Currency [0] 14480" xfId="27389" hidden="1"/>
    <cellStyle name="Currency [0] 14480" xfId="56776" hidden="1"/>
    <cellStyle name="Currency [0] 14481" xfId="27425" hidden="1"/>
    <cellStyle name="Currency [0] 14481" xfId="56812" hidden="1"/>
    <cellStyle name="Currency [0] 14482" xfId="27429" hidden="1"/>
    <cellStyle name="Currency [0] 14482" xfId="56816" hidden="1"/>
    <cellStyle name="Currency [0] 14483" xfId="27490" hidden="1"/>
    <cellStyle name="Currency [0] 14483" xfId="56877" hidden="1"/>
    <cellStyle name="Currency [0] 14484" xfId="27306" hidden="1"/>
    <cellStyle name="Currency [0] 14484" xfId="56693" hidden="1"/>
    <cellStyle name="Currency [0] 14485" xfId="27472" hidden="1"/>
    <cellStyle name="Currency [0] 14485" xfId="56859" hidden="1"/>
    <cellStyle name="Currency [0] 14486" xfId="27495" hidden="1"/>
    <cellStyle name="Currency [0] 14486" xfId="56882" hidden="1"/>
    <cellStyle name="Currency [0] 14487" xfId="27497" hidden="1"/>
    <cellStyle name="Currency [0] 14487" xfId="56884" hidden="1"/>
    <cellStyle name="Currency [0] 14488" xfId="27353" hidden="1"/>
    <cellStyle name="Currency [0] 14488" xfId="56740" hidden="1"/>
    <cellStyle name="Currency [0] 14489" xfId="27452" hidden="1"/>
    <cellStyle name="Currency [0] 14489" xfId="56839" hidden="1"/>
    <cellStyle name="Currency [0] 1449" xfId="3951" hidden="1"/>
    <cellStyle name="Currency [0] 1449" xfId="33340" hidden="1"/>
    <cellStyle name="Currency [0] 14490" xfId="27419" hidden="1"/>
    <cellStyle name="Currency [0] 14490" xfId="56806" hidden="1"/>
    <cellStyle name="Currency [0] 14491" xfId="27437" hidden="1"/>
    <cellStyle name="Currency [0] 14491" xfId="56824" hidden="1"/>
    <cellStyle name="Currency [0] 14492" xfId="27434" hidden="1"/>
    <cellStyle name="Currency [0] 14492" xfId="56821" hidden="1"/>
    <cellStyle name="Currency [0] 14493" xfId="27501" hidden="1"/>
    <cellStyle name="Currency [0] 14493" xfId="56888" hidden="1"/>
    <cellStyle name="Currency [0] 14494" xfId="27386" hidden="1"/>
    <cellStyle name="Currency [0] 14494" xfId="56773" hidden="1"/>
    <cellStyle name="Currency [0] 14495" xfId="27486" hidden="1"/>
    <cellStyle name="Currency [0] 14495" xfId="56873" hidden="1"/>
    <cellStyle name="Currency [0] 14496" xfId="27508" hidden="1"/>
    <cellStyle name="Currency [0] 14496" xfId="56895" hidden="1"/>
    <cellStyle name="Currency [0] 14497" xfId="27510" hidden="1"/>
    <cellStyle name="Currency [0] 14497" xfId="56897" hidden="1"/>
    <cellStyle name="Currency [0] 14498" xfId="27438" hidden="1"/>
    <cellStyle name="Currency [0] 14498" xfId="56825" hidden="1"/>
    <cellStyle name="Currency [0] 14499" xfId="27470" hidden="1"/>
    <cellStyle name="Currency [0] 14499" xfId="56857" hidden="1"/>
    <cellStyle name="Currency [0] 145" xfId="2582" hidden="1"/>
    <cellStyle name="Currency [0] 145" xfId="31971" hidden="1"/>
    <cellStyle name="Currency [0] 1450" xfId="3952" hidden="1"/>
    <cellStyle name="Currency [0] 1450" xfId="33341" hidden="1"/>
    <cellStyle name="Currency [0] 14500" xfId="27322" hidden="1"/>
    <cellStyle name="Currency [0] 14500" xfId="56709" hidden="1"/>
    <cellStyle name="Currency [0] 14501" xfId="27456" hidden="1"/>
    <cellStyle name="Currency [0] 14501" xfId="56843" hidden="1"/>
    <cellStyle name="Currency [0] 14502" xfId="27453" hidden="1"/>
    <cellStyle name="Currency [0] 14502" xfId="56840" hidden="1"/>
    <cellStyle name="Currency [0] 14503" xfId="27514" hidden="1"/>
    <cellStyle name="Currency [0] 14503" xfId="56901" hidden="1"/>
    <cellStyle name="Currency [0] 14504" xfId="27349" hidden="1"/>
    <cellStyle name="Currency [0] 14504" xfId="56736" hidden="1"/>
    <cellStyle name="Currency [0] 14505" xfId="27498" hidden="1"/>
    <cellStyle name="Currency [0] 14505" xfId="56885" hidden="1"/>
    <cellStyle name="Currency [0] 14506" xfId="27518" hidden="1"/>
    <cellStyle name="Currency [0] 14506" xfId="56905" hidden="1"/>
    <cellStyle name="Currency [0] 14507" xfId="27520" hidden="1"/>
    <cellStyle name="Currency [0] 14507" xfId="56907" hidden="1"/>
    <cellStyle name="Currency [0] 14508" xfId="27457" hidden="1"/>
    <cellStyle name="Currency [0] 14508" xfId="56844" hidden="1"/>
    <cellStyle name="Currency [0] 14509" xfId="27485" hidden="1"/>
    <cellStyle name="Currency [0] 14509" xfId="56872" hidden="1"/>
    <cellStyle name="Currency [0] 1451" xfId="3917" hidden="1"/>
    <cellStyle name="Currency [0] 1451" xfId="33306" hidden="1"/>
    <cellStyle name="Currency [0] 14510" xfId="27445" hidden="1"/>
    <cellStyle name="Currency [0] 14510" xfId="56832" hidden="1"/>
    <cellStyle name="Currency [0] 14511" xfId="27474" hidden="1"/>
    <cellStyle name="Currency [0] 14511" xfId="56861" hidden="1"/>
    <cellStyle name="Currency [0] 14512" xfId="27471" hidden="1"/>
    <cellStyle name="Currency [0] 14512" xfId="56858" hidden="1"/>
    <cellStyle name="Currency [0] 14513" xfId="27524" hidden="1"/>
    <cellStyle name="Currency [0] 14513" xfId="56911" hidden="1"/>
    <cellStyle name="Currency [0] 14514" xfId="27352" hidden="1"/>
    <cellStyle name="Currency [0] 14514" xfId="56739" hidden="1"/>
    <cellStyle name="Currency [0] 14515" xfId="27511" hidden="1"/>
    <cellStyle name="Currency [0] 14515" xfId="56898" hidden="1"/>
    <cellStyle name="Currency [0] 14516" xfId="27528" hidden="1"/>
    <cellStyle name="Currency [0] 14516" xfId="56915" hidden="1"/>
    <cellStyle name="Currency [0] 14517" xfId="27530" hidden="1"/>
    <cellStyle name="Currency [0] 14517" xfId="56917" hidden="1"/>
    <cellStyle name="Currency [0] 14518" xfId="27411" hidden="1"/>
    <cellStyle name="Currency [0] 14518" xfId="56798" hidden="1"/>
    <cellStyle name="Currency [0] 14519" xfId="27447" hidden="1"/>
    <cellStyle name="Currency [0] 14519" xfId="56834" hidden="1"/>
    <cellStyle name="Currency [0] 1452" xfId="3778" hidden="1"/>
    <cellStyle name="Currency [0] 1452" xfId="33167" hidden="1"/>
    <cellStyle name="Currency [0] 14520" xfId="27516" hidden="1"/>
    <cellStyle name="Currency [0] 14520" xfId="56903" hidden="1"/>
    <cellStyle name="Currency [0] 14521" xfId="27504" hidden="1"/>
    <cellStyle name="Currency [0] 14521" xfId="56891" hidden="1"/>
    <cellStyle name="Currency [0] 14522" xfId="27521" hidden="1"/>
    <cellStyle name="Currency [0] 14522" xfId="56908" hidden="1"/>
    <cellStyle name="Currency [0] 14523" xfId="27532" hidden="1"/>
    <cellStyle name="Currency [0] 14523" xfId="56919" hidden="1"/>
    <cellStyle name="Currency [0] 14524" xfId="27380" hidden="1"/>
    <cellStyle name="Currency [0] 14524" xfId="56767" hidden="1"/>
    <cellStyle name="Currency [0] 14525" xfId="27444" hidden="1"/>
    <cellStyle name="Currency [0] 14525" xfId="56831" hidden="1"/>
    <cellStyle name="Currency [0] 14526" xfId="27536" hidden="1"/>
    <cellStyle name="Currency [0] 14526" xfId="56923" hidden="1"/>
    <cellStyle name="Currency [0] 14527" xfId="27538" hidden="1"/>
    <cellStyle name="Currency [0] 14527" xfId="56925" hidden="1"/>
    <cellStyle name="Currency [0] 14528" xfId="27493" hidden="1"/>
    <cellStyle name="Currency [0] 14528" xfId="56880" hidden="1"/>
    <cellStyle name="Currency [0] 14529" xfId="27505" hidden="1"/>
    <cellStyle name="Currency [0] 14529" xfId="56892" hidden="1"/>
    <cellStyle name="Currency [0] 1453" xfId="3937" hidden="1"/>
    <cellStyle name="Currency [0] 1453" xfId="33326" hidden="1"/>
    <cellStyle name="Currency [0] 14530" xfId="27533" hidden="1"/>
    <cellStyle name="Currency [0] 14530" xfId="56920" hidden="1"/>
    <cellStyle name="Currency [0] 14531" xfId="27506" hidden="1"/>
    <cellStyle name="Currency [0] 14531" xfId="56893" hidden="1"/>
    <cellStyle name="Currency [0] 14532" xfId="27539" hidden="1"/>
    <cellStyle name="Currency [0] 14532" xfId="56926" hidden="1"/>
    <cellStyle name="Currency [0] 14533" xfId="27541" hidden="1"/>
    <cellStyle name="Currency [0] 14533" xfId="56928" hidden="1"/>
    <cellStyle name="Currency [0] 14534" xfId="27534" hidden="1"/>
    <cellStyle name="Currency [0] 14534" xfId="56921" hidden="1"/>
    <cellStyle name="Currency [0] 14535" xfId="27480" hidden="1"/>
    <cellStyle name="Currency [0] 14535" xfId="56867" hidden="1"/>
    <cellStyle name="Currency [0] 14536" xfId="27544" hidden="1"/>
    <cellStyle name="Currency [0] 14536" xfId="56931" hidden="1"/>
    <cellStyle name="Currency [0] 14537" xfId="27546" hidden="1"/>
    <cellStyle name="Currency [0] 14537" xfId="56933" hidden="1"/>
    <cellStyle name="Currency [0] 14538" xfId="27263" hidden="1"/>
    <cellStyle name="Currency [0] 14538" xfId="56650" hidden="1"/>
    <cellStyle name="Currency [0] 14539" xfId="27285" hidden="1"/>
    <cellStyle name="Currency [0] 14539" xfId="56672" hidden="1"/>
    <cellStyle name="Currency [0] 1454" xfId="3776" hidden="1"/>
    <cellStyle name="Currency [0] 1454" xfId="33165" hidden="1"/>
    <cellStyle name="Currency [0] 14540" xfId="27550" hidden="1"/>
    <cellStyle name="Currency [0] 14540" xfId="56937" hidden="1"/>
    <cellStyle name="Currency [0] 14541" xfId="27557" hidden="1"/>
    <cellStyle name="Currency [0] 14541" xfId="56944" hidden="1"/>
    <cellStyle name="Currency [0] 14542" xfId="27559" hidden="1"/>
    <cellStyle name="Currency [0] 14542" xfId="56946" hidden="1"/>
    <cellStyle name="Currency [0] 14543" xfId="27250" hidden="1"/>
    <cellStyle name="Currency [0] 14543" xfId="56637" hidden="1"/>
    <cellStyle name="Currency [0] 14544" xfId="27553" hidden="1"/>
    <cellStyle name="Currency [0] 14544" xfId="56940" hidden="1"/>
    <cellStyle name="Currency [0] 14545" xfId="27562" hidden="1"/>
    <cellStyle name="Currency [0] 14545" xfId="56949" hidden="1"/>
    <cellStyle name="Currency [0] 14546" xfId="27564" hidden="1"/>
    <cellStyle name="Currency [0] 14546" xfId="56951" hidden="1"/>
    <cellStyle name="Currency [0] 14547" xfId="27552" hidden="1"/>
    <cellStyle name="Currency [0] 14547" xfId="56939" hidden="1"/>
    <cellStyle name="Currency [0] 14548" xfId="27262" hidden="1"/>
    <cellStyle name="Currency [0] 14548" xfId="56649" hidden="1"/>
    <cellStyle name="Currency [0] 14549" xfId="27575" hidden="1"/>
    <cellStyle name="Currency [0] 14549" xfId="56962" hidden="1"/>
    <cellStyle name="Currency [0] 1455" xfId="3932" hidden="1"/>
    <cellStyle name="Currency [0] 1455" xfId="33321" hidden="1"/>
    <cellStyle name="Currency [0] 14550" xfId="27584" hidden="1"/>
    <cellStyle name="Currency [0] 14550" xfId="56971" hidden="1"/>
    <cellStyle name="Currency [0] 14551" xfId="27595" hidden="1"/>
    <cellStyle name="Currency [0] 14551" xfId="56982" hidden="1"/>
    <cellStyle name="Currency [0] 14552" xfId="27601" hidden="1"/>
    <cellStyle name="Currency [0] 14552" xfId="56988" hidden="1"/>
    <cellStyle name="Currency [0] 14553" xfId="27573" hidden="1"/>
    <cellStyle name="Currency [0] 14553" xfId="56960" hidden="1"/>
    <cellStyle name="Currency [0] 14554" xfId="27591" hidden="1"/>
    <cellStyle name="Currency [0] 14554" xfId="56978" hidden="1"/>
    <cellStyle name="Currency [0] 14555" xfId="27613" hidden="1"/>
    <cellStyle name="Currency [0] 14555" xfId="57000" hidden="1"/>
    <cellStyle name="Currency [0] 14556" xfId="27615" hidden="1"/>
    <cellStyle name="Currency [0] 14556" xfId="57002" hidden="1"/>
    <cellStyle name="Currency [0] 14557" xfId="27547" hidden="1"/>
    <cellStyle name="Currency [0] 14557" xfId="56934" hidden="1"/>
    <cellStyle name="Currency [0] 14558" xfId="27258" hidden="1"/>
    <cellStyle name="Currency [0] 14558" xfId="56645" hidden="1"/>
    <cellStyle name="Currency [0] 14559" xfId="27587" hidden="1"/>
    <cellStyle name="Currency [0] 14559" xfId="56974" hidden="1"/>
    <cellStyle name="Currency [0] 1456" xfId="3953" hidden="1"/>
    <cellStyle name="Currency [0] 1456" xfId="33342" hidden="1"/>
    <cellStyle name="Currency [0] 14560" xfId="27254" hidden="1"/>
    <cellStyle name="Currency [0] 14560" xfId="56641" hidden="1"/>
    <cellStyle name="Currency [0] 14561" xfId="27576" hidden="1"/>
    <cellStyle name="Currency [0] 14561" xfId="56963" hidden="1"/>
    <cellStyle name="Currency [0] 14562" xfId="27620" hidden="1"/>
    <cellStyle name="Currency [0] 14562" xfId="57007" hidden="1"/>
    <cellStyle name="Currency [0] 14563" xfId="27588" hidden="1"/>
    <cellStyle name="Currency [0] 14563" xfId="56975" hidden="1"/>
    <cellStyle name="Currency [0] 14564" xfId="27596" hidden="1"/>
    <cellStyle name="Currency [0] 14564" xfId="56983" hidden="1"/>
    <cellStyle name="Currency [0] 14565" xfId="27632" hidden="1"/>
    <cellStyle name="Currency [0] 14565" xfId="57019" hidden="1"/>
    <cellStyle name="Currency [0] 14566" xfId="27634" hidden="1"/>
    <cellStyle name="Currency [0] 14566" xfId="57021" hidden="1"/>
    <cellStyle name="Currency [0] 14567" xfId="27590" hidden="1"/>
    <cellStyle name="Currency [0] 14567" xfId="56977" hidden="1"/>
    <cellStyle name="Currency [0] 14568" xfId="27603" hidden="1"/>
    <cellStyle name="Currency [0] 14568" xfId="56990" hidden="1"/>
    <cellStyle name="Currency [0] 14569" xfId="27608" hidden="1"/>
    <cellStyle name="Currency [0] 14569" xfId="56995" hidden="1"/>
    <cellStyle name="Currency [0] 1457" xfId="3938" hidden="1"/>
    <cellStyle name="Currency [0] 1457" xfId="33327" hidden="1"/>
    <cellStyle name="Currency [0] 14570" xfId="27602" hidden="1"/>
    <cellStyle name="Currency [0] 14570" xfId="56989" hidden="1"/>
    <cellStyle name="Currency [0] 14571" xfId="27650" hidden="1"/>
    <cellStyle name="Currency [0] 14571" xfId="57037" hidden="1"/>
    <cellStyle name="Currency [0] 14572" xfId="27658" hidden="1"/>
    <cellStyle name="Currency [0] 14572" xfId="57045" hidden="1"/>
    <cellStyle name="Currency [0] 14573" xfId="27586" hidden="1"/>
    <cellStyle name="Currency [0] 14573" xfId="56973" hidden="1"/>
    <cellStyle name="Currency [0] 14574" xfId="27644" hidden="1"/>
    <cellStyle name="Currency [0] 14574" xfId="57031" hidden="1"/>
    <cellStyle name="Currency [0] 14575" xfId="27667" hidden="1"/>
    <cellStyle name="Currency [0] 14575" xfId="57054" hidden="1"/>
    <cellStyle name="Currency [0] 14576" xfId="27669" hidden="1"/>
    <cellStyle name="Currency [0] 14576" xfId="57056" hidden="1"/>
    <cellStyle name="Currency [0] 14577" xfId="27569" hidden="1"/>
    <cellStyle name="Currency [0] 14577" xfId="56956" hidden="1"/>
    <cellStyle name="Currency [0] 14578" xfId="27579" hidden="1"/>
    <cellStyle name="Currency [0] 14578" xfId="56966" hidden="1"/>
    <cellStyle name="Currency [0] 14579" xfId="27641" hidden="1"/>
    <cellStyle name="Currency [0] 14579" xfId="57028" hidden="1"/>
    <cellStyle name="Currency [0] 1458" xfId="3942" hidden="1"/>
    <cellStyle name="Currency [0] 1458" xfId="33331" hidden="1"/>
    <cellStyle name="Currency [0] 14580" xfId="27606" hidden="1"/>
    <cellStyle name="Currency [0] 14580" xfId="56993" hidden="1"/>
    <cellStyle name="Currency [0] 14581" xfId="27555" hidden="1"/>
    <cellStyle name="Currency [0] 14581" xfId="56942" hidden="1"/>
    <cellStyle name="Currency [0] 14582" xfId="27677" hidden="1"/>
    <cellStyle name="Currency [0] 14582" xfId="57064" hidden="1"/>
    <cellStyle name="Currency [0] 14583" xfId="27642" hidden="1"/>
    <cellStyle name="Currency [0] 14583" xfId="57029" hidden="1"/>
    <cellStyle name="Currency [0] 14584" xfId="27653" hidden="1"/>
    <cellStyle name="Currency [0] 14584" xfId="57040" hidden="1"/>
    <cellStyle name="Currency [0] 14585" xfId="27685" hidden="1"/>
    <cellStyle name="Currency [0] 14585" xfId="57072" hidden="1"/>
    <cellStyle name="Currency [0] 14586" xfId="27687" hidden="1"/>
    <cellStyle name="Currency [0] 14586" xfId="57074" hidden="1"/>
    <cellStyle name="Currency [0] 14587" xfId="27639" hidden="1"/>
    <cellStyle name="Currency [0] 14587" xfId="57026" hidden="1"/>
    <cellStyle name="Currency [0] 14588" xfId="27638" hidden="1"/>
    <cellStyle name="Currency [0] 14588" xfId="57025" hidden="1"/>
    <cellStyle name="Currency [0] 14589" xfId="27628" hidden="1"/>
    <cellStyle name="Currency [0] 14589" xfId="57015" hidden="1"/>
    <cellStyle name="Currency [0] 1459" xfId="3958" hidden="1"/>
    <cellStyle name="Currency [0] 1459" xfId="33347" hidden="1"/>
    <cellStyle name="Currency [0] 14590" xfId="27624" hidden="1"/>
    <cellStyle name="Currency [0] 14590" xfId="57011" hidden="1"/>
    <cellStyle name="Currency [0] 14591" xfId="27626" hidden="1"/>
    <cellStyle name="Currency [0] 14591" xfId="57013" hidden="1"/>
    <cellStyle name="Currency [0] 14592" xfId="27694" hidden="1"/>
    <cellStyle name="Currency [0] 14592" xfId="57081" hidden="1"/>
    <cellStyle name="Currency [0] 14593" xfId="27256" hidden="1"/>
    <cellStyle name="Currency [0] 14593" xfId="56643" hidden="1"/>
    <cellStyle name="Currency [0] 14594" xfId="27672" hidden="1"/>
    <cellStyle name="Currency [0] 14594" xfId="57059" hidden="1"/>
    <cellStyle name="Currency [0] 14595" xfId="27700" hidden="1"/>
    <cellStyle name="Currency [0] 14595" xfId="57087" hidden="1"/>
    <cellStyle name="Currency [0] 14596" xfId="27702" hidden="1"/>
    <cellStyle name="Currency [0] 14596" xfId="57089" hidden="1"/>
    <cellStyle name="Currency [0] 14597" xfId="27577" hidden="1"/>
    <cellStyle name="Currency [0] 14597" xfId="56964" hidden="1"/>
    <cellStyle name="Currency [0] 14598" xfId="27651" hidden="1"/>
    <cellStyle name="Currency [0] 14598" xfId="57038" hidden="1"/>
    <cellStyle name="Currency [0] 14599" xfId="27607" hidden="1"/>
    <cellStyle name="Currency [0] 14599" xfId="56994" hidden="1"/>
    <cellStyle name="Currency [0] 146" xfId="2567" hidden="1"/>
    <cellStyle name="Currency [0] 146" xfId="31956" hidden="1"/>
    <cellStyle name="Currency [0] 1460" xfId="3959" hidden="1"/>
    <cellStyle name="Currency [0] 1460" xfId="33348" hidden="1"/>
    <cellStyle name="Currency [0] 14600" xfId="27643" hidden="1"/>
    <cellStyle name="Currency [0] 14600" xfId="57030" hidden="1"/>
    <cellStyle name="Currency [0] 14601" xfId="27647" hidden="1"/>
    <cellStyle name="Currency [0] 14601" xfId="57034" hidden="1"/>
    <cellStyle name="Currency [0] 14602" xfId="27708" hidden="1"/>
    <cellStyle name="Currency [0] 14602" xfId="57095" hidden="1"/>
    <cellStyle name="Currency [0] 14603" xfId="27291" hidden="1"/>
    <cellStyle name="Currency [0] 14603" xfId="56678" hidden="1"/>
    <cellStyle name="Currency [0] 14604" xfId="27690" hidden="1"/>
    <cellStyle name="Currency [0] 14604" xfId="57077" hidden="1"/>
    <cellStyle name="Currency [0] 14605" xfId="27713" hidden="1"/>
    <cellStyle name="Currency [0] 14605" xfId="57100" hidden="1"/>
    <cellStyle name="Currency [0] 14606" xfId="27715" hidden="1"/>
    <cellStyle name="Currency [0] 14606" xfId="57102" hidden="1"/>
    <cellStyle name="Currency [0] 14607" xfId="27571" hidden="1"/>
    <cellStyle name="Currency [0] 14607" xfId="56958" hidden="1"/>
    <cellStyle name="Currency [0] 14608" xfId="27670" hidden="1"/>
    <cellStyle name="Currency [0] 14608" xfId="57057" hidden="1"/>
    <cellStyle name="Currency [0] 14609" xfId="27637" hidden="1"/>
    <cellStyle name="Currency [0] 14609" xfId="57024" hidden="1"/>
    <cellStyle name="Currency [0] 1461" xfId="3939" hidden="1"/>
    <cellStyle name="Currency [0] 1461" xfId="33328" hidden="1"/>
    <cellStyle name="Currency [0] 14610" xfId="27655" hidden="1"/>
    <cellStyle name="Currency [0] 14610" xfId="57042" hidden="1"/>
    <cellStyle name="Currency [0] 14611" xfId="27652" hidden="1"/>
    <cellStyle name="Currency [0] 14611" xfId="57039" hidden="1"/>
    <cellStyle name="Currency [0] 14612" xfId="27719" hidden="1"/>
    <cellStyle name="Currency [0] 14612" xfId="57106" hidden="1"/>
    <cellStyle name="Currency [0] 14613" xfId="27604" hidden="1"/>
    <cellStyle name="Currency [0] 14613" xfId="56991" hidden="1"/>
    <cellStyle name="Currency [0] 14614" xfId="27704" hidden="1"/>
    <cellStyle name="Currency [0] 14614" xfId="57091" hidden="1"/>
    <cellStyle name="Currency [0] 14615" xfId="27726" hidden="1"/>
    <cellStyle name="Currency [0] 14615" xfId="57113" hidden="1"/>
    <cellStyle name="Currency [0] 14616" xfId="27728" hidden="1"/>
    <cellStyle name="Currency [0] 14616" xfId="57115" hidden="1"/>
    <cellStyle name="Currency [0] 14617" xfId="27656" hidden="1"/>
    <cellStyle name="Currency [0] 14617" xfId="57043" hidden="1"/>
    <cellStyle name="Currency [0] 14618" xfId="27688" hidden="1"/>
    <cellStyle name="Currency [0] 14618" xfId="57075" hidden="1"/>
    <cellStyle name="Currency [0] 14619" xfId="27336" hidden="1"/>
    <cellStyle name="Currency [0] 14619" xfId="56723" hidden="1"/>
    <cellStyle name="Currency [0] 1462" xfId="3946" hidden="1"/>
    <cellStyle name="Currency [0] 1462" xfId="33335" hidden="1"/>
    <cellStyle name="Currency [0] 14620" xfId="27674" hidden="1"/>
    <cellStyle name="Currency [0] 14620" xfId="57061" hidden="1"/>
    <cellStyle name="Currency [0] 14621" xfId="27671" hidden="1"/>
    <cellStyle name="Currency [0] 14621" xfId="57058" hidden="1"/>
    <cellStyle name="Currency [0] 14622" xfId="27732" hidden="1"/>
    <cellStyle name="Currency [0] 14622" xfId="57119" hidden="1"/>
    <cellStyle name="Currency [0] 14623" xfId="27567" hidden="1"/>
    <cellStyle name="Currency [0] 14623" xfId="56954" hidden="1"/>
    <cellStyle name="Currency [0] 14624" xfId="27716" hidden="1"/>
    <cellStyle name="Currency [0] 14624" xfId="57103" hidden="1"/>
    <cellStyle name="Currency [0] 14625" xfId="27736" hidden="1"/>
    <cellStyle name="Currency [0] 14625" xfId="57123" hidden="1"/>
    <cellStyle name="Currency [0] 14626" xfId="27738" hidden="1"/>
    <cellStyle name="Currency [0] 14626" xfId="57125" hidden="1"/>
    <cellStyle name="Currency [0] 14627" xfId="27675" hidden="1"/>
    <cellStyle name="Currency [0] 14627" xfId="57062" hidden="1"/>
    <cellStyle name="Currency [0] 14628" xfId="27703" hidden="1"/>
    <cellStyle name="Currency [0] 14628" xfId="57090" hidden="1"/>
    <cellStyle name="Currency [0] 14629" xfId="27663" hidden="1"/>
    <cellStyle name="Currency [0] 14629" xfId="57050" hidden="1"/>
    <cellStyle name="Currency [0] 1463" xfId="3950" hidden="1"/>
    <cellStyle name="Currency [0] 1463" xfId="33339" hidden="1"/>
    <cellStyle name="Currency [0] 14630" xfId="27692" hidden="1"/>
    <cellStyle name="Currency [0] 14630" xfId="57079" hidden="1"/>
    <cellStyle name="Currency [0] 14631" xfId="27689" hidden="1"/>
    <cellStyle name="Currency [0] 14631" xfId="57076" hidden="1"/>
    <cellStyle name="Currency [0] 14632" xfId="27742" hidden="1"/>
    <cellStyle name="Currency [0] 14632" xfId="57129" hidden="1"/>
    <cellStyle name="Currency [0] 14633" xfId="27570" hidden="1"/>
    <cellStyle name="Currency [0] 14633" xfId="56957" hidden="1"/>
    <cellStyle name="Currency [0] 14634" xfId="27729" hidden="1"/>
    <cellStyle name="Currency [0] 14634" xfId="57116" hidden="1"/>
    <cellStyle name="Currency [0] 14635" xfId="27746" hidden="1"/>
    <cellStyle name="Currency [0] 14635" xfId="57133" hidden="1"/>
    <cellStyle name="Currency [0] 14636" xfId="27748" hidden="1"/>
    <cellStyle name="Currency [0] 14636" xfId="57135" hidden="1"/>
    <cellStyle name="Currency [0] 14637" xfId="27629" hidden="1"/>
    <cellStyle name="Currency [0] 14637" xfId="57016" hidden="1"/>
    <cellStyle name="Currency [0] 14638" xfId="27665" hidden="1"/>
    <cellStyle name="Currency [0] 14638" xfId="57052" hidden="1"/>
    <cellStyle name="Currency [0] 14639" xfId="27734" hidden="1"/>
    <cellStyle name="Currency [0] 14639" xfId="57121" hidden="1"/>
    <cellStyle name="Currency [0] 1464" xfId="3945" hidden="1"/>
    <cellStyle name="Currency [0] 1464" xfId="33334" hidden="1"/>
    <cellStyle name="Currency [0] 14640" xfId="27722" hidden="1"/>
    <cellStyle name="Currency [0] 14640" xfId="57109" hidden="1"/>
    <cellStyle name="Currency [0] 14641" xfId="27739" hidden="1"/>
    <cellStyle name="Currency [0] 14641" xfId="57126" hidden="1"/>
    <cellStyle name="Currency [0] 14642" xfId="27750" hidden="1"/>
    <cellStyle name="Currency [0] 14642" xfId="57137" hidden="1"/>
    <cellStyle name="Currency [0] 14643" xfId="27598" hidden="1"/>
    <cellStyle name="Currency [0] 14643" xfId="56985" hidden="1"/>
    <cellStyle name="Currency [0] 14644" xfId="27662" hidden="1"/>
    <cellStyle name="Currency [0] 14644" xfId="57049" hidden="1"/>
    <cellStyle name="Currency [0] 14645" xfId="27754" hidden="1"/>
    <cellStyle name="Currency [0] 14645" xfId="57141" hidden="1"/>
    <cellStyle name="Currency [0] 14646" xfId="27756" hidden="1"/>
    <cellStyle name="Currency [0] 14646" xfId="57143" hidden="1"/>
    <cellStyle name="Currency [0] 14647" xfId="27711" hidden="1"/>
    <cellStyle name="Currency [0] 14647" xfId="57098" hidden="1"/>
    <cellStyle name="Currency [0] 14648" xfId="27723" hidden="1"/>
    <cellStyle name="Currency [0] 14648" xfId="57110" hidden="1"/>
    <cellStyle name="Currency [0] 14649" xfId="27751" hidden="1"/>
    <cellStyle name="Currency [0] 14649" xfId="57138" hidden="1"/>
    <cellStyle name="Currency [0] 1465" xfId="3968" hidden="1"/>
    <cellStyle name="Currency [0] 1465" xfId="33357" hidden="1"/>
    <cellStyle name="Currency [0] 14650" xfId="27724" hidden="1"/>
    <cellStyle name="Currency [0] 14650" xfId="57111" hidden="1"/>
    <cellStyle name="Currency [0] 14651" xfId="27757" hidden="1"/>
    <cellStyle name="Currency [0] 14651" xfId="57144" hidden="1"/>
    <cellStyle name="Currency [0] 14652" xfId="27759" hidden="1"/>
    <cellStyle name="Currency [0] 14652" xfId="57146" hidden="1"/>
    <cellStyle name="Currency [0] 14653" xfId="27752" hidden="1"/>
    <cellStyle name="Currency [0] 14653" xfId="57139" hidden="1"/>
    <cellStyle name="Currency [0] 14654" xfId="27698" hidden="1"/>
    <cellStyle name="Currency [0] 14654" xfId="57085" hidden="1"/>
    <cellStyle name="Currency [0] 14655" xfId="27761" hidden="1"/>
    <cellStyle name="Currency [0] 14655" xfId="57148" hidden="1"/>
    <cellStyle name="Currency [0] 14656" xfId="27763" hidden="1"/>
    <cellStyle name="Currency [0] 14656" xfId="57150" hidden="1"/>
    <cellStyle name="Currency [0] 14657" xfId="27275" hidden="1"/>
    <cellStyle name="Currency [0] 14657" xfId="56662" hidden="1"/>
    <cellStyle name="Currency [0] 14658" xfId="27253" hidden="1"/>
    <cellStyle name="Currency [0] 14658" xfId="56640" hidden="1"/>
    <cellStyle name="Currency [0] 14659" xfId="27769" hidden="1"/>
    <cellStyle name="Currency [0] 14659" xfId="57156" hidden="1"/>
    <cellStyle name="Currency [0] 1466" xfId="3974" hidden="1"/>
    <cellStyle name="Currency [0] 1466" xfId="33363" hidden="1"/>
    <cellStyle name="Currency [0] 14660" xfId="27775" hidden="1"/>
    <cellStyle name="Currency [0] 14660" xfId="57162" hidden="1"/>
    <cellStyle name="Currency [0] 14661" xfId="27777" hidden="1"/>
    <cellStyle name="Currency [0] 14661" xfId="57164" hidden="1"/>
    <cellStyle name="Currency [0] 14662" xfId="27270" hidden="1"/>
    <cellStyle name="Currency [0] 14662" xfId="56657" hidden="1"/>
    <cellStyle name="Currency [0] 14663" xfId="27771" hidden="1"/>
    <cellStyle name="Currency [0] 14663" xfId="57158" hidden="1"/>
    <cellStyle name="Currency [0] 14664" xfId="27779" hidden="1"/>
    <cellStyle name="Currency [0] 14664" xfId="57166" hidden="1"/>
    <cellStyle name="Currency [0] 14665" xfId="27781" hidden="1"/>
    <cellStyle name="Currency [0] 14665" xfId="57168" hidden="1"/>
    <cellStyle name="Currency [0] 14666" xfId="27770" hidden="1"/>
    <cellStyle name="Currency [0] 14666" xfId="57157" hidden="1"/>
    <cellStyle name="Currency [0] 14667" xfId="27276" hidden="1"/>
    <cellStyle name="Currency [0] 14667" xfId="56663" hidden="1"/>
    <cellStyle name="Currency [0] 14668" xfId="27792" hidden="1"/>
    <cellStyle name="Currency [0] 14668" xfId="57179" hidden="1"/>
    <cellStyle name="Currency [0] 14669" xfId="27801" hidden="1"/>
    <cellStyle name="Currency [0] 14669" xfId="57188" hidden="1"/>
    <cellStyle name="Currency [0] 1467" xfId="3936" hidden="1"/>
    <cellStyle name="Currency [0] 1467" xfId="33325" hidden="1"/>
    <cellStyle name="Currency [0] 14670" xfId="27812" hidden="1"/>
    <cellStyle name="Currency [0] 14670" xfId="57199" hidden="1"/>
    <cellStyle name="Currency [0] 14671" xfId="27818" hidden="1"/>
    <cellStyle name="Currency [0] 14671" xfId="57205" hidden="1"/>
    <cellStyle name="Currency [0] 14672" xfId="27790" hidden="1"/>
    <cellStyle name="Currency [0] 14672" xfId="57177" hidden="1"/>
    <cellStyle name="Currency [0] 14673" xfId="27808" hidden="1"/>
    <cellStyle name="Currency [0] 14673" xfId="57195" hidden="1"/>
    <cellStyle name="Currency [0] 14674" xfId="27830" hidden="1"/>
    <cellStyle name="Currency [0] 14674" xfId="57217" hidden="1"/>
    <cellStyle name="Currency [0] 14675" xfId="27832" hidden="1"/>
    <cellStyle name="Currency [0] 14675" xfId="57219" hidden="1"/>
    <cellStyle name="Currency [0] 14676" xfId="27766" hidden="1"/>
    <cellStyle name="Currency [0] 14676" xfId="57153" hidden="1"/>
    <cellStyle name="Currency [0] 14677" xfId="27280" hidden="1"/>
    <cellStyle name="Currency [0] 14677" xfId="56667" hidden="1"/>
    <cellStyle name="Currency [0] 14678" xfId="27804" hidden="1"/>
    <cellStyle name="Currency [0] 14678" xfId="57191" hidden="1"/>
    <cellStyle name="Currency [0] 14679" xfId="27296" hidden="1"/>
    <cellStyle name="Currency [0] 14679" xfId="56683" hidden="1"/>
    <cellStyle name="Currency [0] 1468" xfId="3966" hidden="1"/>
    <cellStyle name="Currency [0] 1468" xfId="33355" hidden="1"/>
    <cellStyle name="Currency [0] 14680" xfId="27793" hidden="1"/>
    <cellStyle name="Currency [0] 14680" xfId="57180" hidden="1"/>
    <cellStyle name="Currency [0] 14681" xfId="27837" hidden="1"/>
    <cellStyle name="Currency [0] 14681" xfId="57224" hidden="1"/>
    <cellStyle name="Currency [0] 14682" xfId="27805" hidden="1"/>
    <cellStyle name="Currency [0] 14682" xfId="57192" hidden="1"/>
    <cellStyle name="Currency [0] 14683" xfId="27813" hidden="1"/>
    <cellStyle name="Currency [0] 14683" xfId="57200" hidden="1"/>
    <cellStyle name="Currency [0] 14684" xfId="27849" hidden="1"/>
    <cellStyle name="Currency [0] 14684" xfId="57236" hidden="1"/>
    <cellStyle name="Currency [0] 14685" xfId="27851" hidden="1"/>
    <cellStyle name="Currency [0] 14685" xfId="57238" hidden="1"/>
    <cellStyle name="Currency [0] 14686" xfId="27807" hidden="1"/>
    <cellStyle name="Currency [0] 14686" xfId="57194" hidden="1"/>
    <cellStyle name="Currency [0] 14687" xfId="27820" hidden="1"/>
    <cellStyle name="Currency [0] 14687" xfId="57207" hidden="1"/>
    <cellStyle name="Currency [0] 14688" xfId="27825" hidden="1"/>
    <cellStyle name="Currency [0] 14688" xfId="57212" hidden="1"/>
    <cellStyle name="Currency [0] 14689" xfId="27819" hidden="1"/>
    <cellStyle name="Currency [0] 14689" xfId="57206" hidden="1"/>
    <cellStyle name="Currency [0] 1469" xfId="3978" hidden="1"/>
    <cellStyle name="Currency [0] 1469" xfId="33367" hidden="1"/>
    <cellStyle name="Currency [0] 14690" xfId="27867" hidden="1"/>
    <cellStyle name="Currency [0] 14690" xfId="57254" hidden="1"/>
    <cellStyle name="Currency [0] 14691" xfId="27875" hidden="1"/>
    <cellStyle name="Currency [0] 14691" xfId="57262" hidden="1"/>
    <cellStyle name="Currency [0] 14692" xfId="27803" hidden="1"/>
    <cellStyle name="Currency [0] 14692" xfId="57190" hidden="1"/>
    <cellStyle name="Currency [0] 14693" xfId="27861" hidden="1"/>
    <cellStyle name="Currency [0] 14693" xfId="57248" hidden="1"/>
    <cellStyle name="Currency [0] 14694" xfId="27884" hidden="1"/>
    <cellStyle name="Currency [0] 14694" xfId="57271" hidden="1"/>
    <cellStyle name="Currency [0] 14695" xfId="27886" hidden="1"/>
    <cellStyle name="Currency [0] 14695" xfId="57273" hidden="1"/>
    <cellStyle name="Currency [0] 14696" xfId="27786" hidden="1"/>
    <cellStyle name="Currency [0] 14696" xfId="57173" hidden="1"/>
    <cellStyle name="Currency [0] 14697" xfId="27796" hidden="1"/>
    <cellStyle name="Currency [0] 14697" xfId="57183" hidden="1"/>
    <cellStyle name="Currency [0] 14698" xfId="27858" hidden="1"/>
    <cellStyle name="Currency [0] 14698" xfId="57245" hidden="1"/>
    <cellStyle name="Currency [0] 14699" xfId="27823" hidden="1"/>
    <cellStyle name="Currency [0] 14699" xfId="57210" hidden="1"/>
    <cellStyle name="Currency [0] 147" xfId="2571" hidden="1"/>
    <cellStyle name="Currency [0] 147" xfId="31960" hidden="1"/>
    <cellStyle name="Currency [0] 1470" xfId="3979" hidden="1"/>
    <cellStyle name="Currency [0] 1470" xfId="33368" hidden="1"/>
    <cellStyle name="Currency [0] 14700" xfId="27773" hidden="1"/>
    <cellStyle name="Currency [0] 14700" xfId="57160" hidden="1"/>
    <cellStyle name="Currency [0] 14701" xfId="27894" hidden="1"/>
    <cellStyle name="Currency [0] 14701" xfId="57281" hidden="1"/>
    <cellStyle name="Currency [0] 14702" xfId="27859" hidden="1"/>
    <cellStyle name="Currency [0] 14702" xfId="57246" hidden="1"/>
    <cellStyle name="Currency [0] 14703" xfId="27870" hidden="1"/>
    <cellStyle name="Currency [0] 14703" xfId="57257" hidden="1"/>
    <cellStyle name="Currency [0] 14704" xfId="27902" hidden="1"/>
    <cellStyle name="Currency [0] 14704" xfId="57289" hidden="1"/>
    <cellStyle name="Currency [0] 14705" xfId="27904" hidden="1"/>
    <cellStyle name="Currency [0] 14705" xfId="57291" hidden="1"/>
    <cellStyle name="Currency [0] 14706" xfId="27856" hidden="1"/>
    <cellStyle name="Currency [0] 14706" xfId="57243" hidden="1"/>
    <cellStyle name="Currency [0] 14707" xfId="27855" hidden="1"/>
    <cellStyle name="Currency [0] 14707" xfId="57242" hidden="1"/>
    <cellStyle name="Currency [0] 14708" xfId="27845" hidden="1"/>
    <cellStyle name="Currency [0] 14708" xfId="57232" hidden="1"/>
    <cellStyle name="Currency [0] 14709" xfId="27841" hidden="1"/>
    <cellStyle name="Currency [0] 14709" xfId="57228" hidden="1"/>
    <cellStyle name="Currency [0] 1471" xfId="3927" hidden="1"/>
    <cellStyle name="Currency [0] 1471" xfId="33316" hidden="1"/>
    <cellStyle name="Currency [0] 14710" xfId="27843" hidden="1"/>
    <cellStyle name="Currency [0] 14710" xfId="57230" hidden="1"/>
    <cellStyle name="Currency [0] 14711" xfId="27911" hidden="1"/>
    <cellStyle name="Currency [0] 14711" xfId="57298" hidden="1"/>
    <cellStyle name="Currency [0] 14712" xfId="27282" hidden="1"/>
    <cellStyle name="Currency [0] 14712" xfId="56669" hidden="1"/>
    <cellStyle name="Currency [0] 14713" xfId="27889" hidden="1"/>
    <cellStyle name="Currency [0] 14713" xfId="57276" hidden="1"/>
    <cellStyle name="Currency [0] 14714" xfId="27917" hidden="1"/>
    <cellStyle name="Currency [0] 14714" xfId="57304" hidden="1"/>
    <cellStyle name="Currency [0] 14715" xfId="27919" hidden="1"/>
    <cellStyle name="Currency [0] 14715" xfId="57306" hidden="1"/>
    <cellStyle name="Currency [0] 14716" xfId="27794" hidden="1"/>
    <cellStyle name="Currency [0] 14716" xfId="57181" hidden="1"/>
    <cellStyle name="Currency [0] 14717" xfId="27868" hidden="1"/>
    <cellStyle name="Currency [0] 14717" xfId="57255" hidden="1"/>
    <cellStyle name="Currency [0] 14718" xfId="27824" hidden="1"/>
    <cellStyle name="Currency [0] 14718" xfId="57211" hidden="1"/>
    <cellStyle name="Currency [0] 14719" xfId="27860" hidden="1"/>
    <cellStyle name="Currency [0] 14719" xfId="57247" hidden="1"/>
    <cellStyle name="Currency [0] 1472" xfId="3934" hidden="1"/>
    <cellStyle name="Currency [0] 1472" xfId="33323" hidden="1"/>
    <cellStyle name="Currency [0] 14720" xfId="27864" hidden="1"/>
    <cellStyle name="Currency [0] 14720" xfId="57251" hidden="1"/>
    <cellStyle name="Currency [0] 14721" xfId="27925" hidden="1"/>
    <cellStyle name="Currency [0] 14721" xfId="57312" hidden="1"/>
    <cellStyle name="Currency [0] 14722" xfId="27269" hidden="1"/>
    <cellStyle name="Currency [0] 14722" xfId="56656" hidden="1"/>
    <cellStyle name="Currency [0] 14723" xfId="27907" hidden="1"/>
    <cellStyle name="Currency [0] 14723" xfId="57294" hidden="1"/>
    <cellStyle name="Currency [0] 14724" xfId="27930" hidden="1"/>
    <cellStyle name="Currency [0] 14724" xfId="57317" hidden="1"/>
    <cellStyle name="Currency [0] 14725" xfId="27932" hidden="1"/>
    <cellStyle name="Currency [0] 14725" xfId="57319" hidden="1"/>
    <cellStyle name="Currency [0] 14726" xfId="27788" hidden="1"/>
    <cellStyle name="Currency [0] 14726" xfId="57175" hidden="1"/>
    <cellStyle name="Currency [0] 14727" xfId="27887" hidden="1"/>
    <cellStyle name="Currency [0] 14727" xfId="57274" hidden="1"/>
    <cellStyle name="Currency [0] 14728" xfId="27854" hidden="1"/>
    <cellStyle name="Currency [0] 14728" xfId="57241" hidden="1"/>
    <cellStyle name="Currency [0] 14729" xfId="27872" hidden="1"/>
    <cellStyle name="Currency [0] 14729" xfId="57259" hidden="1"/>
    <cellStyle name="Currency [0] 1473" xfId="3963" hidden="1"/>
    <cellStyle name="Currency [0] 1473" xfId="33352" hidden="1"/>
    <cellStyle name="Currency [0] 14730" xfId="27869" hidden="1"/>
    <cellStyle name="Currency [0] 14730" xfId="57256" hidden="1"/>
    <cellStyle name="Currency [0] 14731" xfId="27936" hidden="1"/>
    <cellStyle name="Currency [0] 14731" xfId="57323" hidden="1"/>
    <cellStyle name="Currency [0] 14732" xfId="27821" hidden="1"/>
    <cellStyle name="Currency [0] 14732" xfId="57208" hidden="1"/>
    <cellStyle name="Currency [0] 14733" xfId="27921" hidden="1"/>
    <cellStyle name="Currency [0] 14733" xfId="57308" hidden="1"/>
    <cellStyle name="Currency [0] 14734" xfId="27943" hidden="1"/>
    <cellStyle name="Currency [0] 14734" xfId="57330" hidden="1"/>
    <cellStyle name="Currency [0] 14735" xfId="27945" hidden="1"/>
    <cellStyle name="Currency [0] 14735" xfId="57332" hidden="1"/>
    <cellStyle name="Currency [0] 14736" xfId="27873" hidden="1"/>
    <cellStyle name="Currency [0] 14736" xfId="57260" hidden="1"/>
    <cellStyle name="Currency [0] 14737" xfId="27905" hidden="1"/>
    <cellStyle name="Currency [0] 14737" xfId="57292" hidden="1"/>
    <cellStyle name="Currency [0] 14738" xfId="27248" hidden="1"/>
    <cellStyle name="Currency [0] 14738" xfId="56635" hidden="1"/>
    <cellStyle name="Currency [0] 14739" xfId="27891" hidden="1"/>
    <cellStyle name="Currency [0] 14739" xfId="57278" hidden="1"/>
    <cellStyle name="Currency [0] 1474" xfId="3948" hidden="1"/>
    <cellStyle name="Currency [0] 1474" xfId="33337" hidden="1"/>
    <cellStyle name="Currency [0] 14740" xfId="27888" hidden="1"/>
    <cellStyle name="Currency [0] 14740" xfId="57275" hidden="1"/>
    <cellStyle name="Currency [0] 14741" xfId="27949" hidden="1"/>
    <cellStyle name="Currency [0] 14741" xfId="57336" hidden="1"/>
    <cellStyle name="Currency [0] 14742" xfId="27784" hidden="1"/>
    <cellStyle name="Currency [0] 14742" xfId="57171" hidden="1"/>
    <cellStyle name="Currency [0] 14743" xfId="27933" hidden="1"/>
    <cellStyle name="Currency [0] 14743" xfId="57320" hidden="1"/>
    <cellStyle name="Currency [0] 14744" xfId="27953" hidden="1"/>
    <cellStyle name="Currency [0] 14744" xfId="57340" hidden="1"/>
    <cellStyle name="Currency [0] 14745" xfId="27955" hidden="1"/>
    <cellStyle name="Currency [0] 14745" xfId="57342" hidden="1"/>
    <cellStyle name="Currency [0] 14746" xfId="27892" hidden="1"/>
    <cellStyle name="Currency [0] 14746" xfId="57279" hidden="1"/>
    <cellStyle name="Currency [0] 14747" xfId="27920" hidden="1"/>
    <cellStyle name="Currency [0] 14747" xfId="57307" hidden="1"/>
    <cellStyle name="Currency [0] 14748" xfId="27880" hidden="1"/>
    <cellStyle name="Currency [0] 14748" xfId="57267" hidden="1"/>
    <cellStyle name="Currency [0] 14749" xfId="27909" hidden="1"/>
    <cellStyle name="Currency [0] 14749" xfId="57296" hidden="1"/>
    <cellStyle name="Currency [0] 1475" xfId="3921" hidden="1"/>
    <cellStyle name="Currency [0] 1475" xfId="33310" hidden="1"/>
    <cellStyle name="Currency [0] 14750" xfId="27906" hidden="1"/>
    <cellStyle name="Currency [0] 14750" xfId="57293" hidden="1"/>
    <cellStyle name="Currency [0] 14751" xfId="27959" hidden="1"/>
    <cellStyle name="Currency [0] 14751" xfId="57346" hidden="1"/>
    <cellStyle name="Currency [0] 14752" xfId="27787" hidden="1"/>
    <cellStyle name="Currency [0] 14752" xfId="57174" hidden="1"/>
    <cellStyle name="Currency [0] 14753" xfId="27946" hidden="1"/>
    <cellStyle name="Currency [0] 14753" xfId="57333" hidden="1"/>
    <cellStyle name="Currency [0] 14754" xfId="27963" hidden="1"/>
    <cellStyle name="Currency [0] 14754" xfId="57350" hidden="1"/>
    <cellStyle name="Currency [0] 14755" xfId="27965" hidden="1"/>
    <cellStyle name="Currency [0] 14755" xfId="57352" hidden="1"/>
    <cellStyle name="Currency [0] 14756" xfId="27846" hidden="1"/>
    <cellStyle name="Currency [0] 14756" xfId="57233" hidden="1"/>
    <cellStyle name="Currency [0] 14757" xfId="27882" hidden="1"/>
    <cellStyle name="Currency [0] 14757" xfId="57269" hidden="1"/>
    <cellStyle name="Currency [0] 14758" xfId="27951" hidden="1"/>
    <cellStyle name="Currency [0] 14758" xfId="57338" hidden="1"/>
    <cellStyle name="Currency [0] 14759" xfId="27939" hidden="1"/>
    <cellStyle name="Currency [0] 14759" xfId="57326" hidden="1"/>
    <cellStyle name="Currency [0] 1476" xfId="3985" hidden="1"/>
    <cellStyle name="Currency [0] 1476" xfId="33374" hidden="1"/>
    <cellStyle name="Currency [0] 14760" xfId="27956" hidden="1"/>
    <cellStyle name="Currency [0] 14760" xfId="57343" hidden="1"/>
    <cellStyle name="Currency [0] 14761" xfId="27967" hidden="1"/>
    <cellStyle name="Currency [0] 14761" xfId="57354" hidden="1"/>
    <cellStyle name="Currency [0] 14762" xfId="27815" hidden="1"/>
    <cellStyle name="Currency [0] 14762" xfId="57202" hidden="1"/>
    <cellStyle name="Currency [0] 14763" xfId="27879" hidden="1"/>
    <cellStyle name="Currency [0] 14763" xfId="57266" hidden="1"/>
    <cellStyle name="Currency [0] 14764" xfId="27971" hidden="1"/>
    <cellStyle name="Currency [0] 14764" xfId="57358" hidden="1"/>
    <cellStyle name="Currency [0] 14765" xfId="27973" hidden="1"/>
    <cellStyle name="Currency [0] 14765" xfId="57360" hidden="1"/>
    <cellStyle name="Currency [0] 14766" xfId="27928" hidden="1"/>
    <cellStyle name="Currency [0] 14766" xfId="57315" hidden="1"/>
    <cellStyle name="Currency [0] 14767" xfId="27940" hidden="1"/>
    <cellStyle name="Currency [0] 14767" xfId="57327" hidden="1"/>
    <cellStyle name="Currency [0] 14768" xfId="27968" hidden="1"/>
    <cellStyle name="Currency [0] 14768" xfId="57355" hidden="1"/>
    <cellStyle name="Currency [0] 14769" xfId="27941" hidden="1"/>
    <cellStyle name="Currency [0] 14769" xfId="57328" hidden="1"/>
    <cellStyle name="Currency [0] 1477" xfId="3964" hidden="1"/>
    <cellStyle name="Currency [0] 1477" xfId="33353" hidden="1"/>
    <cellStyle name="Currency [0] 14770" xfId="27974" hidden="1"/>
    <cellStyle name="Currency [0] 14770" xfId="57361" hidden="1"/>
    <cellStyle name="Currency [0] 14771" xfId="27976" hidden="1"/>
    <cellStyle name="Currency [0] 14771" xfId="57363" hidden="1"/>
    <cellStyle name="Currency [0] 14772" xfId="27969" hidden="1"/>
    <cellStyle name="Currency [0] 14772" xfId="57356" hidden="1"/>
    <cellStyle name="Currency [0] 14773" xfId="27915" hidden="1"/>
    <cellStyle name="Currency [0] 14773" xfId="57302" hidden="1"/>
    <cellStyle name="Currency [0] 14774" xfId="27978" hidden="1"/>
    <cellStyle name="Currency [0] 14774" xfId="57365" hidden="1"/>
    <cellStyle name="Currency [0] 14775" xfId="27980" hidden="1"/>
    <cellStyle name="Currency [0] 14775" xfId="57367" hidden="1"/>
    <cellStyle name="Currency [0] 14776" xfId="27342" hidden="1"/>
    <cellStyle name="Currency [0] 14776" xfId="56729" hidden="1"/>
    <cellStyle name="Currency [0] 14777" xfId="27283" hidden="1"/>
    <cellStyle name="Currency [0] 14777" xfId="56670" hidden="1"/>
    <cellStyle name="Currency [0] 14778" xfId="27986" hidden="1"/>
    <cellStyle name="Currency [0] 14778" xfId="57373" hidden="1"/>
    <cellStyle name="Currency [0] 14779" xfId="27992" hidden="1"/>
    <cellStyle name="Currency [0] 14779" xfId="57379" hidden="1"/>
    <cellStyle name="Currency [0] 1478" xfId="3971" hidden="1"/>
    <cellStyle name="Currency [0] 1478" xfId="33360" hidden="1"/>
    <cellStyle name="Currency [0] 14780" xfId="27994" hidden="1"/>
    <cellStyle name="Currency [0] 14780" xfId="57381" hidden="1"/>
    <cellStyle name="Currency [0] 14781" xfId="27273" hidden="1"/>
    <cellStyle name="Currency [0] 14781" xfId="56660" hidden="1"/>
    <cellStyle name="Currency [0] 14782" xfId="27988" hidden="1"/>
    <cellStyle name="Currency [0] 14782" xfId="57375" hidden="1"/>
    <cellStyle name="Currency [0] 14783" xfId="27996" hidden="1"/>
    <cellStyle name="Currency [0] 14783" xfId="57383" hidden="1"/>
    <cellStyle name="Currency [0] 14784" xfId="27998" hidden="1"/>
    <cellStyle name="Currency [0] 14784" xfId="57385" hidden="1"/>
    <cellStyle name="Currency [0] 14785" xfId="27987" hidden="1"/>
    <cellStyle name="Currency [0] 14785" xfId="57374" hidden="1"/>
    <cellStyle name="Currency [0] 14786" xfId="27318" hidden="1"/>
    <cellStyle name="Currency [0] 14786" xfId="56705" hidden="1"/>
    <cellStyle name="Currency [0] 14787" xfId="28009" hidden="1"/>
    <cellStyle name="Currency [0] 14787" xfId="57396" hidden="1"/>
    <cellStyle name="Currency [0] 14788" xfId="28018" hidden="1"/>
    <cellStyle name="Currency [0] 14788" xfId="57405" hidden="1"/>
    <cellStyle name="Currency [0] 14789" xfId="28029" hidden="1"/>
    <cellStyle name="Currency [0] 14789" xfId="57416" hidden="1"/>
    <cellStyle name="Currency [0] 1479" xfId="3986" hidden="1"/>
    <cellStyle name="Currency [0] 1479" xfId="33375" hidden="1"/>
    <cellStyle name="Currency [0] 14790" xfId="28035" hidden="1"/>
    <cellStyle name="Currency [0] 14790" xfId="57422" hidden="1"/>
    <cellStyle name="Currency [0] 14791" xfId="28007" hidden="1"/>
    <cellStyle name="Currency [0] 14791" xfId="57394" hidden="1"/>
    <cellStyle name="Currency [0] 14792" xfId="28025" hidden="1"/>
    <cellStyle name="Currency [0] 14792" xfId="57412" hidden="1"/>
    <cellStyle name="Currency [0] 14793" xfId="28047" hidden="1"/>
    <cellStyle name="Currency [0] 14793" xfId="57434" hidden="1"/>
    <cellStyle name="Currency [0] 14794" xfId="28049" hidden="1"/>
    <cellStyle name="Currency [0] 14794" xfId="57436" hidden="1"/>
    <cellStyle name="Currency [0] 14795" xfId="27983" hidden="1"/>
    <cellStyle name="Currency [0] 14795" xfId="57370" hidden="1"/>
    <cellStyle name="Currency [0] 14796" xfId="27272" hidden="1"/>
    <cellStyle name="Currency [0] 14796" xfId="56659" hidden="1"/>
    <cellStyle name="Currency [0] 14797" xfId="28021" hidden="1"/>
    <cellStyle name="Currency [0] 14797" xfId="57408" hidden="1"/>
    <cellStyle name="Currency [0] 14798" xfId="27251" hidden="1"/>
    <cellStyle name="Currency [0] 14798" xfId="56638" hidden="1"/>
    <cellStyle name="Currency [0] 14799" xfId="28010" hidden="1"/>
    <cellStyle name="Currency [0] 14799" xfId="57397" hidden="1"/>
    <cellStyle name="Currency [0] 148" xfId="2587" hidden="1"/>
    <cellStyle name="Currency [0] 148" xfId="31976" hidden="1"/>
    <cellStyle name="Currency [0] 1480" xfId="3987" hidden="1"/>
    <cellStyle name="Currency [0] 1480" xfId="33376" hidden="1"/>
    <cellStyle name="Currency [0] 14800" xfId="28054" hidden="1"/>
    <cellStyle name="Currency [0] 14800" xfId="57441" hidden="1"/>
    <cellStyle name="Currency [0] 14801" xfId="28022" hidden="1"/>
    <cellStyle name="Currency [0] 14801" xfId="57409" hidden="1"/>
    <cellStyle name="Currency [0] 14802" xfId="28030" hidden="1"/>
    <cellStyle name="Currency [0] 14802" xfId="57417" hidden="1"/>
    <cellStyle name="Currency [0] 14803" xfId="28066" hidden="1"/>
    <cellStyle name="Currency [0] 14803" xfId="57453" hidden="1"/>
    <cellStyle name="Currency [0] 14804" xfId="28068" hidden="1"/>
    <cellStyle name="Currency [0] 14804" xfId="57455" hidden="1"/>
    <cellStyle name="Currency [0] 14805" xfId="28024" hidden="1"/>
    <cellStyle name="Currency [0] 14805" xfId="57411" hidden="1"/>
    <cellStyle name="Currency [0] 14806" xfId="28037" hidden="1"/>
    <cellStyle name="Currency [0] 14806" xfId="57424" hidden="1"/>
    <cellStyle name="Currency [0] 14807" xfId="28042" hidden="1"/>
    <cellStyle name="Currency [0] 14807" xfId="57429" hidden="1"/>
    <cellStyle name="Currency [0] 14808" xfId="28036" hidden="1"/>
    <cellStyle name="Currency [0] 14808" xfId="57423" hidden="1"/>
    <cellStyle name="Currency [0] 14809" xfId="28084" hidden="1"/>
    <cellStyle name="Currency [0] 14809" xfId="57471" hidden="1"/>
    <cellStyle name="Currency [0] 1481" xfId="3962" hidden="1"/>
    <cellStyle name="Currency [0] 1481" xfId="33351" hidden="1"/>
    <cellStyle name="Currency [0] 14810" xfId="28092" hidden="1"/>
    <cellStyle name="Currency [0] 14810" xfId="57479" hidden="1"/>
    <cellStyle name="Currency [0] 14811" xfId="28020" hidden="1"/>
    <cellStyle name="Currency [0] 14811" xfId="57407" hidden="1"/>
    <cellStyle name="Currency [0] 14812" xfId="28078" hidden="1"/>
    <cellStyle name="Currency [0] 14812" xfId="57465" hidden="1"/>
    <cellStyle name="Currency [0] 14813" xfId="28101" hidden="1"/>
    <cellStyle name="Currency [0] 14813" xfId="57488" hidden="1"/>
    <cellStyle name="Currency [0] 14814" xfId="28103" hidden="1"/>
    <cellStyle name="Currency [0] 14814" xfId="57490" hidden="1"/>
    <cellStyle name="Currency [0] 14815" xfId="28003" hidden="1"/>
    <cellStyle name="Currency [0] 14815" xfId="57390" hidden="1"/>
    <cellStyle name="Currency [0] 14816" xfId="28013" hidden="1"/>
    <cellStyle name="Currency [0] 14816" xfId="57400" hidden="1"/>
    <cellStyle name="Currency [0] 14817" xfId="28075" hidden="1"/>
    <cellStyle name="Currency [0] 14817" xfId="57462" hidden="1"/>
    <cellStyle name="Currency [0] 14818" xfId="28040" hidden="1"/>
    <cellStyle name="Currency [0] 14818" xfId="57427" hidden="1"/>
    <cellStyle name="Currency [0] 14819" xfId="27990" hidden="1"/>
    <cellStyle name="Currency [0] 14819" xfId="57377" hidden="1"/>
    <cellStyle name="Currency [0] 1482" xfId="3961" hidden="1"/>
    <cellStyle name="Currency [0] 1482" xfId="33350" hidden="1"/>
    <cellStyle name="Currency [0] 14820" xfId="28111" hidden="1"/>
    <cellStyle name="Currency [0] 14820" xfId="57498" hidden="1"/>
    <cellStyle name="Currency [0] 14821" xfId="28076" hidden="1"/>
    <cellStyle name="Currency [0] 14821" xfId="57463" hidden="1"/>
    <cellStyle name="Currency [0] 14822" xfId="28087" hidden="1"/>
    <cellStyle name="Currency [0] 14822" xfId="57474" hidden="1"/>
    <cellStyle name="Currency [0] 14823" xfId="28119" hidden="1"/>
    <cellStyle name="Currency [0] 14823" xfId="57506" hidden="1"/>
    <cellStyle name="Currency [0] 14824" xfId="28121" hidden="1"/>
    <cellStyle name="Currency [0] 14824" xfId="57508" hidden="1"/>
    <cellStyle name="Currency [0] 14825" xfId="28073" hidden="1"/>
    <cellStyle name="Currency [0] 14825" xfId="57460" hidden="1"/>
    <cellStyle name="Currency [0] 14826" xfId="28072" hidden="1"/>
    <cellStyle name="Currency [0] 14826" xfId="57459" hidden="1"/>
    <cellStyle name="Currency [0] 14827" xfId="28062" hidden="1"/>
    <cellStyle name="Currency [0] 14827" xfId="57449" hidden="1"/>
    <cellStyle name="Currency [0] 14828" xfId="28058" hidden="1"/>
    <cellStyle name="Currency [0] 14828" xfId="57445" hidden="1"/>
    <cellStyle name="Currency [0] 14829" xfId="28060" hidden="1"/>
    <cellStyle name="Currency [0] 14829" xfId="57447" hidden="1"/>
    <cellStyle name="Currency [0] 1483" xfId="3956" hidden="1"/>
    <cellStyle name="Currency [0] 1483" xfId="33345" hidden="1"/>
    <cellStyle name="Currency [0] 14830" xfId="28128" hidden="1"/>
    <cellStyle name="Currency [0] 14830" xfId="57515" hidden="1"/>
    <cellStyle name="Currency [0] 14831" xfId="27287" hidden="1"/>
    <cellStyle name="Currency [0] 14831" xfId="56674" hidden="1"/>
    <cellStyle name="Currency [0] 14832" xfId="28106" hidden="1"/>
    <cellStyle name="Currency [0] 14832" xfId="57493" hidden="1"/>
    <cellStyle name="Currency [0] 14833" xfId="28134" hidden="1"/>
    <cellStyle name="Currency [0] 14833" xfId="57521" hidden="1"/>
    <cellStyle name="Currency [0] 14834" xfId="28136" hidden="1"/>
    <cellStyle name="Currency [0] 14834" xfId="57523" hidden="1"/>
    <cellStyle name="Currency [0] 14835" xfId="28011" hidden="1"/>
    <cellStyle name="Currency [0] 14835" xfId="57398" hidden="1"/>
    <cellStyle name="Currency [0] 14836" xfId="28085" hidden="1"/>
    <cellStyle name="Currency [0] 14836" xfId="57472" hidden="1"/>
    <cellStyle name="Currency [0] 14837" xfId="28041" hidden="1"/>
    <cellStyle name="Currency [0] 14837" xfId="57428" hidden="1"/>
    <cellStyle name="Currency [0] 14838" xfId="28077" hidden="1"/>
    <cellStyle name="Currency [0] 14838" xfId="57464" hidden="1"/>
    <cellStyle name="Currency [0] 14839" xfId="28081" hidden="1"/>
    <cellStyle name="Currency [0] 14839" xfId="57468" hidden="1"/>
    <cellStyle name="Currency [0] 1484" xfId="3954" hidden="1"/>
    <cellStyle name="Currency [0] 1484" xfId="33343" hidden="1"/>
    <cellStyle name="Currency [0] 14840" xfId="28142" hidden="1"/>
    <cellStyle name="Currency [0] 14840" xfId="57529" hidden="1"/>
    <cellStyle name="Currency [0] 14841" xfId="27300" hidden="1"/>
    <cellStyle name="Currency [0] 14841" xfId="56687" hidden="1"/>
    <cellStyle name="Currency [0] 14842" xfId="28124" hidden="1"/>
    <cellStyle name="Currency [0] 14842" xfId="57511" hidden="1"/>
    <cellStyle name="Currency [0] 14843" xfId="28147" hidden="1"/>
    <cellStyle name="Currency [0] 14843" xfId="57534" hidden="1"/>
    <cellStyle name="Currency [0] 14844" xfId="28149" hidden="1"/>
    <cellStyle name="Currency [0] 14844" xfId="57536" hidden="1"/>
    <cellStyle name="Currency [0] 14845" xfId="28005" hidden="1"/>
    <cellStyle name="Currency [0] 14845" xfId="57392" hidden="1"/>
    <cellStyle name="Currency [0] 14846" xfId="28104" hidden="1"/>
    <cellStyle name="Currency [0] 14846" xfId="57491" hidden="1"/>
    <cellStyle name="Currency [0] 14847" xfId="28071" hidden="1"/>
    <cellStyle name="Currency [0] 14847" xfId="57458" hidden="1"/>
    <cellStyle name="Currency [0] 14848" xfId="28089" hidden="1"/>
    <cellStyle name="Currency [0] 14848" xfId="57476" hidden="1"/>
    <cellStyle name="Currency [0] 14849" xfId="28086" hidden="1"/>
    <cellStyle name="Currency [0] 14849" xfId="57473" hidden="1"/>
    <cellStyle name="Currency [0] 1485" xfId="3955" hidden="1"/>
    <cellStyle name="Currency [0] 1485" xfId="33344" hidden="1"/>
    <cellStyle name="Currency [0] 14850" xfId="28153" hidden="1"/>
    <cellStyle name="Currency [0] 14850" xfId="57540" hidden="1"/>
    <cellStyle name="Currency [0] 14851" xfId="28038" hidden="1"/>
    <cellStyle name="Currency [0] 14851" xfId="57425" hidden="1"/>
    <cellStyle name="Currency [0] 14852" xfId="28138" hidden="1"/>
    <cellStyle name="Currency [0] 14852" xfId="57525" hidden="1"/>
    <cellStyle name="Currency [0] 14853" xfId="28160" hidden="1"/>
    <cellStyle name="Currency [0] 14853" xfId="57547" hidden="1"/>
    <cellStyle name="Currency [0] 14854" xfId="28162" hidden="1"/>
    <cellStyle name="Currency [0] 14854" xfId="57549" hidden="1"/>
    <cellStyle name="Currency [0] 14855" xfId="28090" hidden="1"/>
    <cellStyle name="Currency [0] 14855" xfId="57477" hidden="1"/>
    <cellStyle name="Currency [0] 14856" xfId="28122" hidden="1"/>
    <cellStyle name="Currency [0] 14856" xfId="57509" hidden="1"/>
    <cellStyle name="Currency [0] 14857" xfId="27252" hidden="1"/>
    <cellStyle name="Currency [0] 14857" xfId="56639" hidden="1"/>
    <cellStyle name="Currency [0] 14858" xfId="28108" hidden="1"/>
    <cellStyle name="Currency [0] 14858" xfId="57495" hidden="1"/>
    <cellStyle name="Currency [0] 14859" xfId="28105" hidden="1"/>
    <cellStyle name="Currency [0] 14859" xfId="57492" hidden="1"/>
    <cellStyle name="Currency [0] 1486" xfId="3992" hidden="1"/>
    <cellStyle name="Currency [0] 1486" xfId="33381" hidden="1"/>
    <cellStyle name="Currency [0] 14860" xfId="28166" hidden="1"/>
    <cellStyle name="Currency [0] 14860" xfId="57553" hidden="1"/>
    <cellStyle name="Currency [0] 14861" xfId="28001" hidden="1"/>
    <cellStyle name="Currency [0] 14861" xfId="57388" hidden="1"/>
    <cellStyle name="Currency [0] 14862" xfId="28150" hidden="1"/>
    <cellStyle name="Currency [0] 14862" xfId="57537" hidden="1"/>
    <cellStyle name="Currency [0] 14863" xfId="28170" hidden="1"/>
    <cellStyle name="Currency [0] 14863" xfId="57557" hidden="1"/>
    <cellStyle name="Currency [0] 14864" xfId="28172" hidden="1"/>
    <cellStyle name="Currency [0] 14864" xfId="57559" hidden="1"/>
    <cellStyle name="Currency [0] 14865" xfId="28109" hidden="1"/>
    <cellStyle name="Currency [0] 14865" xfId="57496" hidden="1"/>
    <cellStyle name="Currency [0] 14866" xfId="28137" hidden="1"/>
    <cellStyle name="Currency [0] 14866" xfId="57524" hidden="1"/>
    <cellStyle name="Currency [0] 14867" xfId="28097" hidden="1"/>
    <cellStyle name="Currency [0] 14867" xfId="57484" hidden="1"/>
    <cellStyle name="Currency [0] 14868" xfId="28126" hidden="1"/>
    <cellStyle name="Currency [0] 14868" xfId="57513" hidden="1"/>
    <cellStyle name="Currency [0] 14869" xfId="28123" hidden="1"/>
    <cellStyle name="Currency [0] 14869" xfId="57510" hidden="1"/>
    <cellStyle name="Currency [0] 1487" xfId="3777" hidden="1"/>
    <cellStyle name="Currency [0] 1487" xfId="33166" hidden="1"/>
    <cellStyle name="Currency [0] 14870" xfId="28176" hidden="1"/>
    <cellStyle name="Currency [0] 14870" xfId="57563" hidden="1"/>
    <cellStyle name="Currency [0] 14871" xfId="28004" hidden="1"/>
    <cellStyle name="Currency [0] 14871" xfId="57391" hidden="1"/>
    <cellStyle name="Currency [0] 14872" xfId="28163" hidden="1"/>
    <cellStyle name="Currency [0] 14872" xfId="57550" hidden="1"/>
    <cellStyle name="Currency [0] 14873" xfId="28180" hidden="1"/>
    <cellStyle name="Currency [0] 14873" xfId="57567" hidden="1"/>
    <cellStyle name="Currency [0] 14874" xfId="28182" hidden="1"/>
    <cellStyle name="Currency [0] 14874" xfId="57569" hidden="1"/>
    <cellStyle name="Currency [0] 14875" xfId="28063" hidden="1"/>
    <cellStyle name="Currency [0] 14875" xfId="57450" hidden="1"/>
    <cellStyle name="Currency [0] 14876" xfId="28099" hidden="1"/>
    <cellStyle name="Currency [0] 14876" xfId="57486" hidden="1"/>
    <cellStyle name="Currency [0] 14877" xfId="28168" hidden="1"/>
    <cellStyle name="Currency [0] 14877" xfId="57555" hidden="1"/>
    <cellStyle name="Currency [0] 14878" xfId="28156" hidden="1"/>
    <cellStyle name="Currency [0] 14878" xfId="57543" hidden="1"/>
    <cellStyle name="Currency [0] 14879" xfId="28173" hidden="1"/>
    <cellStyle name="Currency [0] 14879" xfId="57560" hidden="1"/>
    <cellStyle name="Currency [0] 1488" xfId="3982" hidden="1"/>
    <cellStyle name="Currency [0] 1488" xfId="33371" hidden="1"/>
    <cellStyle name="Currency [0] 14880" xfId="28184" hidden="1"/>
    <cellStyle name="Currency [0] 14880" xfId="57571" hidden="1"/>
    <cellStyle name="Currency [0] 14881" xfId="28032" hidden="1"/>
    <cellStyle name="Currency [0] 14881" xfId="57419" hidden="1"/>
    <cellStyle name="Currency [0] 14882" xfId="28096" hidden="1"/>
    <cellStyle name="Currency [0] 14882" xfId="57483" hidden="1"/>
    <cellStyle name="Currency [0] 14883" xfId="28188" hidden="1"/>
    <cellStyle name="Currency [0] 14883" xfId="57575" hidden="1"/>
    <cellStyle name="Currency [0] 14884" xfId="28190" hidden="1"/>
    <cellStyle name="Currency [0] 14884" xfId="57577" hidden="1"/>
    <cellStyle name="Currency [0] 14885" xfId="28145" hidden="1"/>
    <cellStyle name="Currency [0] 14885" xfId="57532" hidden="1"/>
    <cellStyle name="Currency [0] 14886" xfId="28157" hidden="1"/>
    <cellStyle name="Currency [0] 14886" xfId="57544" hidden="1"/>
    <cellStyle name="Currency [0] 14887" xfId="28185" hidden="1"/>
    <cellStyle name="Currency [0] 14887" xfId="57572" hidden="1"/>
    <cellStyle name="Currency [0] 14888" xfId="28158" hidden="1"/>
    <cellStyle name="Currency [0] 14888" xfId="57545" hidden="1"/>
    <cellStyle name="Currency [0] 14889" xfId="28191" hidden="1"/>
    <cellStyle name="Currency [0] 14889" xfId="57578" hidden="1"/>
    <cellStyle name="Currency [0] 1489" xfId="3994" hidden="1"/>
    <cellStyle name="Currency [0] 1489" xfId="33383" hidden="1"/>
    <cellStyle name="Currency [0] 14890" xfId="28193" hidden="1"/>
    <cellStyle name="Currency [0] 14890" xfId="57580" hidden="1"/>
    <cellStyle name="Currency [0] 14891" xfId="28186" hidden="1"/>
    <cellStyle name="Currency [0] 14891" xfId="57573" hidden="1"/>
    <cellStyle name="Currency [0] 14892" xfId="28132" hidden="1"/>
    <cellStyle name="Currency [0] 14892" xfId="57519" hidden="1"/>
    <cellStyle name="Currency [0] 14893" xfId="28195" hidden="1"/>
    <cellStyle name="Currency [0] 14893" xfId="57582" hidden="1"/>
    <cellStyle name="Currency [0] 14894" xfId="28197" hidden="1"/>
    <cellStyle name="Currency [0] 14894" xfId="57584" hidden="1"/>
    <cellStyle name="Currency [0] 14895" xfId="28244" hidden="1"/>
    <cellStyle name="Currency [0] 14895" xfId="57631" hidden="1"/>
    <cellStyle name="Currency [0] 14896" xfId="28264" hidden="1"/>
    <cellStyle name="Currency [0] 14896" xfId="57651" hidden="1"/>
    <cellStyle name="Currency [0] 14897" xfId="28271" hidden="1"/>
    <cellStyle name="Currency [0] 14897" xfId="57658" hidden="1"/>
    <cellStyle name="Currency [0] 14898" xfId="28279" hidden="1"/>
    <cellStyle name="Currency [0] 14898" xfId="57666" hidden="1"/>
    <cellStyle name="Currency [0] 14899" xfId="28282" hidden="1"/>
    <cellStyle name="Currency [0] 14899" xfId="57669" hidden="1"/>
    <cellStyle name="Currency [0] 149" xfId="2588" hidden="1"/>
    <cellStyle name="Currency [0] 149" xfId="31977" hidden="1"/>
    <cellStyle name="Currency [0] 1490" xfId="3995" hidden="1"/>
    <cellStyle name="Currency [0] 1490" xfId="33384" hidden="1"/>
    <cellStyle name="Currency [0] 14900" xfId="28262" hidden="1"/>
    <cellStyle name="Currency [0] 14900" xfId="57649" hidden="1"/>
    <cellStyle name="Currency [0] 14901" xfId="28275" hidden="1"/>
    <cellStyle name="Currency [0] 14901" xfId="57662" hidden="1"/>
    <cellStyle name="Currency [0] 14902" xfId="28284" hidden="1"/>
    <cellStyle name="Currency [0] 14902" xfId="57671" hidden="1"/>
    <cellStyle name="Currency [0] 14903" xfId="28286" hidden="1"/>
    <cellStyle name="Currency [0] 14903" xfId="57673" hidden="1"/>
    <cellStyle name="Currency [0] 14904" xfId="28272" hidden="1"/>
    <cellStyle name="Currency [0] 14904" xfId="57659" hidden="1"/>
    <cellStyle name="Currency [0] 14905" xfId="28245" hidden="1"/>
    <cellStyle name="Currency [0] 14905" xfId="57632" hidden="1"/>
    <cellStyle name="Currency [0] 14906" xfId="28297" hidden="1"/>
    <cellStyle name="Currency [0] 14906" xfId="57684" hidden="1"/>
    <cellStyle name="Currency [0] 14907" xfId="28306" hidden="1"/>
    <cellStyle name="Currency [0] 14907" xfId="57693" hidden="1"/>
    <cellStyle name="Currency [0] 14908" xfId="28317" hidden="1"/>
    <cellStyle name="Currency [0] 14908" xfId="57704" hidden="1"/>
    <cellStyle name="Currency [0] 14909" xfId="28323" hidden="1"/>
    <cellStyle name="Currency [0] 14909" xfId="57710" hidden="1"/>
    <cellStyle name="Currency [0] 1491" xfId="3933" hidden="1"/>
    <cellStyle name="Currency [0] 1491" xfId="33322" hidden="1"/>
    <cellStyle name="Currency [0] 14910" xfId="28295" hidden="1"/>
    <cellStyle name="Currency [0] 14910" xfId="57682" hidden="1"/>
    <cellStyle name="Currency [0] 14911" xfId="28313" hidden="1"/>
    <cellStyle name="Currency [0] 14911" xfId="57700" hidden="1"/>
    <cellStyle name="Currency [0] 14912" xfId="28335" hidden="1"/>
    <cellStyle name="Currency [0] 14912" xfId="57722" hidden="1"/>
    <cellStyle name="Currency [0] 14913" xfId="28337" hidden="1"/>
    <cellStyle name="Currency [0] 14913" xfId="57724" hidden="1"/>
    <cellStyle name="Currency [0] 14914" xfId="28268" hidden="1"/>
    <cellStyle name="Currency [0] 14914" xfId="57655" hidden="1"/>
    <cellStyle name="Currency [0] 14915" xfId="28251" hidden="1"/>
    <cellStyle name="Currency [0] 14915" xfId="57638" hidden="1"/>
    <cellStyle name="Currency [0] 14916" xfId="28309" hidden="1"/>
    <cellStyle name="Currency [0] 14916" xfId="57696" hidden="1"/>
    <cellStyle name="Currency [0] 14917" xfId="28257" hidden="1"/>
    <cellStyle name="Currency [0] 14917" xfId="57644" hidden="1"/>
    <cellStyle name="Currency [0] 14918" xfId="28298" hidden="1"/>
    <cellStyle name="Currency [0] 14918" xfId="57685" hidden="1"/>
    <cellStyle name="Currency [0] 14919" xfId="28342" hidden="1"/>
    <cellStyle name="Currency [0] 14919" xfId="57729" hidden="1"/>
    <cellStyle name="Currency [0] 1492" xfId="3969" hidden="1"/>
    <cellStyle name="Currency [0] 1492" xfId="33358" hidden="1"/>
    <cellStyle name="Currency [0] 14920" xfId="28310" hidden="1"/>
    <cellStyle name="Currency [0] 14920" xfId="57697" hidden="1"/>
    <cellStyle name="Currency [0] 14921" xfId="28318" hidden="1"/>
    <cellStyle name="Currency [0] 14921" xfId="57705" hidden="1"/>
    <cellStyle name="Currency [0] 14922" xfId="28354" hidden="1"/>
    <cellStyle name="Currency [0] 14922" xfId="57741" hidden="1"/>
    <cellStyle name="Currency [0] 14923" xfId="28356" hidden="1"/>
    <cellStyle name="Currency [0] 14923" xfId="57743" hidden="1"/>
    <cellStyle name="Currency [0] 14924" xfId="28312" hidden="1"/>
    <cellStyle name="Currency [0] 14924" xfId="57699" hidden="1"/>
    <cellStyle name="Currency [0] 14925" xfId="28325" hidden="1"/>
    <cellStyle name="Currency [0] 14925" xfId="57712" hidden="1"/>
    <cellStyle name="Currency [0] 14926" xfId="28330" hidden="1"/>
    <cellStyle name="Currency [0] 14926" xfId="57717" hidden="1"/>
    <cellStyle name="Currency [0] 14927" xfId="28324" hidden="1"/>
    <cellStyle name="Currency [0] 14927" xfId="57711" hidden="1"/>
    <cellStyle name="Currency [0] 14928" xfId="28372" hidden="1"/>
    <cellStyle name="Currency [0] 14928" xfId="57759" hidden="1"/>
    <cellStyle name="Currency [0] 14929" xfId="28380" hidden="1"/>
    <cellStyle name="Currency [0] 14929" xfId="57767" hidden="1"/>
    <cellStyle name="Currency [0] 1493" xfId="3949" hidden="1"/>
    <cellStyle name="Currency [0] 1493" xfId="33338" hidden="1"/>
    <cellStyle name="Currency [0] 14930" xfId="28308" hidden="1"/>
    <cellStyle name="Currency [0] 14930" xfId="57695" hidden="1"/>
    <cellStyle name="Currency [0] 14931" xfId="28366" hidden="1"/>
    <cellStyle name="Currency [0] 14931" xfId="57753" hidden="1"/>
    <cellStyle name="Currency [0] 14932" xfId="28389" hidden="1"/>
    <cellStyle name="Currency [0] 14932" xfId="57776" hidden="1"/>
    <cellStyle name="Currency [0] 14933" xfId="28391" hidden="1"/>
    <cellStyle name="Currency [0] 14933" xfId="57778" hidden="1"/>
    <cellStyle name="Currency [0] 14934" xfId="28291" hidden="1"/>
    <cellStyle name="Currency [0] 14934" xfId="57678" hidden="1"/>
    <cellStyle name="Currency [0] 14935" xfId="28301" hidden="1"/>
    <cellStyle name="Currency [0] 14935" xfId="57688" hidden="1"/>
    <cellStyle name="Currency [0] 14936" xfId="28363" hidden="1"/>
    <cellStyle name="Currency [0] 14936" xfId="57750" hidden="1"/>
    <cellStyle name="Currency [0] 14937" xfId="28328" hidden="1"/>
    <cellStyle name="Currency [0] 14937" xfId="57715" hidden="1"/>
    <cellStyle name="Currency [0] 14938" xfId="28277" hidden="1"/>
    <cellStyle name="Currency [0] 14938" xfId="57664" hidden="1"/>
    <cellStyle name="Currency [0] 14939" xfId="28399" hidden="1"/>
    <cellStyle name="Currency [0] 14939" xfId="57786" hidden="1"/>
    <cellStyle name="Currency [0] 1494" xfId="3965" hidden="1"/>
    <cellStyle name="Currency [0] 1494" xfId="33354" hidden="1"/>
    <cellStyle name="Currency [0] 14940" xfId="28364" hidden="1"/>
    <cellStyle name="Currency [0] 14940" xfId="57751" hidden="1"/>
    <cellStyle name="Currency [0] 14941" xfId="28375" hidden="1"/>
    <cellStyle name="Currency [0] 14941" xfId="57762" hidden="1"/>
    <cellStyle name="Currency [0] 14942" xfId="28407" hidden="1"/>
    <cellStyle name="Currency [0] 14942" xfId="57794" hidden="1"/>
    <cellStyle name="Currency [0] 14943" xfId="28409" hidden="1"/>
    <cellStyle name="Currency [0] 14943" xfId="57796" hidden="1"/>
    <cellStyle name="Currency [0] 14944" xfId="28361" hidden="1"/>
    <cellStyle name="Currency [0] 14944" xfId="57748" hidden="1"/>
    <cellStyle name="Currency [0] 14945" xfId="28360" hidden="1"/>
    <cellStyle name="Currency [0] 14945" xfId="57747" hidden="1"/>
    <cellStyle name="Currency [0] 14946" xfId="28350" hidden="1"/>
    <cellStyle name="Currency [0] 14946" xfId="57737" hidden="1"/>
    <cellStyle name="Currency [0] 14947" xfId="28346" hidden="1"/>
    <cellStyle name="Currency [0] 14947" xfId="57733" hidden="1"/>
    <cellStyle name="Currency [0] 14948" xfId="28348" hidden="1"/>
    <cellStyle name="Currency [0] 14948" xfId="57735" hidden="1"/>
    <cellStyle name="Currency [0] 14949" xfId="28416" hidden="1"/>
    <cellStyle name="Currency [0] 14949" xfId="57803" hidden="1"/>
    <cellStyle name="Currency [0] 1495" xfId="3967" hidden="1"/>
    <cellStyle name="Currency [0] 1495" xfId="33356" hidden="1"/>
    <cellStyle name="Currency [0] 14950" xfId="28253" hidden="1"/>
    <cellStyle name="Currency [0] 14950" xfId="57640" hidden="1"/>
    <cellStyle name="Currency [0] 14951" xfId="28394" hidden="1"/>
    <cellStyle name="Currency [0] 14951" xfId="57781" hidden="1"/>
    <cellStyle name="Currency [0] 14952" xfId="28422" hidden="1"/>
    <cellStyle name="Currency [0] 14952" xfId="57809" hidden="1"/>
    <cellStyle name="Currency [0] 14953" xfId="28424" hidden="1"/>
    <cellStyle name="Currency [0] 14953" xfId="57811" hidden="1"/>
    <cellStyle name="Currency [0] 14954" xfId="28299" hidden="1"/>
    <cellStyle name="Currency [0] 14954" xfId="57686" hidden="1"/>
    <cellStyle name="Currency [0] 14955" xfId="28373" hidden="1"/>
    <cellStyle name="Currency [0] 14955" xfId="57760" hidden="1"/>
    <cellStyle name="Currency [0] 14956" xfId="28329" hidden="1"/>
    <cellStyle name="Currency [0] 14956" xfId="57716" hidden="1"/>
    <cellStyle name="Currency [0] 14957" xfId="28365" hidden="1"/>
    <cellStyle name="Currency [0] 14957" xfId="57752" hidden="1"/>
    <cellStyle name="Currency [0] 14958" xfId="28369" hidden="1"/>
    <cellStyle name="Currency [0] 14958" xfId="57756" hidden="1"/>
    <cellStyle name="Currency [0] 14959" xfId="28430" hidden="1"/>
    <cellStyle name="Currency [0] 14959" xfId="57817" hidden="1"/>
    <cellStyle name="Currency [0] 1496" xfId="3998" hidden="1"/>
    <cellStyle name="Currency [0] 1496" xfId="33387" hidden="1"/>
    <cellStyle name="Currency [0] 14960" xfId="28248" hidden="1"/>
    <cellStyle name="Currency [0] 14960" xfId="57635" hidden="1"/>
    <cellStyle name="Currency [0] 14961" xfId="28412" hidden="1"/>
    <cellStyle name="Currency [0] 14961" xfId="57799" hidden="1"/>
    <cellStyle name="Currency [0] 14962" xfId="28435" hidden="1"/>
    <cellStyle name="Currency [0] 14962" xfId="57822" hidden="1"/>
    <cellStyle name="Currency [0] 14963" xfId="28437" hidden="1"/>
    <cellStyle name="Currency [0] 14963" xfId="57824" hidden="1"/>
    <cellStyle name="Currency [0] 14964" xfId="28293" hidden="1"/>
    <cellStyle name="Currency [0] 14964" xfId="57680" hidden="1"/>
    <cellStyle name="Currency [0] 14965" xfId="28392" hidden="1"/>
    <cellStyle name="Currency [0] 14965" xfId="57779" hidden="1"/>
    <cellStyle name="Currency [0] 14966" xfId="28359" hidden="1"/>
    <cellStyle name="Currency [0] 14966" xfId="57746" hidden="1"/>
    <cellStyle name="Currency [0] 14967" xfId="28377" hidden="1"/>
    <cellStyle name="Currency [0] 14967" xfId="57764" hidden="1"/>
    <cellStyle name="Currency [0] 14968" xfId="28374" hidden="1"/>
    <cellStyle name="Currency [0] 14968" xfId="57761" hidden="1"/>
    <cellStyle name="Currency [0] 14969" xfId="28441" hidden="1"/>
    <cellStyle name="Currency [0] 14969" xfId="57828" hidden="1"/>
    <cellStyle name="Currency [0] 1497" xfId="3792" hidden="1"/>
    <cellStyle name="Currency [0] 1497" xfId="33181" hidden="1"/>
    <cellStyle name="Currency [0] 14970" xfId="28326" hidden="1"/>
    <cellStyle name="Currency [0] 14970" xfId="57713" hidden="1"/>
    <cellStyle name="Currency [0] 14971" xfId="28426" hidden="1"/>
    <cellStyle name="Currency [0] 14971" xfId="57813" hidden="1"/>
    <cellStyle name="Currency [0] 14972" xfId="28448" hidden="1"/>
    <cellStyle name="Currency [0] 14972" xfId="57835" hidden="1"/>
    <cellStyle name="Currency [0] 14973" xfId="28450" hidden="1"/>
    <cellStyle name="Currency [0] 14973" xfId="57837" hidden="1"/>
    <cellStyle name="Currency [0] 14974" xfId="28378" hidden="1"/>
    <cellStyle name="Currency [0] 14974" xfId="57765" hidden="1"/>
    <cellStyle name="Currency [0] 14975" xfId="28410" hidden="1"/>
    <cellStyle name="Currency [0] 14975" xfId="57797" hidden="1"/>
    <cellStyle name="Currency [0] 14976" xfId="28265" hidden="1"/>
    <cellStyle name="Currency [0] 14976" xfId="57652" hidden="1"/>
    <cellStyle name="Currency [0] 14977" xfId="28396" hidden="1"/>
    <cellStyle name="Currency [0] 14977" xfId="57783" hidden="1"/>
    <cellStyle name="Currency [0] 14978" xfId="28393" hidden="1"/>
    <cellStyle name="Currency [0] 14978" xfId="57780" hidden="1"/>
    <cellStyle name="Currency [0] 14979" xfId="28454" hidden="1"/>
    <cellStyle name="Currency [0] 14979" xfId="57841" hidden="1"/>
    <cellStyle name="Currency [0] 1498" xfId="3990" hidden="1"/>
    <cellStyle name="Currency [0] 1498" xfId="33379" hidden="1"/>
    <cellStyle name="Currency [0] 14980" xfId="28289" hidden="1"/>
    <cellStyle name="Currency [0] 14980" xfId="57676" hidden="1"/>
    <cellStyle name="Currency [0] 14981" xfId="28438" hidden="1"/>
    <cellStyle name="Currency [0] 14981" xfId="57825" hidden="1"/>
    <cellStyle name="Currency [0] 14982" xfId="28458" hidden="1"/>
    <cellStyle name="Currency [0] 14982" xfId="57845" hidden="1"/>
    <cellStyle name="Currency [0] 14983" xfId="28460" hidden="1"/>
    <cellStyle name="Currency [0] 14983" xfId="57847" hidden="1"/>
    <cellStyle name="Currency [0] 14984" xfId="28397" hidden="1"/>
    <cellStyle name="Currency [0] 14984" xfId="57784" hidden="1"/>
    <cellStyle name="Currency [0] 14985" xfId="28425" hidden="1"/>
    <cellStyle name="Currency [0] 14985" xfId="57812" hidden="1"/>
    <cellStyle name="Currency [0] 14986" xfId="28385" hidden="1"/>
    <cellStyle name="Currency [0] 14986" xfId="57772" hidden="1"/>
    <cellStyle name="Currency [0] 14987" xfId="28414" hidden="1"/>
    <cellStyle name="Currency [0] 14987" xfId="57801" hidden="1"/>
    <cellStyle name="Currency [0] 14988" xfId="28411" hidden="1"/>
    <cellStyle name="Currency [0] 14988" xfId="57798" hidden="1"/>
    <cellStyle name="Currency [0] 14989" xfId="28464" hidden="1"/>
    <cellStyle name="Currency [0] 14989" xfId="57851" hidden="1"/>
    <cellStyle name="Currency [0] 1499" xfId="4000" hidden="1"/>
    <cellStyle name="Currency [0] 1499" xfId="33389" hidden="1"/>
    <cellStyle name="Currency [0] 14990" xfId="28292" hidden="1"/>
    <cellStyle name="Currency [0] 14990" xfId="57679" hidden="1"/>
    <cellStyle name="Currency [0] 14991" xfId="28451" hidden="1"/>
    <cellStyle name="Currency [0] 14991" xfId="57838" hidden="1"/>
    <cellStyle name="Currency [0] 14992" xfId="28468" hidden="1"/>
    <cellStyle name="Currency [0] 14992" xfId="57855" hidden="1"/>
    <cellStyle name="Currency [0] 14993" xfId="28470" hidden="1"/>
    <cellStyle name="Currency [0] 14993" xfId="57857" hidden="1"/>
    <cellStyle name="Currency [0] 14994" xfId="28351" hidden="1"/>
    <cellStyle name="Currency [0] 14994" xfId="57738" hidden="1"/>
    <cellStyle name="Currency [0] 14995" xfId="28387" hidden="1"/>
    <cellStyle name="Currency [0] 14995" xfId="57774" hidden="1"/>
    <cellStyle name="Currency [0] 14996" xfId="28456" hidden="1"/>
    <cellStyle name="Currency [0] 14996" xfId="57843" hidden="1"/>
    <cellStyle name="Currency [0] 14997" xfId="28444" hidden="1"/>
    <cellStyle name="Currency [0] 14997" xfId="57831" hidden="1"/>
    <cellStyle name="Currency [0] 14998" xfId="28461" hidden="1"/>
    <cellStyle name="Currency [0] 14998" xfId="57848" hidden="1"/>
    <cellStyle name="Currency [0] 14999" xfId="28472" hidden="1"/>
    <cellStyle name="Currency [0] 14999" xfId="57859" hidden="1"/>
    <cellStyle name="Currency [0] 15" xfId="136" hidden="1"/>
    <cellStyle name="Currency [0] 15" xfId="301" hidden="1"/>
    <cellStyle name="Currency [0] 15" xfId="243" hidden="1"/>
    <cellStyle name="Currency [0] 15" xfId="79" hidden="1"/>
    <cellStyle name="Currency [0] 15" xfId="484" hidden="1"/>
    <cellStyle name="Currency [0] 15" xfId="649" hidden="1"/>
    <cellStyle name="Currency [0] 15" xfId="591" hidden="1"/>
    <cellStyle name="Currency [0] 15" xfId="427" hidden="1"/>
    <cellStyle name="Currency [0] 15" xfId="822" hidden="1"/>
    <cellStyle name="Currency [0] 15" xfId="987" hidden="1"/>
    <cellStyle name="Currency [0] 15" xfId="929" hidden="1"/>
    <cellStyle name="Currency [0] 15" xfId="765" hidden="1"/>
    <cellStyle name="Currency [0] 15" xfId="1164" hidden="1"/>
    <cellStyle name="Currency [0] 15" xfId="1329" hidden="1"/>
    <cellStyle name="Currency [0] 15" xfId="1271" hidden="1"/>
    <cellStyle name="Currency [0] 15" xfId="1107" hidden="1"/>
    <cellStyle name="Currency [0] 15" xfId="1492" hidden="1"/>
    <cellStyle name="Currency [0] 15" xfId="1657" hidden="1"/>
    <cellStyle name="Currency [0] 15" xfId="1599" hidden="1"/>
    <cellStyle name="Currency [0] 15" xfId="1435" hidden="1"/>
    <cellStyle name="Currency [0] 15" xfId="1820" hidden="1"/>
    <cellStyle name="Currency [0] 15" xfId="1985" hidden="1"/>
    <cellStyle name="Currency [0] 15" xfId="1927" hidden="1"/>
    <cellStyle name="Currency [0] 15" xfId="1763" hidden="1"/>
    <cellStyle name="Currency [0] 15" xfId="2151" hidden="1"/>
    <cellStyle name="Currency [0] 15" xfId="2315" hidden="1"/>
    <cellStyle name="Currency [0] 15" xfId="2258" hidden="1"/>
    <cellStyle name="Currency [0] 15" xfId="2094" hidden="1"/>
    <cellStyle name="Currency [0] 15" xfId="2424" hidden="1"/>
    <cellStyle name="Currency [0] 15" xfId="31813" hidden="1"/>
    <cellStyle name="Currency [0] 15" xfId="61205" hidden="1"/>
    <cellStyle name="Currency [0] 15" xfId="61287" hidden="1"/>
    <cellStyle name="Currency [0] 15" xfId="61371" hidden="1"/>
    <cellStyle name="Currency [0] 15" xfId="61453" hidden="1"/>
    <cellStyle name="Currency [0] 15" xfId="61536" hidden="1"/>
    <cellStyle name="Currency [0] 15" xfId="61618" hidden="1"/>
    <cellStyle name="Currency [0] 15" xfId="61698" hidden="1"/>
    <cellStyle name="Currency [0] 15" xfId="61780" hidden="1"/>
    <cellStyle name="Currency [0] 15" xfId="61862" hidden="1"/>
    <cellStyle name="Currency [0] 15" xfId="61944" hidden="1"/>
    <cellStyle name="Currency [0] 15" xfId="62028" hidden="1"/>
    <cellStyle name="Currency [0] 15" xfId="62110" hidden="1"/>
    <cellStyle name="Currency [0] 15" xfId="62192" hidden="1"/>
    <cellStyle name="Currency [0] 15" xfId="62274" hidden="1"/>
    <cellStyle name="Currency [0] 15" xfId="62354" hidden="1"/>
    <cellStyle name="Currency [0] 15" xfId="62436" hidden="1"/>
    <cellStyle name="Currency [0] 15" xfId="62511" hidden="1"/>
    <cellStyle name="Currency [0] 15" xfId="62593" hidden="1"/>
    <cellStyle name="Currency [0] 15" xfId="62677" hidden="1"/>
    <cellStyle name="Currency [0] 15" xfId="62759" hidden="1"/>
    <cellStyle name="Currency [0] 15" xfId="62841" hidden="1"/>
    <cellStyle name="Currency [0] 15" xfId="62923" hidden="1"/>
    <cellStyle name="Currency [0] 15" xfId="63003" hidden="1"/>
    <cellStyle name="Currency [0] 15" xfId="63085" hidden="1"/>
    <cellStyle name="Currency [0] 150" xfId="2568" hidden="1"/>
    <cellStyle name="Currency [0] 150" xfId="31957" hidden="1"/>
    <cellStyle name="Currency [0] 1500" xfId="4001" hidden="1"/>
    <cellStyle name="Currency [0] 1500" xfId="33390" hidden="1"/>
    <cellStyle name="Currency [0] 15000" xfId="28320" hidden="1"/>
    <cellStyle name="Currency [0] 15000" xfId="57707" hidden="1"/>
    <cellStyle name="Currency [0] 15001" xfId="28384" hidden="1"/>
    <cellStyle name="Currency [0] 15001" xfId="57771" hidden="1"/>
    <cellStyle name="Currency [0] 15002" xfId="28476" hidden="1"/>
    <cellStyle name="Currency [0] 15002" xfId="57863" hidden="1"/>
    <cellStyle name="Currency [0] 15003" xfId="28478" hidden="1"/>
    <cellStyle name="Currency [0] 15003" xfId="57865" hidden="1"/>
    <cellStyle name="Currency [0] 15004" xfId="28433" hidden="1"/>
    <cellStyle name="Currency [0] 15004" xfId="57820" hidden="1"/>
    <cellStyle name="Currency [0] 15005" xfId="28445" hidden="1"/>
    <cellStyle name="Currency [0] 15005" xfId="57832" hidden="1"/>
    <cellStyle name="Currency [0] 15006" xfId="28473" hidden="1"/>
    <cellStyle name="Currency [0] 15006" xfId="57860" hidden="1"/>
    <cellStyle name="Currency [0] 15007" xfId="28446" hidden="1"/>
    <cellStyle name="Currency [0] 15007" xfId="57833" hidden="1"/>
    <cellStyle name="Currency [0] 15008" xfId="28479" hidden="1"/>
    <cellStyle name="Currency [0] 15008" xfId="57866" hidden="1"/>
    <cellStyle name="Currency [0] 15009" xfId="28481" hidden="1"/>
    <cellStyle name="Currency [0] 15009" xfId="57868" hidden="1"/>
    <cellStyle name="Currency [0] 1501" xfId="3929" hidden="1"/>
    <cellStyle name="Currency [0] 1501" xfId="33318" hidden="1"/>
    <cellStyle name="Currency [0] 15010" xfId="28474" hidden="1"/>
    <cellStyle name="Currency [0] 15010" xfId="57861" hidden="1"/>
    <cellStyle name="Currency [0] 15011" xfId="28420" hidden="1"/>
    <cellStyle name="Currency [0] 15011" xfId="57807" hidden="1"/>
    <cellStyle name="Currency [0] 15012" xfId="28483" hidden="1"/>
    <cellStyle name="Currency [0] 15012" xfId="57870" hidden="1"/>
    <cellStyle name="Currency [0] 15013" xfId="28485" hidden="1"/>
    <cellStyle name="Currency [0] 15013" xfId="57872" hidden="1"/>
    <cellStyle name="Currency [0] 15014" xfId="28545" hidden="1"/>
    <cellStyle name="Currency [0] 15014" xfId="57932" hidden="1"/>
    <cellStyle name="Currency [0] 15015" xfId="28564" hidden="1"/>
    <cellStyle name="Currency [0] 15015" xfId="57951" hidden="1"/>
    <cellStyle name="Currency [0] 15016" xfId="28571" hidden="1"/>
    <cellStyle name="Currency [0] 15016" xfId="57958" hidden="1"/>
    <cellStyle name="Currency [0] 15017" xfId="28578" hidden="1"/>
    <cellStyle name="Currency [0] 15017" xfId="57965" hidden="1"/>
    <cellStyle name="Currency [0] 15018" xfId="28583" hidden="1"/>
    <cellStyle name="Currency [0] 15018" xfId="57970" hidden="1"/>
    <cellStyle name="Currency [0] 15019" xfId="28562" hidden="1"/>
    <cellStyle name="Currency [0] 15019" xfId="57949" hidden="1"/>
    <cellStyle name="Currency [0] 1502" xfId="3980" hidden="1"/>
    <cellStyle name="Currency [0] 1502" xfId="33369" hidden="1"/>
    <cellStyle name="Currency [0] 15020" xfId="28573" hidden="1"/>
    <cellStyle name="Currency [0] 15020" xfId="57960" hidden="1"/>
    <cellStyle name="Currency [0] 15021" xfId="28587" hidden="1"/>
    <cellStyle name="Currency [0] 15021" xfId="57974" hidden="1"/>
    <cellStyle name="Currency [0] 15022" xfId="28589" hidden="1"/>
    <cellStyle name="Currency [0] 15022" xfId="57976" hidden="1"/>
    <cellStyle name="Currency [0] 15023" xfId="28572" hidden="1"/>
    <cellStyle name="Currency [0] 15023" xfId="57959" hidden="1"/>
    <cellStyle name="Currency [0] 15024" xfId="28546" hidden="1"/>
    <cellStyle name="Currency [0] 15024" xfId="57933" hidden="1"/>
    <cellStyle name="Currency [0] 15025" xfId="28600" hidden="1"/>
    <cellStyle name="Currency [0] 15025" xfId="57987" hidden="1"/>
    <cellStyle name="Currency [0] 15026" xfId="28609" hidden="1"/>
    <cellStyle name="Currency [0] 15026" xfId="57996" hidden="1"/>
    <cellStyle name="Currency [0] 15027" xfId="28620" hidden="1"/>
    <cellStyle name="Currency [0] 15027" xfId="58007" hidden="1"/>
    <cellStyle name="Currency [0] 15028" xfId="28626" hidden="1"/>
    <cellStyle name="Currency [0] 15028" xfId="58013" hidden="1"/>
    <cellStyle name="Currency [0] 15029" xfId="28598" hidden="1"/>
    <cellStyle name="Currency [0] 15029" xfId="57985" hidden="1"/>
    <cellStyle name="Currency [0] 1503" xfId="3960" hidden="1"/>
    <cellStyle name="Currency [0] 1503" xfId="33349" hidden="1"/>
    <cellStyle name="Currency [0] 15030" xfId="28616" hidden="1"/>
    <cellStyle name="Currency [0] 15030" xfId="58003" hidden="1"/>
    <cellStyle name="Currency [0] 15031" xfId="28638" hidden="1"/>
    <cellStyle name="Currency [0] 15031" xfId="58025" hidden="1"/>
    <cellStyle name="Currency [0] 15032" xfId="28640" hidden="1"/>
    <cellStyle name="Currency [0] 15032" xfId="58027" hidden="1"/>
    <cellStyle name="Currency [0] 15033" xfId="28568" hidden="1"/>
    <cellStyle name="Currency [0] 15033" xfId="57955" hidden="1"/>
    <cellStyle name="Currency [0] 15034" xfId="28552" hidden="1"/>
    <cellStyle name="Currency [0] 15034" xfId="57939" hidden="1"/>
    <cellStyle name="Currency [0] 15035" xfId="28612" hidden="1"/>
    <cellStyle name="Currency [0] 15035" xfId="57999" hidden="1"/>
    <cellStyle name="Currency [0] 15036" xfId="28557" hidden="1"/>
    <cellStyle name="Currency [0] 15036" xfId="57944" hidden="1"/>
    <cellStyle name="Currency [0] 15037" xfId="28601" hidden="1"/>
    <cellStyle name="Currency [0] 15037" xfId="57988" hidden="1"/>
    <cellStyle name="Currency [0] 15038" xfId="28645" hidden="1"/>
    <cellStyle name="Currency [0] 15038" xfId="58032" hidden="1"/>
    <cellStyle name="Currency [0] 15039" xfId="28613" hidden="1"/>
    <cellStyle name="Currency [0] 15039" xfId="58000" hidden="1"/>
    <cellStyle name="Currency [0] 1504" xfId="3972" hidden="1"/>
    <cellStyle name="Currency [0] 1504" xfId="33361" hidden="1"/>
    <cellStyle name="Currency [0] 15040" xfId="28621" hidden="1"/>
    <cellStyle name="Currency [0] 15040" xfId="58008" hidden="1"/>
    <cellStyle name="Currency [0] 15041" xfId="28657" hidden="1"/>
    <cellStyle name="Currency [0] 15041" xfId="58044" hidden="1"/>
    <cellStyle name="Currency [0] 15042" xfId="28659" hidden="1"/>
    <cellStyle name="Currency [0] 15042" xfId="58046" hidden="1"/>
    <cellStyle name="Currency [0] 15043" xfId="28615" hidden="1"/>
    <cellStyle name="Currency [0] 15043" xfId="58002" hidden="1"/>
    <cellStyle name="Currency [0] 15044" xfId="28628" hidden="1"/>
    <cellStyle name="Currency [0] 15044" xfId="58015" hidden="1"/>
    <cellStyle name="Currency [0] 15045" xfId="28633" hidden="1"/>
    <cellStyle name="Currency [0] 15045" xfId="58020" hidden="1"/>
    <cellStyle name="Currency [0] 15046" xfId="28627" hidden="1"/>
    <cellStyle name="Currency [0] 15046" xfId="58014" hidden="1"/>
    <cellStyle name="Currency [0] 15047" xfId="28675" hidden="1"/>
    <cellStyle name="Currency [0] 15047" xfId="58062" hidden="1"/>
    <cellStyle name="Currency [0] 15048" xfId="28683" hidden="1"/>
    <cellStyle name="Currency [0] 15048" xfId="58070" hidden="1"/>
    <cellStyle name="Currency [0] 15049" xfId="28611" hidden="1"/>
    <cellStyle name="Currency [0] 15049" xfId="57998" hidden="1"/>
    <cellStyle name="Currency [0] 1505" xfId="3970" hidden="1"/>
    <cellStyle name="Currency [0] 1505" xfId="33359" hidden="1"/>
    <cellStyle name="Currency [0] 15050" xfId="28669" hidden="1"/>
    <cellStyle name="Currency [0] 15050" xfId="58056" hidden="1"/>
    <cellStyle name="Currency [0] 15051" xfId="28692" hidden="1"/>
    <cellStyle name="Currency [0] 15051" xfId="58079" hidden="1"/>
    <cellStyle name="Currency [0] 15052" xfId="28694" hidden="1"/>
    <cellStyle name="Currency [0] 15052" xfId="58081" hidden="1"/>
    <cellStyle name="Currency [0] 15053" xfId="28594" hidden="1"/>
    <cellStyle name="Currency [0] 15053" xfId="57981" hidden="1"/>
    <cellStyle name="Currency [0] 15054" xfId="28604" hidden="1"/>
    <cellStyle name="Currency [0] 15054" xfId="57991" hidden="1"/>
    <cellStyle name="Currency [0] 15055" xfId="28666" hidden="1"/>
    <cellStyle name="Currency [0] 15055" xfId="58053" hidden="1"/>
    <cellStyle name="Currency [0] 15056" xfId="28631" hidden="1"/>
    <cellStyle name="Currency [0] 15056" xfId="58018" hidden="1"/>
    <cellStyle name="Currency [0] 15057" xfId="28576" hidden="1"/>
    <cellStyle name="Currency [0] 15057" xfId="57963" hidden="1"/>
    <cellStyle name="Currency [0] 15058" xfId="28702" hidden="1"/>
    <cellStyle name="Currency [0] 15058" xfId="58089" hidden="1"/>
    <cellStyle name="Currency [0] 15059" xfId="28667" hidden="1"/>
    <cellStyle name="Currency [0] 15059" xfId="58054" hidden="1"/>
    <cellStyle name="Currency [0] 1506" xfId="4003" hidden="1"/>
    <cellStyle name="Currency [0] 1506" xfId="33392" hidden="1"/>
    <cellStyle name="Currency [0] 15060" xfId="28678" hidden="1"/>
    <cellStyle name="Currency [0] 15060" xfId="58065" hidden="1"/>
    <cellStyle name="Currency [0] 15061" xfId="28710" hidden="1"/>
    <cellStyle name="Currency [0] 15061" xfId="58097" hidden="1"/>
    <cellStyle name="Currency [0] 15062" xfId="28712" hidden="1"/>
    <cellStyle name="Currency [0] 15062" xfId="58099" hidden="1"/>
    <cellStyle name="Currency [0] 15063" xfId="28664" hidden="1"/>
    <cellStyle name="Currency [0] 15063" xfId="58051" hidden="1"/>
    <cellStyle name="Currency [0] 15064" xfId="28663" hidden="1"/>
    <cellStyle name="Currency [0] 15064" xfId="58050" hidden="1"/>
    <cellStyle name="Currency [0] 15065" xfId="28653" hidden="1"/>
    <cellStyle name="Currency [0] 15065" xfId="58040" hidden="1"/>
    <cellStyle name="Currency [0] 15066" xfId="28649" hidden="1"/>
    <cellStyle name="Currency [0] 15066" xfId="58036" hidden="1"/>
    <cellStyle name="Currency [0] 15067" xfId="28651" hidden="1"/>
    <cellStyle name="Currency [0] 15067" xfId="58038" hidden="1"/>
    <cellStyle name="Currency [0] 15068" xfId="28719" hidden="1"/>
    <cellStyle name="Currency [0] 15068" xfId="58106" hidden="1"/>
    <cellStyle name="Currency [0] 15069" xfId="28554" hidden="1"/>
    <cellStyle name="Currency [0] 15069" xfId="57941" hidden="1"/>
    <cellStyle name="Currency [0] 1507" xfId="3947" hidden="1"/>
    <cellStyle name="Currency [0] 1507" xfId="33336" hidden="1"/>
    <cellStyle name="Currency [0] 15070" xfId="28697" hidden="1"/>
    <cellStyle name="Currency [0] 15070" xfId="58084" hidden="1"/>
    <cellStyle name="Currency [0] 15071" xfId="28725" hidden="1"/>
    <cellStyle name="Currency [0] 15071" xfId="58112" hidden="1"/>
    <cellStyle name="Currency [0] 15072" xfId="28727" hidden="1"/>
    <cellStyle name="Currency [0] 15072" xfId="58114" hidden="1"/>
    <cellStyle name="Currency [0] 15073" xfId="28602" hidden="1"/>
    <cellStyle name="Currency [0] 15073" xfId="57989" hidden="1"/>
    <cellStyle name="Currency [0] 15074" xfId="28676" hidden="1"/>
    <cellStyle name="Currency [0] 15074" xfId="58063" hidden="1"/>
    <cellStyle name="Currency [0] 15075" xfId="28632" hidden="1"/>
    <cellStyle name="Currency [0] 15075" xfId="58019" hidden="1"/>
    <cellStyle name="Currency [0] 15076" xfId="28668" hidden="1"/>
    <cellStyle name="Currency [0] 15076" xfId="58055" hidden="1"/>
    <cellStyle name="Currency [0] 15077" xfId="28672" hidden="1"/>
    <cellStyle name="Currency [0] 15077" xfId="58059" hidden="1"/>
    <cellStyle name="Currency [0] 15078" xfId="28733" hidden="1"/>
    <cellStyle name="Currency [0] 15078" xfId="58120" hidden="1"/>
    <cellStyle name="Currency [0] 15079" xfId="28549" hidden="1"/>
    <cellStyle name="Currency [0] 15079" xfId="57936" hidden="1"/>
    <cellStyle name="Currency [0] 1508" xfId="3997" hidden="1"/>
    <cellStyle name="Currency [0] 1508" xfId="33386" hidden="1"/>
    <cellStyle name="Currency [0] 15080" xfId="28715" hidden="1"/>
    <cellStyle name="Currency [0] 15080" xfId="58102" hidden="1"/>
    <cellStyle name="Currency [0] 15081" xfId="28738" hidden="1"/>
    <cellStyle name="Currency [0] 15081" xfId="58125" hidden="1"/>
    <cellStyle name="Currency [0] 15082" xfId="28740" hidden="1"/>
    <cellStyle name="Currency [0] 15082" xfId="58127" hidden="1"/>
    <cellStyle name="Currency [0] 15083" xfId="28596" hidden="1"/>
    <cellStyle name="Currency [0] 15083" xfId="57983" hidden="1"/>
    <cellStyle name="Currency [0] 15084" xfId="28695" hidden="1"/>
    <cellStyle name="Currency [0] 15084" xfId="58082" hidden="1"/>
    <cellStyle name="Currency [0] 15085" xfId="28662" hidden="1"/>
    <cellStyle name="Currency [0] 15085" xfId="58049" hidden="1"/>
    <cellStyle name="Currency [0] 15086" xfId="28680" hidden="1"/>
    <cellStyle name="Currency [0] 15086" xfId="58067" hidden="1"/>
    <cellStyle name="Currency [0] 15087" xfId="28677" hidden="1"/>
    <cellStyle name="Currency [0] 15087" xfId="58064" hidden="1"/>
    <cellStyle name="Currency [0] 15088" xfId="28744" hidden="1"/>
    <cellStyle name="Currency [0] 15088" xfId="58131" hidden="1"/>
    <cellStyle name="Currency [0] 15089" xfId="28629" hidden="1"/>
    <cellStyle name="Currency [0] 15089" xfId="58016" hidden="1"/>
    <cellStyle name="Currency [0] 1509" xfId="4007" hidden="1"/>
    <cellStyle name="Currency [0] 1509" xfId="33396" hidden="1"/>
    <cellStyle name="Currency [0] 15090" xfId="28729" hidden="1"/>
    <cellStyle name="Currency [0] 15090" xfId="58116" hidden="1"/>
    <cellStyle name="Currency [0] 15091" xfId="28751" hidden="1"/>
    <cellStyle name="Currency [0] 15091" xfId="58138" hidden="1"/>
    <cellStyle name="Currency [0] 15092" xfId="28753" hidden="1"/>
    <cellStyle name="Currency [0] 15092" xfId="58140" hidden="1"/>
    <cellStyle name="Currency [0] 15093" xfId="28681" hidden="1"/>
    <cellStyle name="Currency [0] 15093" xfId="58068" hidden="1"/>
    <cellStyle name="Currency [0] 15094" xfId="28713" hidden="1"/>
    <cellStyle name="Currency [0] 15094" xfId="58100" hidden="1"/>
    <cellStyle name="Currency [0] 15095" xfId="28565" hidden="1"/>
    <cellStyle name="Currency [0] 15095" xfId="57952" hidden="1"/>
    <cellStyle name="Currency [0] 15096" xfId="28699" hidden="1"/>
    <cellStyle name="Currency [0] 15096" xfId="58086" hidden="1"/>
    <cellStyle name="Currency [0] 15097" xfId="28696" hidden="1"/>
    <cellStyle name="Currency [0] 15097" xfId="58083" hidden="1"/>
    <cellStyle name="Currency [0] 15098" xfId="28757" hidden="1"/>
    <cellStyle name="Currency [0] 15098" xfId="58144" hidden="1"/>
    <cellStyle name="Currency [0] 15099" xfId="28592" hidden="1"/>
    <cellStyle name="Currency [0] 15099" xfId="57979" hidden="1"/>
    <cellStyle name="Currency [0] 151" xfId="2575" hidden="1"/>
    <cellStyle name="Currency [0] 151" xfId="31964" hidden="1"/>
    <cellStyle name="Currency [0] 1510" xfId="4008" hidden="1"/>
    <cellStyle name="Currency [0] 1510" xfId="33397" hidden="1"/>
    <cellStyle name="Currency [0] 15100" xfId="28741" hidden="1"/>
    <cellStyle name="Currency [0] 15100" xfId="58128" hidden="1"/>
    <cellStyle name="Currency [0] 15101" xfId="28761" hidden="1"/>
    <cellStyle name="Currency [0] 15101" xfId="58148" hidden="1"/>
    <cellStyle name="Currency [0] 15102" xfId="28763" hidden="1"/>
    <cellStyle name="Currency [0] 15102" xfId="58150" hidden="1"/>
    <cellStyle name="Currency [0] 15103" xfId="28700" hidden="1"/>
    <cellStyle name="Currency [0] 15103" xfId="58087" hidden="1"/>
    <cellStyle name="Currency [0] 15104" xfId="28728" hidden="1"/>
    <cellStyle name="Currency [0] 15104" xfId="58115" hidden="1"/>
    <cellStyle name="Currency [0] 15105" xfId="28688" hidden="1"/>
    <cellStyle name="Currency [0] 15105" xfId="58075" hidden="1"/>
    <cellStyle name="Currency [0] 15106" xfId="28717" hidden="1"/>
    <cellStyle name="Currency [0] 15106" xfId="58104" hidden="1"/>
    <cellStyle name="Currency [0] 15107" xfId="28714" hidden="1"/>
    <cellStyle name="Currency [0] 15107" xfId="58101" hidden="1"/>
    <cellStyle name="Currency [0] 15108" xfId="28767" hidden="1"/>
    <cellStyle name="Currency [0] 15108" xfId="58154" hidden="1"/>
    <cellStyle name="Currency [0] 15109" xfId="28595" hidden="1"/>
    <cellStyle name="Currency [0] 15109" xfId="57982" hidden="1"/>
    <cellStyle name="Currency [0] 1511" xfId="3973" hidden="1"/>
    <cellStyle name="Currency [0] 1511" xfId="33362" hidden="1"/>
    <cellStyle name="Currency [0] 15110" xfId="28754" hidden="1"/>
    <cellStyle name="Currency [0] 15110" xfId="58141" hidden="1"/>
    <cellStyle name="Currency [0] 15111" xfId="28771" hidden="1"/>
    <cellStyle name="Currency [0] 15111" xfId="58158" hidden="1"/>
    <cellStyle name="Currency [0] 15112" xfId="28773" hidden="1"/>
    <cellStyle name="Currency [0] 15112" xfId="58160" hidden="1"/>
    <cellStyle name="Currency [0] 15113" xfId="28654" hidden="1"/>
    <cellStyle name="Currency [0] 15113" xfId="58041" hidden="1"/>
    <cellStyle name="Currency [0] 15114" xfId="28690" hidden="1"/>
    <cellStyle name="Currency [0] 15114" xfId="58077" hidden="1"/>
    <cellStyle name="Currency [0] 15115" xfId="28759" hidden="1"/>
    <cellStyle name="Currency [0] 15115" xfId="58146" hidden="1"/>
    <cellStyle name="Currency [0] 15116" xfId="28747" hidden="1"/>
    <cellStyle name="Currency [0] 15116" xfId="58134" hidden="1"/>
    <cellStyle name="Currency [0] 15117" xfId="28764" hidden="1"/>
    <cellStyle name="Currency [0] 15117" xfId="58151" hidden="1"/>
    <cellStyle name="Currency [0] 15118" xfId="28775" hidden="1"/>
    <cellStyle name="Currency [0] 15118" xfId="58162" hidden="1"/>
    <cellStyle name="Currency [0] 15119" xfId="28623" hidden="1"/>
    <cellStyle name="Currency [0] 15119" xfId="58010" hidden="1"/>
    <cellStyle name="Currency [0] 1512" xfId="3988" hidden="1"/>
    <cellStyle name="Currency [0] 1512" xfId="33377" hidden="1"/>
    <cellStyle name="Currency [0] 15120" xfId="28687" hidden="1"/>
    <cellStyle name="Currency [0] 15120" xfId="58074" hidden="1"/>
    <cellStyle name="Currency [0] 15121" xfId="28779" hidden="1"/>
    <cellStyle name="Currency [0] 15121" xfId="58166" hidden="1"/>
    <cellStyle name="Currency [0] 15122" xfId="28781" hidden="1"/>
    <cellStyle name="Currency [0] 15122" xfId="58168" hidden="1"/>
    <cellStyle name="Currency [0] 15123" xfId="28736" hidden="1"/>
    <cellStyle name="Currency [0] 15123" xfId="58123" hidden="1"/>
    <cellStyle name="Currency [0] 15124" xfId="28748" hidden="1"/>
    <cellStyle name="Currency [0] 15124" xfId="58135" hidden="1"/>
    <cellStyle name="Currency [0] 15125" xfId="28776" hidden="1"/>
    <cellStyle name="Currency [0] 15125" xfId="58163" hidden="1"/>
    <cellStyle name="Currency [0] 15126" xfId="28749" hidden="1"/>
    <cellStyle name="Currency [0] 15126" xfId="58136" hidden="1"/>
    <cellStyle name="Currency [0] 15127" xfId="28782" hidden="1"/>
    <cellStyle name="Currency [0] 15127" xfId="58169" hidden="1"/>
    <cellStyle name="Currency [0] 15128" xfId="28784" hidden="1"/>
    <cellStyle name="Currency [0] 15128" xfId="58171" hidden="1"/>
    <cellStyle name="Currency [0] 15129" xfId="28777" hidden="1"/>
    <cellStyle name="Currency [0] 15129" xfId="58164" hidden="1"/>
    <cellStyle name="Currency [0] 1513" xfId="3811" hidden="1"/>
    <cellStyle name="Currency [0] 1513" xfId="33200" hidden="1"/>
    <cellStyle name="Currency [0] 15130" xfId="28723" hidden="1"/>
    <cellStyle name="Currency [0] 15130" xfId="58110" hidden="1"/>
    <cellStyle name="Currency [0] 15131" xfId="28787" hidden="1"/>
    <cellStyle name="Currency [0] 15131" xfId="58174" hidden="1"/>
    <cellStyle name="Currency [0] 15132" xfId="28789" hidden="1"/>
    <cellStyle name="Currency [0] 15132" xfId="58176" hidden="1"/>
    <cellStyle name="Currency [0] 15133" xfId="28506" hidden="1"/>
    <cellStyle name="Currency [0] 15133" xfId="57893" hidden="1"/>
    <cellStyle name="Currency [0] 15134" xfId="28528" hidden="1"/>
    <cellStyle name="Currency [0] 15134" xfId="57915" hidden="1"/>
    <cellStyle name="Currency [0] 15135" xfId="28793" hidden="1"/>
    <cellStyle name="Currency [0] 15135" xfId="58180" hidden="1"/>
    <cellStyle name="Currency [0] 15136" xfId="28800" hidden="1"/>
    <cellStyle name="Currency [0] 15136" xfId="58187" hidden="1"/>
    <cellStyle name="Currency [0] 15137" xfId="28802" hidden="1"/>
    <cellStyle name="Currency [0] 15137" xfId="58189" hidden="1"/>
    <cellStyle name="Currency [0] 15138" xfId="28493" hidden="1"/>
    <cellStyle name="Currency [0] 15138" xfId="57880" hidden="1"/>
    <cellStyle name="Currency [0] 15139" xfId="28796" hidden="1"/>
    <cellStyle name="Currency [0] 15139" xfId="58183" hidden="1"/>
    <cellStyle name="Currency [0] 1514" xfId="3983" hidden="1"/>
    <cellStyle name="Currency [0] 1514" xfId="33372" hidden="1"/>
    <cellStyle name="Currency [0] 15140" xfId="28805" hidden="1"/>
    <cellStyle name="Currency [0] 15140" xfId="58192" hidden="1"/>
    <cellStyle name="Currency [0] 15141" xfId="28807" hidden="1"/>
    <cellStyle name="Currency [0] 15141" xfId="58194" hidden="1"/>
    <cellStyle name="Currency [0] 15142" xfId="28795" hidden="1"/>
    <cellStyle name="Currency [0] 15142" xfId="58182" hidden="1"/>
    <cellStyle name="Currency [0] 15143" xfId="28505" hidden="1"/>
    <cellStyle name="Currency [0] 15143" xfId="57892" hidden="1"/>
    <cellStyle name="Currency [0] 15144" xfId="28818" hidden="1"/>
    <cellStyle name="Currency [0] 15144" xfId="58205" hidden="1"/>
    <cellStyle name="Currency [0] 15145" xfId="28827" hidden="1"/>
    <cellStyle name="Currency [0] 15145" xfId="58214" hidden="1"/>
    <cellStyle name="Currency [0] 15146" xfId="28838" hidden="1"/>
    <cellStyle name="Currency [0] 15146" xfId="58225" hidden="1"/>
    <cellStyle name="Currency [0] 15147" xfId="28844" hidden="1"/>
    <cellStyle name="Currency [0] 15147" xfId="58231" hidden="1"/>
    <cellStyle name="Currency [0] 15148" xfId="28816" hidden="1"/>
    <cellStyle name="Currency [0] 15148" xfId="58203" hidden="1"/>
    <cellStyle name="Currency [0] 15149" xfId="28834" hidden="1"/>
    <cellStyle name="Currency [0] 15149" xfId="58221" hidden="1"/>
    <cellStyle name="Currency [0] 1515" xfId="3981" hidden="1"/>
    <cellStyle name="Currency [0] 1515" xfId="33370" hidden="1"/>
    <cellStyle name="Currency [0] 15150" xfId="28856" hidden="1"/>
    <cellStyle name="Currency [0] 15150" xfId="58243" hidden="1"/>
    <cellStyle name="Currency [0] 15151" xfId="28858" hidden="1"/>
    <cellStyle name="Currency [0] 15151" xfId="58245" hidden="1"/>
    <cellStyle name="Currency [0] 15152" xfId="28790" hidden="1"/>
    <cellStyle name="Currency [0] 15152" xfId="58177" hidden="1"/>
    <cellStyle name="Currency [0] 15153" xfId="28501" hidden="1"/>
    <cellStyle name="Currency [0] 15153" xfId="57888" hidden="1"/>
    <cellStyle name="Currency [0] 15154" xfId="28830" hidden="1"/>
    <cellStyle name="Currency [0] 15154" xfId="58217" hidden="1"/>
    <cellStyle name="Currency [0] 15155" xfId="28497" hidden="1"/>
    <cellStyle name="Currency [0] 15155" xfId="57884" hidden="1"/>
    <cellStyle name="Currency [0] 15156" xfId="28819" hidden="1"/>
    <cellStyle name="Currency [0] 15156" xfId="58206" hidden="1"/>
    <cellStyle name="Currency [0] 15157" xfId="28863" hidden="1"/>
    <cellStyle name="Currency [0] 15157" xfId="58250" hidden="1"/>
    <cellStyle name="Currency [0] 15158" xfId="28831" hidden="1"/>
    <cellStyle name="Currency [0] 15158" xfId="58218" hidden="1"/>
    <cellStyle name="Currency [0] 15159" xfId="28839" hidden="1"/>
    <cellStyle name="Currency [0] 15159" xfId="58226" hidden="1"/>
    <cellStyle name="Currency [0] 1516" xfId="4010" hidden="1"/>
    <cellStyle name="Currency [0] 1516" xfId="33399" hidden="1"/>
    <cellStyle name="Currency [0] 15160" xfId="28875" hidden="1"/>
    <cellStyle name="Currency [0] 15160" xfId="58262" hidden="1"/>
    <cellStyle name="Currency [0] 15161" xfId="28877" hidden="1"/>
    <cellStyle name="Currency [0] 15161" xfId="58264" hidden="1"/>
    <cellStyle name="Currency [0] 15162" xfId="28833" hidden="1"/>
    <cellStyle name="Currency [0] 15162" xfId="58220" hidden="1"/>
    <cellStyle name="Currency [0] 15163" xfId="28846" hidden="1"/>
    <cellStyle name="Currency [0] 15163" xfId="58233" hidden="1"/>
    <cellStyle name="Currency [0] 15164" xfId="28851" hidden="1"/>
    <cellStyle name="Currency [0] 15164" xfId="58238" hidden="1"/>
    <cellStyle name="Currency [0] 15165" xfId="28845" hidden="1"/>
    <cellStyle name="Currency [0] 15165" xfId="58232" hidden="1"/>
    <cellStyle name="Currency [0] 15166" xfId="28893" hidden="1"/>
    <cellStyle name="Currency [0] 15166" xfId="58280" hidden="1"/>
    <cellStyle name="Currency [0] 15167" xfId="28901" hidden="1"/>
    <cellStyle name="Currency [0] 15167" xfId="58288" hidden="1"/>
    <cellStyle name="Currency [0] 15168" xfId="28829" hidden="1"/>
    <cellStyle name="Currency [0] 15168" xfId="58216" hidden="1"/>
    <cellStyle name="Currency [0] 15169" xfId="28887" hidden="1"/>
    <cellStyle name="Currency [0] 15169" xfId="58274" hidden="1"/>
    <cellStyle name="Currency [0] 1517" xfId="3926" hidden="1"/>
    <cellStyle name="Currency [0] 1517" xfId="33315" hidden="1"/>
    <cellStyle name="Currency [0] 15170" xfId="28910" hidden="1"/>
    <cellStyle name="Currency [0] 15170" xfId="58297" hidden="1"/>
    <cellStyle name="Currency [0] 15171" xfId="28912" hidden="1"/>
    <cellStyle name="Currency [0] 15171" xfId="58299" hidden="1"/>
    <cellStyle name="Currency [0] 15172" xfId="28812" hidden="1"/>
    <cellStyle name="Currency [0] 15172" xfId="58199" hidden="1"/>
    <cellStyle name="Currency [0] 15173" xfId="28822" hidden="1"/>
    <cellStyle name="Currency [0] 15173" xfId="58209" hidden="1"/>
    <cellStyle name="Currency [0] 15174" xfId="28884" hidden="1"/>
    <cellStyle name="Currency [0] 15174" xfId="58271" hidden="1"/>
    <cellStyle name="Currency [0] 15175" xfId="28849" hidden="1"/>
    <cellStyle name="Currency [0] 15175" xfId="58236" hidden="1"/>
    <cellStyle name="Currency [0] 15176" xfId="28798" hidden="1"/>
    <cellStyle name="Currency [0] 15176" xfId="58185" hidden="1"/>
    <cellStyle name="Currency [0] 15177" xfId="28920" hidden="1"/>
    <cellStyle name="Currency [0] 15177" xfId="58307" hidden="1"/>
    <cellStyle name="Currency [0] 15178" xfId="28885" hidden="1"/>
    <cellStyle name="Currency [0] 15178" xfId="58272" hidden="1"/>
    <cellStyle name="Currency [0] 15179" xfId="28896" hidden="1"/>
    <cellStyle name="Currency [0] 15179" xfId="58283" hidden="1"/>
    <cellStyle name="Currency [0] 1518" xfId="4002" hidden="1"/>
    <cellStyle name="Currency [0] 1518" xfId="33391" hidden="1"/>
    <cellStyle name="Currency [0] 15180" xfId="28928" hidden="1"/>
    <cellStyle name="Currency [0] 15180" xfId="58315" hidden="1"/>
    <cellStyle name="Currency [0] 15181" xfId="28930" hidden="1"/>
    <cellStyle name="Currency [0] 15181" xfId="58317" hidden="1"/>
    <cellStyle name="Currency [0] 15182" xfId="28882" hidden="1"/>
    <cellStyle name="Currency [0] 15182" xfId="58269" hidden="1"/>
    <cellStyle name="Currency [0] 15183" xfId="28881" hidden="1"/>
    <cellStyle name="Currency [0] 15183" xfId="58268" hidden="1"/>
    <cellStyle name="Currency [0] 15184" xfId="28871" hidden="1"/>
    <cellStyle name="Currency [0] 15184" xfId="58258" hidden="1"/>
    <cellStyle name="Currency [0] 15185" xfId="28867" hidden="1"/>
    <cellStyle name="Currency [0] 15185" xfId="58254" hidden="1"/>
    <cellStyle name="Currency [0] 15186" xfId="28869" hidden="1"/>
    <cellStyle name="Currency [0] 15186" xfId="58256" hidden="1"/>
    <cellStyle name="Currency [0] 15187" xfId="28937" hidden="1"/>
    <cellStyle name="Currency [0] 15187" xfId="58324" hidden="1"/>
    <cellStyle name="Currency [0] 15188" xfId="28499" hidden="1"/>
    <cellStyle name="Currency [0] 15188" xfId="57886" hidden="1"/>
    <cellStyle name="Currency [0] 15189" xfId="28915" hidden="1"/>
    <cellStyle name="Currency [0] 15189" xfId="58302" hidden="1"/>
    <cellStyle name="Currency [0] 1519" xfId="4012" hidden="1"/>
    <cellStyle name="Currency [0] 1519" xfId="33401" hidden="1"/>
    <cellStyle name="Currency [0] 15190" xfId="28943" hidden="1"/>
    <cellStyle name="Currency [0] 15190" xfId="58330" hidden="1"/>
    <cellStyle name="Currency [0] 15191" xfId="28945" hidden="1"/>
    <cellStyle name="Currency [0] 15191" xfId="58332" hidden="1"/>
    <cellStyle name="Currency [0] 15192" xfId="28820" hidden="1"/>
    <cellStyle name="Currency [0] 15192" xfId="58207" hidden="1"/>
    <cellStyle name="Currency [0] 15193" xfId="28894" hidden="1"/>
    <cellStyle name="Currency [0] 15193" xfId="58281" hidden="1"/>
    <cellStyle name="Currency [0] 15194" xfId="28850" hidden="1"/>
    <cellStyle name="Currency [0] 15194" xfId="58237" hidden="1"/>
    <cellStyle name="Currency [0] 15195" xfId="28886" hidden="1"/>
    <cellStyle name="Currency [0] 15195" xfId="58273" hidden="1"/>
    <cellStyle name="Currency [0] 15196" xfId="28890" hidden="1"/>
    <cellStyle name="Currency [0] 15196" xfId="58277" hidden="1"/>
    <cellStyle name="Currency [0] 15197" xfId="28951" hidden="1"/>
    <cellStyle name="Currency [0] 15197" xfId="58338" hidden="1"/>
    <cellStyle name="Currency [0] 15198" xfId="28534" hidden="1"/>
    <cellStyle name="Currency [0] 15198" xfId="57921" hidden="1"/>
    <cellStyle name="Currency [0] 15199" xfId="28933" hidden="1"/>
    <cellStyle name="Currency [0] 15199" xfId="58320" hidden="1"/>
    <cellStyle name="Currency [0] 152" xfId="2579" hidden="1"/>
    <cellStyle name="Currency [0] 152" xfId="31968" hidden="1"/>
    <cellStyle name="Currency [0] 1520" xfId="4013" hidden="1"/>
    <cellStyle name="Currency [0] 1520" xfId="33402" hidden="1"/>
    <cellStyle name="Currency [0] 15200" xfId="28956" hidden="1"/>
    <cellStyle name="Currency [0] 15200" xfId="58343" hidden="1"/>
    <cellStyle name="Currency [0] 15201" xfId="28958" hidden="1"/>
    <cellStyle name="Currency [0] 15201" xfId="58345" hidden="1"/>
    <cellStyle name="Currency [0] 15202" xfId="28814" hidden="1"/>
    <cellStyle name="Currency [0] 15202" xfId="58201" hidden="1"/>
    <cellStyle name="Currency [0] 15203" xfId="28913" hidden="1"/>
    <cellStyle name="Currency [0] 15203" xfId="58300" hidden="1"/>
    <cellStyle name="Currency [0] 15204" xfId="28880" hidden="1"/>
    <cellStyle name="Currency [0] 15204" xfId="58267" hidden="1"/>
    <cellStyle name="Currency [0] 15205" xfId="28898" hidden="1"/>
    <cellStyle name="Currency [0] 15205" xfId="58285" hidden="1"/>
    <cellStyle name="Currency [0] 15206" xfId="28895" hidden="1"/>
    <cellStyle name="Currency [0] 15206" xfId="58282" hidden="1"/>
    <cellStyle name="Currency [0] 15207" xfId="28962" hidden="1"/>
    <cellStyle name="Currency [0] 15207" xfId="58349" hidden="1"/>
    <cellStyle name="Currency [0] 15208" xfId="28847" hidden="1"/>
    <cellStyle name="Currency [0] 15208" xfId="58234" hidden="1"/>
    <cellStyle name="Currency [0] 15209" xfId="28947" hidden="1"/>
    <cellStyle name="Currency [0] 15209" xfId="58334" hidden="1"/>
    <cellStyle name="Currency [0] 1521" xfId="3984" hidden="1"/>
    <cellStyle name="Currency [0] 1521" xfId="33373" hidden="1"/>
    <cellStyle name="Currency [0] 15210" xfId="28969" hidden="1"/>
    <cellStyle name="Currency [0] 15210" xfId="58356" hidden="1"/>
    <cellStyle name="Currency [0] 15211" xfId="28971" hidden="1"/>
    <cellStyle name="Currency [0] 15211" xfId="58358" hidden="1"/>
    <cellStyle name="Currency [0] 15212" xfId="28899" hidden="1"/>
    <cellStyle name="Currency [0] 15212" xfId="58286" hidden="1"/>
    <cellStyle name="Currency [0] 15213" xfId="28931" hidden="1"/>
    <cellStyle name="Currency [0] 15213" xfId="58318" hidden="1"/>
    <cellStyle name="Currency [0] 15214" xfId="28579" hidden="1"/>
    <cellStyle name="Currency [0] 15214" xfId="57966" hidden="1"/>
    <cellStyle name="Currency [0] 15215" xfId="28917" hidden="1"/>
    <cellStyle name="Currency [0] 15215" xfId="58304" hidden="1"/>
    <cellStyle name="Currency [0] 15216" xfId="28914" hidden="1"/>
    <cellStyle name="Currency [0] 15216" xfId="58301" hidden="1"/>
    <cellStyle name="Currency [0] 15217" xfId="28975" hidden="1"/>
    <cellStyle name="Currency [0] 15217" xfId="58362" hidden="1"/>
    <cellStyle name="Currency [0] 15218" xfId="28810" hidden="1"/>
    <cellStyle name="Currency [0] 15218" xfId="58197" hidden="1"/>
    <cellStyle name="Currency [0] 15219" xfId="28959" hidden="1"/>
    <cellStyle name="Currency [0] 15219" xfId="58346" hidden="1"/>
    <cellStyle name="Currency [0] 1522" xfId="3996" hidden="1"/>
    <cellStyle name="Currency [0] 1522" xfId="33385" hidden="1"/>
    <cellStyle name="Currency [0] 15220" xfId="28979" hidden="1"/>
    <cellStyle name="Currency [0] 15220" xfId="58366" hidden="1"/>
    <cellStyle name="Currency [0] 15221" xfId="28981" hidden="1"/>
    <cellStyle name="Currency [0] 15221" xfId="58368" hidden="1"/>
    <cellStyle name="Currency [0] 15222" xfId="28918" hidden="1"/>
    <cellStyle name="Currency [0] 15222" xfId="58305" hidden="1"/>
    <cellStyle name="Currency [0] 15223" xfId="28946" hidden="1"/>
    <cellStyle name="Currency [0] 15223" xfId="58333" hidden="1"/>
    <cellStyle name="Currency [0] 15224" xfId="28906" hidden="1"/>
    <cellStyle name="Currency [0] 15224" xfId="58293" hidden="1"/>
    <cellStyle name="Currency [0] 15225" xfId="28935" hidden="1"/>
    <cellStyle name="Currency [0] 15225" xfId="58322" hidden="1"/>
    <cellStyle name="Currency [0] 15226" xfId="28932" hidden="1"/>
    <cellStyle name="Currency [0] 15226" xfId="58319" hidden="1"/>
    <cellStyle name="Currency [0] 15227" xfId="28985" hidden="1"/>
    <cellStyle name="Currency [0] 15227" xfId="58372" hidden="1"/>
    <cellStyle name="Currency [0] 15228" xfId="28813" hidden="1"/>
    <cellStyle name="Currency [0] 15228" xfId="58200" hidden="1"/>
    <cellStyle name="Currency [0] 15229" xfId="28972" hidden="1"/>
    <cellStyle name="Currency [0] 15229" xfId="58359" hidden="1"/>
    <cellStyle name="Currency [0] 1523" xfId="3976" hidden="1"/>
    <cellStyle name="Currency [0] 1523" xfId="33365" hidden="1"/>
    <cellStyle name="Currency [0] 15230" xfId="28989" hidden="1"/>
    <cellStyle name="Currency [0] 15230" xfId="58376" hidden="1"/>
    <cellStyle name="Currency [0] 15231" xfId="28991" hidden="1"/>
    <cellStyle name="Currency [0] 15231" xfId="58378" hidden="1"/>
    <cellStyle name="Currency [0] 15232" xfId="28872" hidden="1"/>
    <cellStyle name="Currency [0] 15232" xfId="58259" hidden="1"/>
    <cellStyle name="Currency [0] 15233" xfId="28908" hidden="1"/>
    <cellStyle name="Currency [0] 15233" xfId="58295" hidden="1"/>
    <cellStyle name="Currency [0] 15234" xfId="28977" hidden="1"/>
    <cellStyle name="Currency [0] 15234" xfId="58364" hidden="1"/>
    <cellStyle name="Currency [0] 15235" xfId="28965" hidden="1"/>
    <cellStyle name="Currency [0] 15235" xfId="58352" hidden="1"/>
    <cellStyle name="Currency [0] 15236" xfId="28982" hidden="1"/>
    <cellStyle name="Currency [0] 15236" xfId="58369" hidden="1"/>
    <cellStyle name="Currency [0] 15237" xfId="28993" hidden="1"/>
    <cellStyle name="Currency [0] 15237" xfId="58380" hidden="1"/>
    <cellStyle name="Currency [0] 15238" xfId="28841" hidden="1"/>
    <cellStyle name="Currency [0] 15238" xfId="58228" hidden="1"/>
    <cellStyle name="Currency [0] 15239" xfId="28905" hidden="1"/>
    <cellStyle name="Currency [0] 15239" xfId="58292" hidden="1"/>
    <cellStyle name="Currency [0] 1524" xfId="3991" hidden="1"/>
    <cellStyle name="Currency [0] 1524" xfId="33380" hidden="1"/>
    <cellStyle name="Currency [0] 15240" xfId="28997" hidden="1"/>
    <cellStyle name="Currency [0] 15240" xfId="58384" hidden="1"/>
    <cellStyle name="Currency [0] 15241" xfId="28999" hidden="1"/>
    <cellStyle name="Currency [0] 15241" xfId="58386" hidden="1"/>
    <cellStyle name="Currency [0] 15242" xfId="28954" hidden="1"/>
    <cellStyle name="Currency [0] 15242" xfId="58341" hidden="1"/>
    <cellStyle name="Currency [0] 15243" xfId="28966" hidden="1"/>
    <cellStyle name="Currency [0] 15243" xfId="58353" hidden="1"/>
    <cellStyle name="Currency [0] 15244" xfId="28994" hidden="1"/>
    <cellStyle name="Currency [0] 15244" xfId="58381" hidden="1"/>
    <cellStyle name="Currency [0] 15245" xfId="28967" hidden="1"/>
    <cellStyle name="Currency [0] 15245" xfId="58354" hidden="1"/>
    <cellStyle name="Currency [0] 15246" xfId="29000" hidden="1"/>
    <cellStyle name="Currency [0] 15246" xfId="58387" hidden="1"/>
    <cellStyle name="Currency [0] 15247" xfId="29002" hidden="1"/>
    <cellStyle name="Currency [0] 15247" xfId="58389" hidden="1"/>
    <cellStyle name="Currency [0] 15248" xfId="28995" hidden="1"/>
    <cellStyle name="Currency [0] 15248" xfId="58382" hidden="1"/>
    <cellStyle name="Currency [0] 15249" xfId="28941" hidden="1"/>
    <cellStyle name="Currency [0] 15249" xfId="58328" hidden="1"/>
    <cellStyle name="Currency [0] 1525" xfId="3989" hidden="1"/>
    <cellStyle name="Currency [0] 1525" xfId="33378" hidden="1"/>
    <cellStyle name="Currency [0] 15250" xfId="29004" hidden="1"/>
    <cellStyle name="Currency [0] 15250" xfId="58391" hidden="1"/>
    <cellStyle name="Currency [0] 15251" xfId="29006" hidden="1"/>
    <cellStyle name="Currency [0] 15251" xfId="58393" hidden="1"/>
    <cellStyle name="Currency [0] 15252" xfId="28518" hidden="1"/>
    <cellStyle name="Currency [0] 15252" xfId="57905" hidden="1"/>
    <cellStyle name="Currency [0] 15253" xfId="28496" hidden="1"/>
    <cellStyle name="Currency [0] 15253" xfId="57883" hidden="1"/>
    <cellStyle name="Currency [0] 15254" xfId="29012" hidden="1"/>
    <cellStyle name="Currency [0] 15254" xfId="58399" hidden="1"/>
    <cellStyle name="Currency [0] 15255" xfId="29018" hidden="1"/>
    <cellStyle name="Currency [0] 15255" xfId="58405" hidden="1"/>
    <cellStyle name="Currency [0] 15256" xfId="29020" hidden="1"/>
    <cellStyle name="Currency [0] 15256" xfId="58407" hidden="1"/>
    <cellStyle name="Currency [0] 15257" xfId="28513" hidden="1"/>
    <cellStyle name="Currency [0] 15257" xfId="57900" hidden="1"/>
    <cellStyle name="Currency [0] 15258" xfId="29014" hidden="1"/>
    <cellStyle name="Currency [0] 15258" xfId="58401" hidden="1"/>
    <cellStyle name="Currency [0] 15259" xfId="29022" hidden="1"/>
    <cellStyle name="Currency [0] 15259" xfId="58409" hidden="1"/>
    <cellStyle name="Currency [0] 1526" xfId="4015" hidden="1"/>
    <cellStyle name="Currency [0] 1526" xfId="33404" hidden="1"/>
    <cellStyle name="Currency [0] 15260" xfId="29024" hidden="1"/>
    <cellStyle name="Currency [0] 15260" xfId="58411" hidden="1"/>
    <cellStyle name="Currency [0] 15261" xfId="29013" hidden="1"/>
    <cellStyle name="Currency [0] 15261" xfId="58400" hidden="1"/>
    <cellStyle name="Currency [0] 15262" xfId="28519" hidden="1"/>
    <cellStyle name="Currency [0] 15262" xfId="57906" hidden="1"/>
    <cellStyle name="Currency [0] 15263" xfId="29035" hidden="1"/>
    <cellStyle name="Currency [0] 15263" xfId="58422" hidden="1"/>
    <cellStyle name="Currency [0] 15264" xfId="29044" hidden="1"/>
    <cellStyle name="Currency [0] 15264" xfId="58431" hidden="1"/>
    <cellStyle name="Currency [0] 15265" xfId="29055" hidden="1"/>
    <cellStyle name="Currency [0] 15265" xfId="58442" hidden="1"/>
    <cellStyle name="Currency [0] 15266" xfId="29061" hidden="1"/>
    <cellStyle name="Currency [0] 15266" xfId="58448" hidden="1"/>
    <cellStyle name="Currency [0] 15267" xfId="29033" hidden="1"/>
    <cellStyle name="Currency [0] 15267" xfId="58420" hidden="1"/>
    <cellStyle name="Currency [0] 15268" xfId="29051" hidden="1"/>
    <cellStyle name="Currency [0] 15268" xfId="58438" hidden="1"/>
    <cellStyle name="Currency [0] 15269" xfId="29073" hidden="1"/>
    <cellStyle name="Currency [0] 15269" xfId="58460" hidden="1"/>
    <cellStyle name="Currency [0] 1527" xfId="3928" hidden="1"/>
    <cellStyle name="Currency [0] 1527" xfId="33317" hidden="1"/>
    <cellStyle name="Currency [0] 15270" xfId="29075" hidden="1"/>
    <cellStyle name="Currency [0] 15270" xfId="58462" hidden="1"/>
    <cellStyle name="Currency [0] 15271" xfId="29009" hidden="1"/>
    <cellStyle name="Currency [0] 15271" xfId="58396" hidden="1"/>
    <cellStyle name="Currency [0] 15272" xfId="28523" hidden="1"/>
    <cellStyle name="Currency [0] 15272" xfId="57910" hidden="1"/>
    <cellStyle name="Currency [0] 15273" xfId="29047" hidden="1"/>
    <cellStyle name="Currency [0] 15273" xfId="58434" hidden="1"/>
    <cellStyle name="Currency [0] 15274" xfId="28539" hidden="1"/>
    <cellStyle name="Currency [0] 15274" xfId="57926" hidden="1"/>
    <cellStyle name="Currency [0] 15275" xfId="29036" hidden="1"/>
    <cellStyle name="Currency [0] 15275" xfId="58423" hidden="1"/>
    <cellStyle name="Currency [0] 15276" xfId="29080" hidden="1"/>
    <cellStyle name="Currency [0] 15276" xfId="58467" hidden="1"/>
    <cellStyle name="Currency [0] 15277" xfId="29048" hidden="1"/>
    <cellStyle name="Currency [0] 15277" xfId="58435" hidden="1"/>
    <cellStyle name="Currency [0] 15278" xfId="29056" hidden="1"/>
    <cellStyle name="Currency [0] 15278" xfId="58443" hidden="1"/>
    <cellStyle name="Currency [0] 15279" xfId="29092" hidden="1"/>
    <cellStyle name="Currency [0] 15279" xfId="58479" hidden="1"/>
    <cellStyle name="Currency [0] 1528" xfId="4009" hidden="1"/>
    <cellStyle name="Currency [0] 1528" xfId="33398" hidden="1"/>
    <cellStyle name="Currency [0] 15280" xfId="29094" hidden="1"/>
    <cellStyle name="Currency [0] 15280" xfId="58481" hidden="1"/>
    <cellStyle name="Currency [0] 15281" xfId="29050" hidden="1"/>
    <cellStyle name="Currency [0] 15281" xfId="58437" hidden="1"/>
    <cellStyle name="Currency [0] 15282" xfId="29063" hidden="1"/>
    <cellStyle name="Currency [0] 15282" xfId="58450" hidden="1"/>
    <cellStyle name="Currency [0] 15283" xfId="29068" hidden="1"/>
    <cellStyle name="Currency [0] 15283" xfId="58455" hidden="1"/>
    <cellStyle name="Currency [0] 15284" xfId="29062" hidden="1"/>
    <cellStyle name="Currency [0] 15284" xfId="58449" hidden="1"/>
    <cellStyle name="Currency [0] 15285" xfId="29110" hidden="1"/>
    <cellStyle name="Currency [0] 15285" xfId="58497" hidden="1"/>
    <cellStyle name="Currency [0] 15286" xfId="29118" hidden="1"/>
    <cellStyle name="Currency [0] 15286" xfId="58505" hidden="1"/>
    <cellStyle name="Currency [0] 15287" xfId="29046" hidden="1"/>
    <cellStyle name="Currency [0] 15287" xfId="58433" hidden="1"/>
    <cellStyle name="Currency [0] 15288" xfId="29104" hidden="1"/>
    <cellStyle name="Currency [0] 15288" xfId="58491" hidden="1"/>
    <cellStyle name="Currency [0] 15289" xfId="29127" hidden="1"/>
    <cellStyle name="Currency [0] 15289" xfId="58514" hidden="1"/>
    <cellStyle name="Currency [0] 1529" xfId="4016" hidden="1"/>
    <cellStyle name="Currency [0] 1529" xfId="33405" hidden="1"/>
    <cellStyle name="Currency [0] 15290" xfId="29129" hidden="1"/>
    <cellStyle name="Currency [0] 15290" xfId="58516" hidden="1"/>
    <cellStyle name="Currency [0] 15291" xfId="29029" hidden="1"/>
    <cellStyle name="Currency [0] 15291" xfId="58416" hidden="1"/>
    <cellStyle name="Currency [0] 15292" xfId="29039" hidden="1"/>
    <cellStyle name="Currency [0] 15292" xfId="58426" hidden="1"/>
    <cellStyle name="Currency [0] 15293" xfId="29101" hidden="1"/>
    <cellStyle name="Currency [0] 15293" xfId="58488" hidden="1"/>
    <cellStyle name="Currency [0] 15294" xfId="29066" hidden="1"/>
    <cellStyle name="Currency [0] 15294" xfId="58453" hidden="1"/>
    <cellStyle name="Currency [0] 15295" xfId="29016" hidden="1"/>
    <cellStyle name="Currency [0] 15295" xfId="58403" hidden="1"/>
    <cellStyle name="Currency [0] 15296" xfId="29137" hidden="1"/>
    <cellStyle name="Currency [0] 15296" xfId="58524" hidden="1"/>
    <cellStyle name="Currency [0] 15297" xfId="29102" hidden="1"/>
    <cellStyle name="Currency [0] 15297" xfId="58489" hidden="1"/>
    <cellStyle name="Currency [0] 15298" xfId="29113" hidden="1"/>
    <cellStyle name="Currency [0] 15298" xfId="58500" hidden="1"/>
    <cellStyle name="Currency [0] 15299" xfId="29145" hidden="1"/>
    <cellStyle name="Currency [0] 15299" xfId="58532" hidden="1"/>
    <cellStyle name="Currency [0] 153" xfId="2574" hidden="1"/>
    <cellStyle name="Currency [0] 153" xfId="31963" hidden="1"/>
    <cellStyle name="Currency [0] 1530" xfId="4017" hidden="1"/>
    <cellStyle name="Currency [0] 1530" xfId="33406" hidden="1"/>
    <cellStyle name="Currency [0] 15300" xfId="29147" hidden="1"/>
    <cellStyle name="Currency [0] 15300" xfId="58534" hidden="1"/>
    <cellStyle name="Currency [0] 15301" xfId="29099" hidden="1"/>
    <cellStyle name="Currency [0] 15301" xfId="58486" hidden="1"/>
    <cellStyle name="Currency [0] 15302" xfId="29098" hidden="1"/>
    <cellStyle name="Currency [0] 15302" xfId="58485" hidden="1"/>
    <cellStyle name="Currency [0] 15303" xfId="29088" hidden="1"/>
    <cellStyle name="Currency [0] 15303" xfId="58475" hidden="1"/>
    <cellStyle name="Currency [0] 15304" xfId="29084" hidden="1"/>
    <cellStyle name="Currency [0] 15304" xfId="58471" hidden="1"/>
    <cellStyle name="Currency [0] 15305" xfId="29086" hidden="1"/>
    <cellStyle name="Currency [0] 15305" xfId="58473" hidden="1"/>
    <cellStyle name="Currency [0] 15306" xfId="29154" hidden="1"/>
    <cellStyle name="Currency [0] 15306" xfId="58541" hidden="1"/>
    <cellStyle name="Currency [0] 15307" xfId="28525" hidden="1"/>
    <cellStyle name="Currency [0] 15307" xfId="57912" hidden="1"/>
    <cellStyle name="Currency [0] 15308" xfId="29132" hidden="1"/>
    <cellStyle name="Currency [0] 15308" xfId="58519" hidden="1"/>
    <cellStyle name="Currency [0] 15309" xfId="29160" hidden="1"/>
    <cellStyle name="Currency [0] 15309" xfId="58547" hidden="1"/>
    <cellStyle name="Currency [0] 1531" xfId="3957" hidden="1"/>
    <cellStyle name="Currency [0] 1531" xfId="33346" hidden="1"/>
    <cellStyle name="Currency [0] 15310" xfId="29162" hidden="1"/>
    <cellStyle name="Currency [0] 15310" xfId="58549" hidden="1"/>
    <cellStyle name="Currency [0] 15311" xfId="29037" hidden="1"/>
    <cellStyle name="Currency [0] 15311" xfId="58424" hidden="1"/>
    <cellStyle name="Currency [0] 15312" xfId="29111" hidden="1"/>
    <cellStyle name="Currency [0] 15312" xfId="58498" hidden="1"/>
    <cellStyle name="Currency [0] 15313" xfId="29067" hidden="1"/>
    <cellStyle name="Currency [0] 15313" xfId="58454" hidden="1"/>
    <cellStyle name="Currency [0] 15314" xfId="29103" hidden="1"/>
    <cellStyle name="Currency [0] 15314" xfId="58490" hidden="1"/>
    <cellStyle name="Currency [0] 15315" xfId="29107" hidden="1"/>
    <cellStyle name="Currency [0] 15315" xfId="58494" hidden="1"/>
    <cellStyle name="Currency [0] 15316" xfId="29168" hidden="1"/>
    <cellStyle name="Currency [0] 15316" xfId="58555" hidden="1"/>
    <cellStyle name="Currency [0] 15317" xfId="28512" hidden="1"/>
    <cellStyle name="Currency [0] 15317" xfId="57899" hidden="1"/>
    <cellStyle name="Currency [0] 15318" xfId="29150" hidden="1"/>
    <cellStyle name="Currency [0] 15318" xfId="58537" hidden="1"/>
    <cellStyle name="Currency [0] 15319" xfId="29173" hidden="1"/>
    <cellStyle name="Currency [0] 15319" xfId="58560" hidden="1"/>
    <cellStyle name="Currency [0] 1532" xfId="3977" hidden="1"/>
    <cellStyle name="Currency [0] 1532" xfId="33366" hidden="1"/>
    <cellStyle name="Currency [0] 15320" xfId="29175" hidden="1"/>
    <cellStyle name="Currency [0] 15320" xfId="58562" hidden="1"/>
    <cellStyle name="Currency [0] 15321" xfId="29031" hidden="1"/>
    <cellStyle name="Currency [0] 15321" xfId="58418" hidden="1"/>
    <cellStyle name="Currency [0] 15322" xfId="29130" hidden="1"/>
    <cellStyle name="Currency [0] 15322" xfId="58517" hidden="1"/>
    <cellStyle name="Currency [0] 15323" xfId="29097" hidden="1"/>
    <cellStyle name="Currency [0] 15323" xfId="58484" hidden="1"/>
    <cellStyle name="Currency [0] 15324" xfId="29115" hidden="1"/>
    <cellStyle name="Currency [0] 15324" xfId="58502" hidden="1"/>
    <cellStyle name="Currency [0] 15325" xfId="29112" hidden="1"/>
    <cellStyle name="Currency [0] 15325" xfId="58499" hidden="1"/>
    <cellStyle name="Currency [0] 15326" xfId="29179" hidden="1"/>
    <cellStyle name="Currency [0] 15326" xfId="58566" hidden="1"/>
    <cellStyle name="Currency [0] 15327" xfId="29064" hidden="1"/>
    <cellStyle name="Currency [0] 15327" xfId="58451" hidden="1"/>
    <cellStyle name="Currency [0] 15328" xfId="29164" hidden="1"/>
    <cellStyle name="Currency [0] 15328" xfId="58551" hidden="1"/>
    <cellStyle name="Currency [0] 15329" xfId="29186" hidden="1"/>
    <cellStyle name="Currency [0] 15329" xfId="58573" hidden="1"/>
    <cellStyle name="Currency [0] 1533" xfId="4011" hidden="1"/>
    <cellStyle name="Currency [0] 1533" xfId="33400" hidden="1"/>
    <cellStyle name="Currency [0] 15330" xfId="29188" hidden="1"/>
    <cellStyle name="Currency [0] 15330" xfId="58575" hidden="1"/>
    <cellStyle name="Currency [0] 15331" xfId="29116" hidden="1"/>
    <cellStyle name="Currency [0] 15331" xfId="58503" hidden="1"/>
    <cellStyle name="Currency [0] 15332" xfId="29148" hidden="1"/>
    <cellStyle name="Currency [0] 15332" xfId="58535" hidden="1"/>
    <cellStyle name="Currency [0] 15333" xfId="28491" hidden="1"/>
    <cellStyle name="Currency [0] 15333" xfId="57878" hidden="1"/>
    <cellStyle name="Currency [0] 15334" xfId="29134" hidden="1"/>
    <cellStyle name="Currency [0] 15334" xfId="58521" hidden="1"/>
    <cellStyle name="Currency [0] 15335" xfId="29131" hidden="1"/>
    <cellStyle name="Currency [0] 15335" xfId="58518" hidden="1"/>
    <cellStyle name="Currency [0] 15336" xfId="29192" hidden="1"/>
    <cellStyle name="Currency [0] 15336" xfId="58579" hidden="1"/>
    <cellStyle name="Currency [0] 15337" xfId="29027" hidden="1"/>
    <cellStyle name="Currency [0] 15337" xfId="58414" hidden="1"/>
    <cellStyle name="Currency [0] 15338" xfId="29176" hidden="1"/>
    <cellStyle name="Currency [0] 15338" xfId="58563" hidden="1"/>
    <cellStyle name="Currency [0] 15339" xfId="29196" hidden="1"/>
    <cellStyle name="Currency [0] 15339" xfId="58583" hidden="1"/>
    <cellStyle name="Currency [0] 1534" xfId="4004" hidden="1"/>
    <cellStyle name="Currency [0] 1534" xfId="33393" hidden="1"/>
    <cellStyle name="Currency [0] 15340" xfId="29198" hidden="1"/>
    <cellStyle name="Currency [0] 15340" xfId="58585" hidden="1"/>
    <cellStyle name="Currency [0] 15341" xfId="29135" hidden="1"/>
    <cellStyle name="Currency [0] 15341" xfId="58522" hidden="1"/>
    <cellStyle name="Currency [0] 15342" xfId="29163" hidden="1"/>
    <cellStyle name="Currency [0] 15342" xfId="58550" hidden="1"/>
    <cellStyle name="Currency [0] 15343" xfId="29123" hidden="1"/>
    <cellStyle name="Currency [0] 15343" xfId="58510" hidden="1"/>
    <cellStyle name="Currency [0] 15344" xfId="29152" hidden="1"/>
    <cellStyle name="Currency [0] 15344" xfId="58539" hidden="1"/>
    <cellStyle name="Currency [0] 15345" xfId="29149" hidden="1"/>
    <cellStyle name="Currency [0] 15345" xfId="58536" hidden="1"/>
    <cellStyle name="Currency [0] 15346" xfId="29202" hidden="1"/>
    <cellStyle name="Currency [0] 15346" xfId="58589" hidden="1"/>
    <cellStyle name="Currency [0] 15347" xfId="29030" hidden="1"/>
    <cellStyle name="Currency [0] 15347" xfId="58417" hidden="1"/>
    <cellStyle name="Currency [0] 15348" xfId="29189" hidden="1"/>
    <cellStyle name="Currency [0] 15348" xfId="58576" hidden="1"/>
    <cellStyle name="Currency [0] 15349" xfId="29206" hidden="1"/>
    <cellStyle name="Currency [0] 15349" xfId="58593" hidden="1"/>
    <cellStyle name="Currency [0] 1535" xfId="4014" hidden="1"/>
    <cellStyle name="Currency [0] 1535" xfId="33403" hidden="1"/>
    <cellStyle name="Currency [0] 15350" xfId="29208" hidden="1"/>
    <cellStyle name="Currency [0] 15350" xfId="58595" hidden="1"/>
    <cellStyle name="Currency [0] 15351" xfId="29089" hidden="1"/>
    <cellStyle name="Currency [0] 15351" xfId="58476" hidden="1"/>
    <cellStyle name="Currency [0] 15352" xfId="29125" hidden="1"/>
    <cellStyle name="Currency [0] 15352" xfId="58512" hidden="1"/>
    <cellStyle name="Currency [0] 15353" xfId="29194" hidden="1"/>
    <cellStyle name="Currency [0] 15353" xfId="58581" hidden="1"/>
    <cellStyle name="Currency [0] 15354" xfId="29182" hidden="1"/>
    <cellStyle name="Currency [0] 15354" xfId="58569" hidden="1"/>
    <cellStyle name="Currency [0] 15355" xfId="29199" hidden="1"/>
    <cellStyle name="Currency [0] 15355" xfId="58586" hidden="1"/>
    <cellStyle name="Currency [0] 15356" xfId="29210" hidden="1"/>
    <cellStyle name="Currency [0] 15356" xfId="58597" hidden="1"/>
    <cellStyle name="Currency [0] 15357" xfId="29058" hidden="1"/>
    <cellStyle name="Currency [0] 15357" xfId="58445" hidden="1"/>
    <cellStyle name="Currency [0] 15358" xfId="29122" hidden="1"/>
    <cellStyle name="Currency [0] 15358" xfId="58509" hidden="1"/>
    <cellStyle name="Currency [0] 15359" xfId="29214" hidden="1"/>
    <cellStyle name="Currency [0] 15359" xfId="58601" hidden="1"/>
    <cellStyle name="Currency [0] 1536" xfId="4018" hidden="1"/>
    <cellStyle name="Currency [0] 1536" xfId="33407" hidden="1"/>
    <cellStyle name="Currency [0] 15360" xfId="29216" hidden="1"/>
    <cellStyle name="Currency [0] 15360" xfId="58603" hidden="1"/>
    <cellStyle name="Currency [0] 15361" xfId="29171" hidden="1"/>
    <cellStyle name="Currency [0] 15361" xfId="58558" hidden="1"/>
    <cellStyle name="Currency [0] 15362" xfId="29183" hidden="1"/>
    <cellStyle name="Currency [0] 15362" xfId="58570" hidden="1"/>
    <cellStyle name="Currency [0] 15363" xfId="29211" hidden="1"/>
    <cellStyle name="Currency [0] 15363" xfId="58598" hidden="1"/>
    <cellStyle name="Currency [0] 15364" xfId="29184" hidden="1"/>
    <cellStyle name="Currency [0] 15364" xfId="58571" hidden="1"/>
    <cellStyle name="Currency [0] 15365" xfId="29217" hidden="1"/>
    <cellStyle name="Currency [0] 15365" xfId="58604" hidden="1"/>
    <cellStyle name="Currency [0] 15366" xfId="29219" hidden="1"/>
    <cellStyle name="Currency [0] 15366" xfId="58606" hidden="1"/>
    <cellStyle name="Currency [0] 15367" xfId="29212" hidden="1"/>
    <cellStyle name="Currency [0] 15367" xfId="58599" hidden="1"/>
    <cellStyle name="Currency [0] 15368" xfId="29158" hidden="1"/>
    <cellStyle name="Currency [0] 15368" xfId="58545" hidden="1"/>
    <cellStyle name="Currency [0] 15369" xfId="29221" hidden="1"/>
    <cellStyle name="Currency [0] 15369" xfId="58608" hidden="1"/>
    <cellStyle name="Currency [0] 1537" xfId="3943" hidden="1"/>
    <cellStyle name="Currency [0] 1537" xfId="33332" hidden="1"/>
    <cellStyle name="Currency [0] 15370" xfId="29223" hidden="1"/>
    <cellStyle name="Currency [0] 15370" xfId="58610" hidden="1"/>
    <cellStyle name="Currency [0] 15371" xfId="28585" hidden="1"/>
    <cellStyle name="Currency [0] 15371" xfId="57972" hidden="1"/>
    <cellStyle name="Currency [0] 15372" xfId="28526" hidden="1"/>
    <cellStyle name="Currency [0] 15372" xfId="57913" hidden="1"/>
    <cellStyle name="Currency [0] 15373" xfId="29229" hidden="1"/>
    <cellStyle name="Currency [0] 15373" xfId="58616" hidden="1"/>
    <cellStyle name="Currency [0] 15374" xfId="29235" hidden="1"/>
    <cellStyle name="Currency [0] 15374" xfId="58622" hidden="1"/>
    <cellStyle name="Currency [0] 15375" xfId="29237" hidden="1"/>
    <cellStyle name="Currency [0] 15375" xfId="58624" hidden="1"/>
    <cellStyle name="Currency [0] 15376" xfId="28516" hidden="1"/>
    <cellStyle name="Currency [0] 15376" xfId="57903" hidden="1"/>
    <cellStyle name="Currency [0] 15377" xfId="29231" hidden="1"/>
    <cellStyle name="Currency [0] 15377" xfId="58618" hidden="1"/>
    <cellStyle name="Currency [0] 15378" xfId="29239" hidden="1"/>
    <cellStyle name="Currency [0] 15378" xfId="58626" hidden="1"/>
    <cellStyle name="Currency [0] 15379" xfId="29241" hidden="1"/>
    <cellStyle name="Currency [0] 15379" xfId="58628" hidden="1"/>
    <cellStyle name="Currency [0] 1538" xfId="3975" hidden="1"/>
    <cellStyle name="Currency [0] 1538" xfId="33364" hidden="1"/>
    <cellStyle name="Currency [0] 15380" xfId="29230" hidden="1"/>
    <cellStyle name="Currency [0] 15380" xfId="58617" hidden="1"/>
    <cellStyle name="Currency [0] 15381" xfId="28561" hidden="1"/>
    <cellStyle name="Currency [0] 15381" xfId="57948" hidden="1"/>
    <cellStyle name="Currency [0] 15382" xfId="29252" hidden="1"/>
    <cellStyle name="Currency [0] 15382" xfId="58639" hidden="1"/>
    <cellStyle name="Currency [0] 15383" xfId="29261" hidden="1"/>
    <cellStyle name="Currency [0] 15383" xfId="58648" hidden="1"/>
    <cellStyle name="Currency [0] 15384" xfId="29272" hidden="1"/>
    <cellStyle name="Currency [0] 15384" xfId="58659" hidden="1"/>
    <cellStyle name="Currency [0] 15385" xfId="29278" hidden="1"/>
    <cellStyle name="Currency [0] 15385" xfId="58665" hidden="1"/>
    <cellStyle name="Currency [0] 15386" xfId="29250" hidden="1"/>
    <cellStyle name="Currency [0] 15386" xfId="58637" hidden="1"/>
    <cellStyle name="Currency [0] 15387" xfId="29268" hidden="1"/>
    <cellStyle name="Currency [0] 15387" xfId="58655" hidden="1"/>
    <cellStyle name="Currency [0] 15388" xfId="29290" hidden="1"/>
    <cellStyle name="Currency [0] 15388" xfId="58677" hidden="1"/>
    <cellStyle name="Currency [0] 15389" xfId="29292" hidden="1"/>
    <cellStyle name="Currency [0] 15389" xfId="58679" hidden="1"/>
    <cellStyle name="Currency [0] 1539" xfId="4021" hidden="1"/>
    <cellStyle name="Currency [0] 1539" xfId="33410" hidden="1"/>
    <cellStyle name="Currency [0] 15390" xfId="29226" hidden="1"/>
    <cellStyle name="Currency [0] 15390" xfId="58613" hidden="1"/>
    <cellStyle name="Currency [0] 15391" xfId="28515" hidden="1"/>
    <cellStyle name="Currency [0] 15391" xfId="57902" hidden="1"/>
    <cellStyle name="Currency [0] 15392" xfId="29264" hidden="1"/>
    <cellStyle name="Currency [0] 15392" xfId="58651" hidden="1"/>
    <cellStyle name="Currency [0] 15393" xfId="28494" hidden="1"/>
    <cellStyle name="Currency [0] 15393" xfId="57881" hidden="1"/>
    <cellStyle name="Currency [0] 15394" xfId="29253" hidden="1"/>
    <cellStyle name="Currency [0] 15394" xfId="58640" hidden="1"/>
    <cellStyle name="Currency [0] 15395" xfId="29297" hidden="1"/>
    <cellStyle name="Currency [0] 15395" xfId="58684" hidden="1"/>
    <cellStyle name="Currency [0] 15396" xfId="29265" hidden="1"/>
    <cellStyle name="Currency [0] 15396" xfId="58652" hidden="1"/>
    <cellStyle name="Currency [0] 15397" xfId="29273" hidden="1"/>
    <cellStyle name="Currency [0] 15397" xfId="58660" hidden="1"/>
    <cellStyle name="Currency [0] 15398" xfId="29309" hidden="1"/>
    <cellStyle name="Currency [0] 15398" xfId="58696" hidden="1"/>
    <cellStyle name="Currency [0] 15399" xfId="29311" hidden="1"/>
    <cellStyle name="Currency [0] 15399" xfId="58698" hidden="1"/>
    <cellStyle name="Currency [0] 154" xfId="2597" hidden="1"/>
    <cellStyle name="Currency [0] 154" xfId="31986" hidden="1"/>
    <cellStyle name="Currency [0] 1540" xfId="4022" hidden="1"/>
    <cellStyle name="Currency [0] 1540" xfId="33411" hidden="1"/>
    <cellStyle name="Currency [0] 15400" xfId="29267" hidden="1"/>
    <cellStyle name="Currency [0] 15400" xfId="58654" hidden="1"/>
    <cellStyle name="Currency [0] 15401" xfId="29280" hidden="1"/>
    <cellStyle name="Currency [0] 15401" xfId="58667" hidden="1"/>
    <cellStyle name="Currency [0] 15402" xfId="29285" hidden="1"/>
    <cellStyle name="Currency [0] 15402" xfId="58672" hidden="1"/>
    <cellStyle name="Currency [0] 15403" xfId="29279" hidden="1"/>
    <cellStyle name="Currency [0] 15403" xfId="58666" hidden="1"/>
    <cellStyle name="Currency [0] 15404" xfId="29327" hidden="1"/>
    <cellStyle name="Currency [0] 15404" xfId="58714" hidden="1"/>
    <cellStyle name="Currency [0] 15405" xfId="29335" hidden="1"/>
    <cellStyle name="Currency [0] 15405" xfId="58722" hidden="1"/>
    <cellStyle name="Currency [0] 15406" xfId="29263" hidden="1"/>
    <cellStyle name="Currency [0] 15406" xfId="58650" hidden="1"/>
    <cellStyle name="Currency [0] 15407" xfId="29321" hidden="1"/>
    <cellStyle name="Currency [0] 15407" xfId="58708" hidden="1"/>
    <cellStyle name="Currency [0] 15408" xfId="29344" hidden="1"/>
    <cellStyle name="Currency [0] 15408" xfId="58731" hidden="1"/>
    <cellStyle name="Currency [0] 15409" xfId="29346" hidden="1"/>
    <cellStyle name="Currency [0] 15409" xfId="58733" hidden="1"/>
    <cellStyle name="Currency [0] 1541" xfId="3999" hidden="1"/>
    <cellStyle name="Currency [0] 1541" xfId="33388" hidden="1"/>
    <cellStyle name="Currency [0] 15410" xfId="29246" hidden="1"/>
    <cellStyle name="Currency [0] 15410" xfId="58633" hidden="1"/>
    <cellStyle name="Currency [0] 15411" xfId="29256" hidden="1"/>
    <cellStyle name="Currency [0] 15411" xfId="58643" hidden="1"/>
    <cellStyle name="Currency [0] 15412" xfId="29318" hidden="1"/>
    <cellStyle name="Currency [0] 15412" xfId="58705" hidden="1"/>
    <cellStyle name="Currency [0] 15413" xfId="29283" hidden="1"/>
    <cellStyle name="Currency [0] 15413" xfId="58670" hidden="1"/>
    <cellStyle name="Currency [0] 15414" xfId="29233" hidden="1"/>
    <cellStyle name="Currency [0] 15414" xfId="58620" hidden="1"/>
    <cellStyle name="Currency [0] 15415" xfId="29354" hidden="1"/>
    <cellStyle name="Currency [0] 15415" xfId="58741" hidden="1"/>
    <cellStyle name="Currency [0] 15416" xfId="29319" hidden="1"/>
    <cellStyle name="Currency [0] 15416" xfId="58706" hidden="1"/>
    <cellStyle name="Currency [0] 15417" xfId="29330" hidden="1"/>
    <cellStyle name="Currency [0] 15417" xfId="58717" hidden="1"/>
    <cellStyle name="Currency [0] 15418" xfId="29362" hidden="1"/>
    <cellStyle name="Currency [0] 15418" xfId="58749" hidden="1"/>
    <cellStyle name="Currency [0] 15419" xfId="29364" hidden="1"/>
    <cellStyle name="Currency [0] 15419" xfId="58751" hidden="1"/>
    <cellStyle name="Currency [0] 1542" xfId="4005" hidden="1"/>
    <cellStyle name="Currency [0] 1542" xfId="33394" hidden="1"/>
    <cellStyle name="Currency [0] 15420" xfId="29316" hidden="1"/>
    <cellStyle name="Currency [0] 15420" xfId="58703" hidden="1"/>
    <cellStyle name="Currency [0] 15421" xfId="29315" hidden="1"/>
    <cellStyle name="Currency [0] 15421" xfId="58702" hidden="1"/>
    <cellStyle name="Currency [0] 15422" xfId="29305" hidden="1"/>
    <cellStyle name="Currency [0] 15422" xfId="58692" hidden="1"/>
    <cellStyle name="Currency [0] 15423" xfId="29301" hidden="1"/>
    <cellStyle name="Currency [0] 15423" xfId="58688" hidden="1"/>
    <cellStyle name="Currency [0] 15424" xfId="29303" hidden="1"/>
    <cellStyle name="Currency [0] 15424" xfId="58690" hidden="1"/>
    <cellStyle name="Currency [0] 15425" xfId="29371" hidden="1"/>
    <cellStyle name="Currency [0] 15425" xfId="58758" hidden="1"/>
    <cellStyle name="Currency [0] 15426" xfId="28530" hidden="1"/>
    <cellStyle name="Currency [0] 15426" xfId="57917" hidden="1"/>
    <cellStyle name="Currency [0] 15427" xfId="29349" hidden="1"/>
    <cellStyle name="Currency [0] 15427" xfId="58736" hidden="1"/>
    <cellStyle name="Currency [0] 15428" xfId="29377" hidden="1"/>
    <cellStyle name="Currency [0] 15428" xfId="58764" hidden="1"/>
    <cellStyle name="Currency [0] 15429" xfId="29379" hidden="1"/>
    <cellStyle name="Currency [0] 15429" xfId="58766" hidden="1"/>
    <cellStyle name="Currency [0] 1543" xfId="4019" hidden="1"/>
    <cellStyle name="Currency [0] 1543" xfId="33408" hidden="1"/>
    <cellStyle name="Currency [0] 15430" xfId="29254" hidden="1"/>
    <cellStyle name="Currency [0] 15430" xfId="58641" hidden="1"/>
    <cellStyle name="Currency [0] 15431" xfId="29328" hidden="1"/>
    <cellStyle name="Currency [0] 15431" xfId="58715" hidden="1"/>
    <cellStyle name="Currency [0] 15432" xfId="29284" hidden="1"/>
    <cellStyle name="Currency [0] 15432" xfId="58671" hidden="1"/>
    <cellStyle name="Currency [0] 15433" xfId="29320" hidden="1"/>
    <cellStyle name="Currency [0] 15433" xfId="58707" hidden="1"/>
    <cellStyle name="Currency [0] 15434" xfId="29324" hidden="1"/>
    <cellStyle name="Currency [0] 15434" xfId="58711" hidden="1"/>
    <cellStyle name="Currency [0] 15435" xfId="29385" hidden="1"/>
    <cellStyle name="Currency [0] 15435" xfId="58772" hidden="1"/>
    <cellStyle name="Currency [0] 15436" xfId="28543" hidden="1"/>
    <cellStyle name="Currency [0] 15436" xfId="57930" hidden="1"/>
    <cellStyle name="Currency [0] 15437" xfId="29367" hidden="1"/>
    <cellStyle name="Currency [0] 15437" xfId="58754" hidden="1"/>
    <cellStyle name="Currency [0] 15438" xfId="29390" hidden="1"/>
    <cellStyle name="Currency [0] 15438" xfId="58777" hidden="1"/>
    <cellStyle name="Currency [0] 15439" xfId="29392" hidden="1"/>
    <cellStyle name="Currency [0] 15439" xfId="58779" hidden="1"/>
    <cellStyle name="Currency [0] 1544" xfId="4006" hidden="1"/>
    <cellStyle name="Currency [0] 1544" xfId="33395" hidden="1"/>
    <cellStyle name="Currency [0] 15440" xfId="29248" hidden="1"/>
    <cellStyle name="Currency [0] 15440" xfId="58635" hidden="1"/>
    <cellStyle name="Currency [0] 15441" xfId="29347" hidden="1"/>
    <cellStyle name="Currency [0] 15441" xfId="58734" hidden="1"/>
    <cellStyle name="Currency [0] 15442" xfId="29314" hidden="1"/>
    <cellStyle name="Currency [0] 15442" xfId="58701" hidden="1"/>
    <cellStyle name="Currency [0] 15443" xfId="29332" hidden="1"/>
    <cellStyle name="Currency [0] 15443" xfId="58719" hidden="1"/>
    <cellStyle name="Currency [0] 15444" xfId="29329" hidden="1"/>
    <cellStyle name="Currency [0] 15444" xfId="58716" hidden="1"/>
    <cellStyle name="Currency [0] 15445" xfId="29396" hidden="1"/>
    <cellStyle name="Currency [0] 15445" xfId="58783" hidden="1"/>
    <cellStyle name="Currency [0] 15446" xfId="29281" hidden="1"/>
    <cellStyle name="Currency [0] 15446" xfId="58668" hidden="1"/>
    <cellStyle name="Currency [0] 15447" xfId="29381" hidden="1"/>
    <cellStyle name="Currency [0] 15447" xfId="58768" hidden="1"/>
    <cellStyle name="Currency [0] 15448" xfId="29403" hidden="1"/>
    <cellStyle name="Currency [0] 15448" xfId="58790" hidden="1"/>
    <cellStyle name="Currency [0] 15449" xfId="29405" hidden="1"/>
    <cellStyle name="Currency [0] 15449" xfId="58792" hidden="1"/>
    <cellStyle name="Currency [0] 1545" xfId="4023" hidden="1"/>
    <cellStyle name="Currency [0] 1545" xfId="33412" hidden="1"/>
    <cellStyle name="Currency [0] 15450" xfId="29333" hidden="1"/>
    <cellStyle name="Currency [0] 15450" xfId="58720" hidden="1"/>
    <cellStyle name="Currency [0] 15451" xfId="29365" hidden="1"/>
    <cellStyle name="Currency [0] 15451" xfId="58752" hidden="1"/>
    <cellStyle name="Currency [0] 15452" xfId="28495" hidden="1"/>
    <cellStyle name="Currency [0] 15452" xfId="57882" hidden="1"/>
    <cellStyle name="Currency [0] 15453" xfId="29351" hidden="1"/>
    <cellStyle name="Currency [0] 15453" xfId="58738" hidden="1"/>
    <cellStyle name="Currency [0] 15454" xfId="29348" hidden="1"/>
    <cellStyle name="Currency [0] 15454" xfId="58735" hidden="1"/>
    <cellStyle name="Currency [0] 15455" xfId="29409" hidden="1"/>
    <cellStyle name="Currency [0] 15455" xfId="58796" hidden="1"/>
    <cellStyle name="Currency [0] 15456" xfId="29244" hidden="1"/>
    <cellStyle name="Currency [0] 15456" xfId="58631" hidden="1"/>
    <cellStyle name="Currency [0] 15457" xfId="29393" hidden="1"/>
    <cellStyle name="Currency [0] 15457" xfId="58780" hidden="1"/>
    <cellStyle name="Currency [0] 15458" xfId="29413" hidden="1"/>
    <cellStyle name="Currency [0] 15458" xfId="58800" hidden="1"/>
    <cellStyle name="Currency [0] 15459" xfId="29415" hidden="1"/>
    <cellStyle name="Currency [0] 15459" xfId="58802" hidden="1"/>
    <cellStyle name="Currency [0] 1546" xfId="4024" hidden="1"/>
    <cellStyle name="Currency [0] 1546" xfId="33413" hidden="1"/>
    <cellStyle name="Currency [0] 15460" xfId="29352" hidden="1"/>
    <cellStyle name="Currency [0] 15460" xfId="58739" hidden="1"/>
    <cellStyle name="Currency [0] 15461" xfId="29380" hidden="1"/>
    <cellStyle name="Currency [0] 15461" xfId="58767" hidden="1"/>
    <cellStyle name="Currency [0] 15462" xfId="29340" hidden="1"/>
    <cellStyle name="Currency [0] 15462" xfId="58727" hidden="1"/>
    <cellStyle name="Currency [0] 15463" xfId="29369" hidden="1"/>
    <cellStyle name="Currency [0] 15463" xfId="58756" hidden="1"/>
    <cellStyle name="Currency [0] 15464" xfId="29366" hidden="1"/>
    <cellStyle name="Currency [0] 15464" xfId="58753" hidden="1"/>
    <cellStyle name="Currency [0] 15465" xfId="29419" hidden="1"/>
    <cellStyle name="Currency [0] 15465" xfId="58806" hidden="1"/>
    <cellStyle name="Currency [0] 15466" xfId="29247" hidden="1"/>
    <cellStyle name="Currency [0] 15466" xfId="58634" hidden="1"/>
    <cellStyle name="Currency [0] 15467" xfId="29406" hidden="1"/>
    <cellStyle name="Currency [0] 15467" xfId="58793" hidden="1"/>
    <cellStyle name="Currency [0] 15468" xfId="29423" hidden="1"/>
    <cellStyle name="Currency [0] 15468" xfId="58810" hidden="1"/>
    <cellStyle name="Currency [0] 15469" xfId="29425" hidden="1"/>
    <cellStyle name="Currency [0] 15469" xfId="58812" hidden="1"/>
    <cellStyle name="Currency [0] 1547" xfId="4020" hidden="1"/>
    <cellStyle name="Currency [0] 1547" xfId="33409" hidden="1"/>
    <cellStyle name="Currency [0] 15470" xfId="29306" hidden="1"/>
    <cellStyle name="Currency [0] 15470" xfId="58693" hidden="1"/>
    <cellStyle name="Currency [0] 15471" xfId="29342" hidden="1"/>
    <cellStyle name="Currency [0] 15471" xfId="58729" hidden="1"/>
    <cellStyle name="Currency [0] 15472" xfId="29411" hidden="1"/>
    <cellStyle name="Currency [0] 15472" xfId="58798" hidden="1"/>
    <cellStyle name="Currency [0] 15473" xfId="29399" hidden="1"/>
    <cellStyle name="Currency [0] 15473" xfId="58786" hidden="1"/>
    <cellStyle name="Currency [0] 15474" xfId="29416" hidden="1"/>
    <cellStyle name="Currency [0] 15474" xfId="58803" hidden="1"/>
    <cellStyle name="Currency [0] 15475" xfId="29427" hidden="1"/>
    <cellStyle name="Currency [0] 15475" xfId="58814" hidden="1"/>
    <cellStyle name="Currency [0] 15476" xfId="29275" hidden="1"/>
    <cellStyle name="Currency [0] 15476" xfId="58662" hidden="1"/>
    <cellStyle name="Currency [0] 15477" xfId="29339" hidden="1"/>
    <cellStyle name="Currency [0] 15477" xfId="58726" hidden="1"/>
    <cellStyle name="Currency [0] 15478" xfId="29431" hidden="1"/>
    <cellStyle name="Currency [0] 15478" xfId="58818" hidden="1"/>
    <cellStyle name="Currency [0] 15479" xfId="29433" hidden="1"/>
    <cellStyle name="Currency [0] 15479" xfId="58820" hidden="1"/>
    <cellStyle name="Currency [0] 1548" xfId="3993" hidden="1"/>
    <cellStyle name="Currency [0] 1548" xfId="33382" hidden="1"/>
    <cellStyle name="Currency [0] 15480" xfId="29388" hidden="1"/>
    <cellStyle name="Currency [0] 15480" xfId="58775" hidden="1"/>
    <cellStyle name="Currency [0] 15481" xfId="29400" hidden="1"/>
    <cellStyle name="Currency [0] 15481" xfId="58787" hidden="1"/>
    <cellStyle name="Currency [0] 15482" xfId="29428" hidden="1"/>
    <cellStyle name="Currency [0] 15482" xfId="58815" hidden="1"/>
    <cellStyle name="Currency [0] 15483" xfId="29401" hidden="1"/>
    <cellStyle name="Currency [0] 15483" xfId="58788" hidden="1"/>
    <cellStyle name="Currency [0] 15484" xfId="29434" hidden="1"/>
    <cellStyle name="Currency [0] 15484" xfId="58821" hidden="1"/>
    <cellStyle name="Currency [0] 15485" xfId="29436" hidden="1"/>
    <cellStyle name="Currency [0] 15485" xfId="58823" hidden="1"/>
    <cellStyle name="Currency [0] 15486" xfId="29429" hidden="1"/>
    <cellStyle name="Currency [0] 15486" xfId="58816" hidden="1"/>
    <cellStyle name="Currency [0] 15487" xfId="29375" hidden="1"/>
    <cellStyle name="Currency [0] 15487" xfId="58762" hidden="1"/>
    <cellStyle name="Currency [0] 15488" xfId="29438" hidden="1"/>
    <cellStyle name="Currency [0] 15488" xfId="58825" hidden="1"/>
    <cellStyle name="Currency [0] 15489" xfId="29440" hidden="1"/>
    <cellStyle name="Currency [0] 15489" xfId="58827" hidden="1"/>
    <cellStyle name="Currency [0] 1549" xfId="4025" hidden="1"/>
    <cellStyle name="Currency [0] 1549" xfId="33414" hidden="1"/>
    <cellStyle name="Currency [0] 15490" xfId="28200" hidden="1"/>
    <cellStyle name="Currency [0] 15490" xfId="57587" hidden="1"/>
    <cellStyle name="Currency [0] 15491" xfId="28255" hidden="1"/>
    <cellStyle name="Currency [0] 15491" xfId="57642" hidden="1"/>
    <cellStyle name="Currency [0] 15492" xfId="28280" hidden="1"/>
    <cellStyle name="Currency [0] 15492" xfId="57667" hidden="1"/>
    <cellStyle name="Currency [0] 15493" xfId="29445" hidden="1"/>
    <cellStyle name="Currency [0] 15493" xfId="58832" hidden="1"/>
    <cellStyle name="Currency [0] 15494" xfId="29448" hidden="1"/>
    <cellStyle name="Currency [0] 15494" xfId="58835" hidden="1"/>
    <cellStyle name="Currency [0] 15495" xfId="28208" hidden="1"/>
    <cellStyle name="Currency [0] 15495" xfId="57595" hidden="1"/>
    <cellStyle name="Currency [0] 15496" xfId="29441" hidden="1"/>
    <cellStyle name="Currency [0] 15496" xfId="58828" hidden="1"/>
    <cellStyle name="Currency [0] 15497" xfId="29450" hidden="1"/>
    <cellStyle name="Currency [0] 15497" xfId="58837" hidden="1"/>
    <cellStyle name="Currency [0] 15498" xfId="29452" hidden="1"/>
    <cellStyle name="Currency [0] 15498" xfId="58839" hidden="1"/>
    <cellStyle name="Currency [0] 15499" xfId="28233" hidden="1"/>
    <cellStyle name="Currency [0] 15499" xfId="57620" hidden="1"/>
    <cellStyle name="Currency [0] 155" xfId="2603" hidden="1"/>
    <cellStyle name="Currency [0] 155" xfId="31992" hidden="1"/>
    <cellStyle name="Currency [0] 1550" xfId="4026" hidden="1"/>
    <cellStyle name="Currency [0] 1550" xfId="33415" hidden="1"/>
    <cellStyle name="Currency [0] 15500" xfId="28199" hidden="1"/>
    <cellStyle name="Currency [0] 15500" xfId="57586" hidden="1"/>
    <cellStyle name="Currency [0] 15501" xfId="29463" hidden="1"/>
    <cellStyle name="Currency [0] 15501" xfId="58850" hidden="1"/>
    <cellStyle name="Currency [0] 15502" xfId="29472" hidden="1"/>
    <cellStyle name="Currency [0] 15502" xfId="58859" hidden="1"/>
    <cellStyle name="Currency [0] 15503" xfId="29483" hidden="1"/>
    <cellStyle name="Currency [0] 15503" xfId="58870" hidden="1"/>
    <cellStyle name="Currency [0] 15504" xfId="29489" hidden="1"/>
    <cellStyle name="Currency [0] 15504" xfId="58876" hidden="1"/>
    <cellStyle name="Currency [0] 15505" xfId="29461" hidden="1"/>
    <cellStyle name="Currency [0] 15505" xfId="58848" hidden="1"/>
    <cellStyle name="Currency [0] 15506" xfId="29479" hidden="1"/>
    <cellStyle name="Currency [0] 15506" xfId="58866" hidden="1"/>
    <cellStyle name="Currency [0] 15507" xfId="29501" hidden="1"/>
    <cellStyle name="Currency [0] 15507" xfId="58888" hidden="1"/>
    <cellStyle name="Currency [0] 15508" xfId="29503" hidden="1"/>
    <cellStyle name="Currency [0] 15508" xfId="58890" hidden="1"/>
    <cellStyle name="Currency [0] 15509" xfId="28203" hidden="1"/>
    <cellStyle name="Currency [0] 15509" xfId="57590" hidden="1"/>
    <cellStyle name="Currency [0] 1551" xfId="3785" hidden="1"/>
    <cellStyle name="Currency [0] 1551" xfId="33174" hidden="1"/>
    <cellStyle name="Currency [0] 15510" xfId="28217" hidden="1"/>
    <cellStyle name="Currency [0] 15510" xfId="57604" hidden="1"/>
    <cellStyle name="Currency [0] 15511" xfId="29475" hidden="1"/>
    <cellStyle name="Currency [0] 15511" xfId="58862" hidden="1"/>
    <cellStyle name="Currency [0] 15512" xfId="28212" hidden="1"/>
    <cellStyle name="Currency [0] 15512" xfId="57599" hidden="1"/>
    <cellStyle name="Currency [0] 15513" xfId="29464" hidden="1"/>
    <cellStyle name="Currency [0] 15513" xfId="58851" hidden="1"/>
    <cellStyle name="Currency [0] 15514" xfId="29508" hidden="1"/>
    <cellStyle name="Currency [0] 15514" xfId="58895" hidden="1"/>
    <cellStyle name="Currency [0] 15515" xfId="29476" hidden="1"/>
    <cellStyle name="Currency [0] 15515" xfId="58863" hidden="1"/>
    <cellStyle name="Currency [0] 15516" xfId="29484" hidden="1"/>
    <cellStyle name="Currency [0] 15516" xfId="58871" hidden="1"/>
    <cellStyle name="Currency [0] 15517" xfId="29520" hidden="1"/>
    <cellStyle name="Currency [0] 15517" xfId="58907" hidden="1"/>
    <cellStyle name="Currency [0] 15518" xfId="29522" hidden="1"/>
    <cellStyle name="Currency [0] 15518" xfId="58909" hidden="1"/>
    <cellStyle name="Currency [0] 15519" xfId="29478" hidden="1"/>
    <cellStyle name="Currency [0] 15519" xfId="58865" hidden="1"/>
    <cellStyle name="Currency [0] 1552" xfId="3775" hidden="1"/>
    <cellStyle name="Currency [0] 1552" xfId="33164" hidden="1"/>
    <cellStyle name="Currency [0] 15520" xfId="29491" hidden="1"/>
    <cellStyle name="Currency [0] 15520" xfId="58878" hidden="1"/>
    <cellStyle name="Currency [0] 15521" xfId="29496" hidden="1"/>
    <cellStyle name="Currency [0] 15521" xfId="58883" hidden="1"/>
    <cellStyle name="Currency [0] 15522" xfId="29490" hidden="1"/>
    <cellStyle name="Currency [0] 15522" xfId="58877" hidden="1"/>
    <cellStyle name="Currency [0] 15523" xfId="29538" hidden="1"/>
    <cellStyle name="Currency [0] 15523" xfId="58925" hidden="1"/>
    <cellStyle name="Currency [0] 15524" xfId="29546" hidden="1"/>
    <cellStyle name="Currency [0] 15524" xfId="58933" hidden="1"/>
    <cellStyle name="Currency [0] 15525" xfId="29474" hidden="1"/>
    <cellStyle name="Currency [0] 15525" xfId="58861" hidden="1"/>
    <cellStyle name="Currency [0] 15526" xfId="29532" hidden="1"/>
    <cellStyle name="Currency [0] 15526" xfId="58919" hidden="1"/>
    <cellStyle name="Currency [0] 15527" xfId="29555" hidden="1"/>
    <cellStyle name="Currency [0] 15527" xfId="58942" hidden="1"/>
    <cellStyle name="Currency [0] 15528" xfId="29557" hidden="1"/>
    <cellStyle name="Currency [0] 15528" xfId="58944" hidden="1"/>
    <cellStyle name="Currency [0] 15529" xfId="29457" hidden="1"/>
    <cellStyle name="Currency [0] 15529" xfId="58844" hidden="1"/>
    <cellStyle name="Currency [0] 1553" xfId="4028" hidden="1"/>
    <cellStyle name="Currency [0] 1553" xfId="33417" hidden="1"/>
    <cellStyle name="Currency [0] 15530" xfId="29467" hidden="1"/>
    <cellStyle name="Currency [0] 15530" xfId="58854" hidden="1"/>
    <cellStyle name="Currency [0] 15531" xfId="29529" hidden="1"/>
    <cellStyle name="Currency [0] 15531" xfId="58916" hidden="1"/>
    <cellStyle name="Currency [0] 15532" xfId="29494" hidden="1"/>
    <cellStyle name="Currency [0] 15532" xfId="58881" hidden="1"/>
    <cellStyle name="Currency [0] 15533" xfId="29443" hidden="1"/>
    <cellStyle name="Currency [0] 15533" xfId="58830" hidden="1"/>
    <cellStyle name="Currency [0] 15534" xfId="29565" hidden="1"/>
    <cellStyle name="Currency [0] 15534" xfId="58952" hidden="1"/>
    <cellStyle name="Currency [0] 15535" xfId="29530" hidden="1"/>
    <cellStyle name="Currency [0] 15535" xfId="58917" hidden="1"/>
    <cellStyle name="Currency [0] 15536" xfId="29541" hidden="1"/>
    <cellStyle name="Currency [0] 15536" xfId="58928" hidden="1"/>
    <cellStyle name="Currency [0] 15537" xfId="29573" hidden="1"/>
    <cellStyle name="Currency [0] 15537" xfId="58960" hidden="1"/>
    <cellStyle name="Currency [0] 15538" xfId="29575" hidden="1"/>
    <cellStyle name="Currency [0] 15538" xfId="58962" hidden="1"/>
    <cellStyle name="Currency [0] 15539" xfId="29527" hidden="1"/>
    <cellStyle name="Currency [0] 15539" xfId="58914" hidden="1"/>
    <cellStyle name="Currency [0] 1554" xfId="4032" hidden="1"/>
    <cellStyle name="Currency [0] 1554" xfId="33421" hidden="1"/>
    <cellStyle name="Currency [0] 15540" xfId="29526" hidden="1"/>
    <cellStyle name="Currency [0] 15540" xfId="58913" hidden="1"/>
    <cellStyle name="Currency [0] 15541" xfId="29516" hidden="1"/>
    <cellStyle name="Currency [0] 15541" xfId="58903" hidden="1"/>
    <cellStyle name="Currency [0] 15542" xfId="29512" hidden="1"/>
    <cellStyle name="Currency [0] 15542" xfId="58899" hidden="1"/>
    <cellStyle name="Currency [0] 15543" xfId="29514" hidden="1"/>
    <cellStyle name="Currency [0] 15543" xfId="58901" hidden="1"/>
    <cellStyle name="Currency [0] 15544" xfId="29582" hidden="1"/>
    <cellStyle name="Currency [0] 15544" xfId="58969" hidden="1"/>
    <cellStyle name="Currency [0] 15545" xfId="28235" hidden="1"/>
    <cellStyle name="Currency [0] 15545" xfId="57622" hidden="1"/>
    <cellStyle name="Currency [0] 15546" xfId="29560" hidden="1"/>
    <cellStyle name="Currency [0] 15546" xfId="58947" hidden="1"/>
    <cellStyle name="Currency [0] 15547" xfId="29588" hidden="1"/>
    <cellStyle name="Currency [0] 15547" xfId="58975" hidden="1"/>
    <cellStyle name="Currency [0] 15548" xfId="29590" hidden="1"/>
    <cellStyle name="Currency [0] 15548" xfId="58977" hidden="1"/>
    <cellStyle name="Currency [0] 15549" xfId="29465" hidden="1"/>
    <cellStyle name="Currency [0] 15549" xfId="58852" hidden="1"/>
    <cellStyle name="Currency [0] 1555" xfId="4033" hidden="1"/>
    <cellStyle name="Currency [0] 1555" xfId="33422" hidden="1"/>
    <cellStyle name="Currency [0] 15550" xfId="29539" hidden="1"/>
    <cellStyle name="Currency [0] 15550" xfId="58926" hidden="1"/>
    <cellStyle name="Currency [0] 15551" xfId="29495" hidden="1"/>
    <cellStyle name="Currency [0] 15551" xfId="58882" hidden="1"/>
    <cellStyle name="Currency [0] 15552" xfId="29531" hidden="1"/>
    <cellStyle name="Currency [0] 15552" xfId="58918" hidden="1"/>
    <cellStyle name="Currency [0] 15553" xfId="29535" hidden="1"/>
    <cellStyle name="Currency [0] 15553" xfId="58922" hidden="1"/>
    <cellStyle name="Currency [0] 15554" xfId="29596" hidden="1"/>
    <cellStyle name="Currency [0] 15554" xfId="58983" hidden="1"/>
    <cellStyle name="Currency [0] 15555" xfId="28219" hidden="1"/>
    <cellStyle name="Currency [0] 15555" xfId="57606" hidden="1"/>
    <cellStyle name="Currency [0] 15556" xfId="29578" hidden="1"/>
    <cellStyle name="Currency [0] 15556" xfId="58965" hidden="1"/>
    <cellStyle name="Currency [0] 15557" xfId="29601" hidden="1"/>
    <cellStyle name="Currency [0] 15557" xfId="58988" hidden="1"/>
    <cellStyle name="Currency [0] 15558" xfId="29603" hidden="1"/>
    <cellStyle name="Currency [0] 15558" xfId="58990" hidden="1"/>
    <cellStyle name="Currency [0] 15559" xfId="29459" hidden="1"/>
    <cellStyle name="Currency [0] 15559" xfId="58846" hidden="1"/>
    <cellStyle name="Currency [0] 1556" xfId="3782" hidden="1"/>
    <cellStyle name="Currency [0] 1556" xfId="33171" hidden="1"/>
    <cellStyle name="Currency [0] 15560" xfId="29558" hidden="1"/>
    <cellStyle name="Currency [0] 15560" xfId="58945" hidden="1"/>
    <cellStyle name="Currency [0] 15561" xfId="29525" hidden="1"/>
    <cellStyle name="Currency [0] 15561" xfId="58912" hidden="1"/>
    <cellStyle name="Currency [0] 15562" xfId="29543" hidden="1"/>
    <cellStyle name="Currency [0] 15562" xfId="58930" hidden="1"/>
    <cellStyle name="Currency [0] 15563" xfId="29540" hidden="1"/>
    <cellStyle name="Currency [0] 15563" xfId="58927" hidden="1"/>
    <cellStyle name="Currency [0] 15564" xfId="29607" hidden="1"/>
    <cellStyle name="Currency [0] 15564" xfId="58994" hidden="1"/>
    <cellStyle name="Currency [0] 15565" xfId="29492" hidden="1"/>
    <cellStyle name="Currency [0] 15565" xfId="58879" hidden="1"/>
    <cellStyle name="Currency [0] 15566" xfId="29592" hidden="1"/>
    <cellStyle name="Currency [0] 15566" xfId="58979" hidden="1"/>
    <cellStyle name="Currency [0] 15567" xfId="29614" hidden="1"/>
    <cellStyle name="Currency [0] 15567" xfId="59001" hidden="1"/>
    <cellStyle name="Currency [0] 15568" xfId="29616" hidden="1"/>
    <cellStyle name="Currency [0] 15568" xfId="59003" hidden="1"/>
    <cellStyle name="Currency [0] 15569" xfId="29544" hidden="1"/>
    <cellStyle name="Currency [0] 15569" xfId="58931" hidden="1"/>
    <cellStyle name="Currency [0] 1557" xfId="4030" hidden="1"/>
    <cellStyle name="Currency [0] 1557" xfId="33419" hidden="1"/>
    <cellStyle name="Currency [0] 15570" xfId="29576" hidden="1"/>
    <cellStyle name="Currency [0] 15570" xfId="58963" hidden="1"/>
    <cellStyle name="Currency [0] 15571" xfId="28206" hidden="1"/>
    <cellStyle name="Currency [0] 15571" xfId="57593" hidden="1"/>
    <cellStyle name="Currency [0] 15572" xfId="29562" hidden="1"/>
    <cellStyle name="Currency [0] 15572" xfId="58949" hidden="1"/>
    <cellStyle name="Currency [0] 15573" xfId="29559" hidden="1"/>
    <cellStyle name="Currency [0] 15573" xfId="58946" hidden="1"/>
    <cellStyle name="Currency [0] 15574" xfId="29620" hidden="1"/>
    <cellStyle name="Currency [0] 15574" xfId="59007" hidden="1"/>
    <cellStyle name="Currency [0] 15575" xfId="29455" hidden="1"/>
    <cellStyle name="Currency [0] 15575" xfId="58842" hidden="1"/>
    <cellStyle name="Currency [0] 15576" xfId="29604" hidden="1"/>
    <cellStyle name="Currency [0] 15576" xfId="58991" hidden="1"/>
    <cellStyle name="Currency [0] 15577" xfId="29624" hidden="1"/>
    <cellStyle name="Currency [0] 15577" xfId="59011" hidden="1"/>
    <cellStyle name="Currency [0] 15578" xfId="29626" hidden="1"/>
    <cellStyle name="Currency [0] 15578" xfId="59013" hidden="1"/>
    <cellStyle name="Currency [0] 15579" xfId="29563" hidden="1"/>
    <cellStyle name="Currency [0] 15579" xfId="58950" hidden="1"/>
    <cellStyle name="Currency [0] 1558" xfId="4034" hidden="1"/>
    <cellStyle name="Currency [0] 1558" xfId="33423" hidden="1"/>
    <cellStyle name="Currency [0] 15580" xfId="29591" hidden="1"/>
    <cellStyle name="Currency [0] 15580" xfId="58978" hidden="1"/>
    <cellStyle name="Currency [0] 15581" xfId="29551" hidden="1"/>
    <cellStyle name="Currency [0] 15581" xfId="58938" hidden="1"/>
    <cellStyle name="Currency [0] 15582" xfId="29580" hidden="1"/>
    <cellStyle name="Currency [0] 15582" xfId="58967" hidden="1"/>
    <cellStyle name="Currency [0] 15583" xfId="29577" hidden="1"/>
    <cellStyle name="Currency [0] 15583" xfId="58964" hidden="1"/>
    <cellStyle name="Currency [0] 15584" xfId="29630" hidden="1"/>
    <cellStyle name="Currency [0] 15584" xfId="59017" hidden="1"/>
    <cellStyle name="Currency [0] 15585" xfId="29458" hidden="1"/>
    <cellStyle name="Currency [0] 15585" xfId="58845" hidden="1"/>
    <cellStyle name="Currency [0] 15586" xfId="29617" hidden="1"/>
    <cellStyle name="Currency [0] 15586" xfId="59004" hidden="1"/>
    <cellStyle name="Currency [0] 15587" xfId="29634" hidden="1"/>
    <cellStyle name="Currency [0] 15587" xfId="59021" hidden="1"/>
    <cellStyle name="Currency [0] 15588" xfId="29636" hidden="1"/>
    <cellStyle name="Currency [0] 15588" xfId="59023" hidden="1"/>
    <cellStyle name="Currency [0] 15589" xfId="29517" hidden="1"/>
    <cellStyle name="Currency [0] 15589" xfId="58904" hidden="1"/>
    <cellStyle name="Currency [0] 1559" xfId="4035" hidden="1"/>
    <cellStyle name="Currency [0] 1559" xfId="33424" hidden="1"/>
    <cellStyle name="Currency [0] 15590" xfId="29553" hidden="1"/>
    <cellStyle name="Currency [0] 15590" xfId="58940" hidden="1"/>
    <cellStyle name="Currency [0] 15591" xfId="29622" hidden="1"/>
    <cellStyle name="Currency [0] 15591" xfId="59009" hidden="1"/>
    <cellStyle name="Currency [0] 15592" xfId="29610" hidden="1"/>
    <cellStyle name="Currency [0] 15592" xfId="58997" hidden="1"/>
    <cellStyle name="Currency [0] 15593" xfId="29627" hidden="1"/>
    <cellStyle name="Currency [0] 15593" xfId="59014" hidden="1"/>
    <cellStyle name="Currency [0] 15594" xfId="29638" hidden="1"/>
    <cellStyle name="Currency [0] 15594" xfId="59025" hidden="1"/>
    <cellStyle name="Currency [0] 15595" xfId="29486" hidden="1"/>
    <cellStyle name="Currency [0] 15595" xfId="58873" hidden="1"/>
    <cellStyle name="Currency [0] 15596" xfId="29550" hidden="1"/>
    <cellStyle name="Currency [0] 15596" xfId="58937" hidden="1"/>
    <cellStyle name="Currency [0] 15597" xfId="29642" hidden="1"/>
    <cellStyle name="Currency [0] 15597" xfId="59029" hidden="1"/>
    <cellStyle name="Currency [0] 15598" xfId="29644" hidden="1"/>
    <cellStyle name="Currency [0] 15598" xfId="59031" hidden="1"/>
    <cellStyle name="Currency [0] 15599" xfId="29599" hidden="1"/>
    <cellStyle name="Currency [0] 15599" xfId="58986" hidden="1"/>
    <cellStyle name="Currency [0] 156" xfId="2565" hidden="1"/>
    <cellStyle name="Currency [0] 156" xfId="31954" hidden="1"/>
    <cellStyle name="Currency [0] 1560" xfId="4029" hidden="1"/>
    <cellStyle name="Currency [0] 1560" xfId="33418" hidden="1"/>
    <cellStyle name="Currency [0] 15600" xfId="29611" hidden="1"/>
    <cellStyle name="Currency [0] 15600" xfId="58998" hidden="1"/>
    <cellStyle name="Currency [0] 15601" xfId="29639" hidden="1"/>
    <cellStyle name="Currency [0] 15601" xfId="59026" hidden="1"/>
    <cellStyle name="Currency [0] 15602" xfId="29612" hidden="1"/>
    <cellStyle name="Currency [0] 15602" xfId="58999" hidden="1"/>
    <cellStyle name="Currency [0] 15603" xfId="29645" hidden="1"/>
    <cellStyle name="Currency [0] 15603" xfId="59032" hidden="1"/>
    <cellStyle name="Currency [0] 15604" xfId="29647" hidden="1"/>
    <cellStyle name="Currency [0] 15604" xfId="59034" hidden="1"/>
    <cellStyle name="Currency [0] 15605" xfId="29640" hidden="1"/>
    <cellStyle name="Currency [0] 15605" xfId="59027" hidden="1"/>
    <cellStyle name="Currency [0] 15606" xfId="29586" hidden="1"/>
    <cellStyle name="Currency [0] 15606" xfId="58973" hidden="1"/>
    <cellStyle name="Currency [0] 15607" xfId="29649" hidden="1"/>
    <cellStyle name="Currency [0] 15607" xfId="59036" hidden="1"/>
    <cellStyle name="Currency [0] 15608" xfId="29651" hidden="1"/>
    <cellStyle name="Currency [0] 15608" xfId="59038" hidden="1"/>
    <cellStyle name="Currency [0] 15609" xfId="29710" hidden="1"/>
    <cellStyle name="Currency [0] 15609" xfId="59097" hidden="1"/>
    <cellStyle name="Currency [0] 1561" xfId="3786" hidden="1"/>
    <cellStyle name="Currency [0] 1561" xfId="33175" hidden="1"/>
    <cellStyle name="Currency [0] 15610" xfId="29729" hidden="1"/>
    <cellStyle name="Currency [0] 15610" xfId="59116" hidden="1"/>
    <cellStyle name="Currency [0] 15611" xfId="29736" hidden="1"/>
    <cellStyle name="Currency [0] 15611" xfId="59123" hidden="1"/>
    <cellStyle name="Currency [0] 15612" xfId="29743" hidden="1"/>
    <cellStyle name="Currency [0] 15612" xfId="59130" hidden="1"/>
    <cellStyle name="Currency [0] 15613" xfId="29748" hidden="1"/>
    <cellStyle name="Currency [0] 15613" xfId="59135" hidden="1"/>
    <cellStyle name="Currency [0] 15614" xfId="29727" hidden="1"/>
    <cellStyle name="Currency [0] 15614" xfId="59114" hidden="1"/>
    <cellStyle name="Currency [0] 15615" xfId="29738" hidden="1"/>
    <cellStyle name="Currency [0] 15615" xfId="59125" hidden="1"/>
    <cellStyle name="Currency [0] 15616" xfId="29752" hidden="1"/>
    <cellStyle name="Currency [0] 15616" xfId="59139" hidden="1"/>
    <cellStyle name="Currency [0] 15617" xfId="29754" hidden="1"/>
    <cellStyle name="Currency [0] 15617" xfId="59141" hidden="1"/>
    <cellStyle name="Currency [0] 15618" xfId="29737" hidden="1"/>
    <cellStyle name="Currency [0] 15618" xfId="59124" hidden="1"/>
    <cellStyle name="Currency [0] 15619" xfId="29711" hidden="1"/>
    <cellStyle name="Currency [0] 15619" xfId="59098" hidden="1"/>
    <cellStyle name="Currency [0] 1562" xfId="4041" hidden="1"/>
    <cellStyle name="Currency [0] 1562" xfId="33430" hidden="1"/>
    <cellStyle name="Currency [0] 15620" xfId="29765" hidden="1"/>
    <cellStyle name="Currency [0] 15620" xfId="59152" hidden="1"/>
    <cellStyle name="Currency [0] 15621" xfId="29774" hidden="1"/>
    <cellStyle name="Currency [0] 15621" xfId="59161" hidden="1"/>
    <cellStyle name="Currency [0] 15622" xfId="29785" hidden="1"/>
    <cellStyle name="Currency [0] 15622" xfId="59172" hidden="1"/>
    <cellStyle name="Currency [0] 15623" xfId="29791" hidden="1"/>
    <cellStyle name="Currency [0] 15623" xfId="59178" hidden="1"/>
    <cellStyle name="Currency [0] 15624" xfId="29763" hidden="1"/>
    <cellStyle name="Currency [0] 15624" xfId="59150" hidden="1"/>
    <cellStyle name="Currency [0] 15625" xfId="29781" hidden="1"/>
    <cellStyle name="Currency [0] 15625" xfId="59168" hidden="1"/>
    <cellStyle name="Currency [0] 15626" xfId="29803" hidden="1"/>
    <cellStyle name="Currency [0] 15626" xfId="59190" hidden="1"/>
    <cellStyle name="Currency [0] 15627" xfId="29805" hidden="1"/>
    <cellStyle name="Currency [0] 15627" xfId="59192" hidden="1"/>
    <cellStyle name="Currency [0] 15628" xfId="29733" hidden="1"/>
    <cellStyle name="Currency [0] 15628" xfId="59120" hidden="1"/>
    <cellStyle name="Currency [0] 15629" xfId="29717" hidden="1"/>
    <cellStyle name="Currency [0] 15629" xfId="59104" hidden="1"/>
    <cellStyle name="Currency [0] 1563" xfId="4045" hidden="1"/>
    <cellStyle name="Currency [0] 1563" xfId="33434" hidden="1"/>
    <cellStyle name="Currency [0] 15630" xfId="29777" hidden="1"/>
    <cellStyle name="Currency [0] 15630" xfId="59164" hidden="1"/>
    <cellStyle name="Currency [0] 15631" xfId="29722" hidden="1"/>
    <cellStyle name="Currency [0] 15631" xfId="59109" hidden="1"/>
    <cellStyle name="Currency [0] 15632" xfId="29766" hidden="1"/>
    <cellStyle name="Currency [0] 15632" xfId="59153" hidden="1"/>
    <cellStyle name="Currency [0] 15633" xfId="29810" hidden="1"/>
    <cellStyle name="Currency [0] 15633" xfId="59197" hidden="1"/>
    <cellStyle name="Currency [0] 15634" xfId="29778" hidden="1"/>
    <cellStyle name="Currency [0] 15634" xfId="59165" hidden="1"/>
    <cellStyle name="Currency [0] 15635" xfId="29786" hidden="1"/>
    <cellStyle name="Currency [0] 15635" xfId="59173" hidden="1"/>
    <cellStyle name="Currency [0] 15636" xfId="29822" hidden="1"/>
    <cellStyle name="Currency [0] 15636" xfId="59209" hidden="1"/>
    <cellStyle name="Currency [0] 15637" xfId="29824" hidden="1"/>
    <cellStyle name="Currency [0] 15637" xfId="59211" hidden="1"/>
    <cellStyle name="Currency [0] 15638" xfId="29780" hidden="1"/>
    <cellStyle name="Currency [0] 15638" xfId="59167" hidden="1"/>
    <cellStyle name="Currency [0] 15639" xfId="29793" hidden="1"/>
    <cellStyle name="Currency [0] 15639" xfId="59180" hidden="1"/>
    <cellStyle name="Currency [0] 1564" xfId="4051" hidden="1"/>
    <cellStyle name="Currency [0] 1564" xfId="33440" hidden="1"/>
    <cellStyle name="Currency [0] 15640" xfId="29798" hidden="1"/>
    <cellStyle name="Currency [0] 15640" xfId="59185" hidden="1"/>
    <cellStyle name="Currency [0] 15641" xfId="29792" hidden="1"/>
    <cellStyle name="Currency [0] 15641" xfId="59179" hidden="1"/>
    <cellStyle name="Currency [0] 15642" xfId="29840" hidden="1"/>
    <cellStyle name="Currency [0] 15642" xfId="59227" hidden="1"/>
    <cellStyle name="Currency [0] 15643" xfId="29848" hidden="1"/>
    <cellStyle name="Currency [0] 15643" xfId="59235" hidden="1"/>
    <cellStyle name="Currency [0] 15644" xfId="29776" hidden="1"/>
    <cellStyle name="Currency [0] 15644" xfId="59163" hidden="1"/>
    <cellStyle name="Currency [0] 15645" xfId="29834" hidden="1"/>
    <cellStyle name="Currency [0] 15645" xfId="59221" hidden="1"/>
    <cellStyle name="Currency [0] 15646" xfId="29857" hidden="1"/>
    <cellStyle name="Currency [0] 15646" xfId="59244" hidden="1"/>
    <cellStyle name="Currency [0] 15647" xfId="29859" hidden="1"/>
    <cellStyle name="Currency [0] 15647" xfId="59246" hidden="1"/>
    <cellStyle name="Currency [0] 15648" xfId="29759" hidden="1"/>
    <cellStyle name="Currency [0] 15648" xfId="59146" hidden="1"/>
    <cellStyle name="Currency [0] 15649" xfId="29769" hidden="1"/>
    <cellStyle name="Currency [0] 15649" xfId="59156" hidden="1"/>
    <cellStyle name="Currency [0] 1565" xfId="4054" hidden="1"/>
    <cellStyle name="Currency [0] 1565" xfId="33443" hidden="1"/>
    <cellStyle name="Currency [0] 15650" xfId="29831" hidden="1"/>
    <cellStyle name="Currency [0] 15650" xfId="59218" hidden="1"/>
    <cellStyle name="Currency [0] 15651" xfId="29796" hidden="1"/>
    <cellStyle name="Currency [0] 15651" xfId="59183" hidden="1"/>
    <cellStyle name="Currency [0] 15652" xfId="29741" hidden="1"/>
    <cellStyle name="Currency [0] 15652" xfId="59128" hidden="1"/>
    <cellStyle name="Currency [0] 15653" xfId="29867" hidden="1"/>
    <cellStyle name="Currency [0] 15653" xfId="59254" hidden="1"/>
    <cellStyle name="Currency [0] 15654" xfId="29832" hidden="1"/>
    <cellStyle name="Currency [0] 15654" xfId="59219" hidden="1"/>
    <cellStyle name="Currency [0] 15655" xfId="29843" hidden="1"/>
    <cellStyle name="Currency [0] 15655" xfId="59230" hidden="1"/>
    <cellStyle name="Currency [0] 15656" xfId="29875" hidden="1"/>
    <cellStyle name="Currency [0] 15656" xfId="59262" hidden="1"/>
    <cellStyle name="Currency [0] 15657" xfId="29877" hidden="1"/>
    <cellStyle name="Currency [0] 15657" xfId="59264" hidden="1"/>
    <cellStyle name="Currency [0] 15658" xfId="29829" hidden="1"/>
    <cellStyle name="Currency [0] 15658" xfId="59216" hidden="1"/>
    <cellStyle name="Currency [0] 15659" xfId="29828" hidden="1"/>
    <cellStyle name="Currency [0] 15659" xfId="59215" hidden="1"/>
    <cellStyle name="Currency [0] 1566" xfId="4040" hidden="1"/>
    <cellStyle name="Currency [0] 1566" xfId="33429" hidden="1"/>
    <cellStyle name="Currency [0] 15660" xfId="29818" hidden="1"/>
    <cellStyle name="Currency [0] 15660" xfId="59205" hidden="1"/>
    <cellStyle name="Currency [0] 15661" xfId="29814" hidden="1"/>
    <cellStyle name="Currency [0] 15661" xfId="59201" hidden="1"/>
    <cellStyle name="Currency [0] 15662" xfId="29816" hidden="1"/>
    <cellStyle name="Currency [0] 15662" xfId="59203" hidden="1"/>
    <cellStyle name="Currency [0] 15663" xfId="29884" hidden="1"/>
    <cellStyle name="Currency [0] 15663" xfId="59271" hidden="1"/>
    <cellStyle name="Currency [0] 15664" xfId="29719" hidden="1"/>
    <cellStyle name="Currency [0] 15664" xfId="59106" hidden="1"/>
    <cellStyle name="Currency [0] 15665" xfId="29862" hidden="1"/>
    <cellStyle name="Currency [0] 15665" xfId="59249" hidden="1"/>
    <cellStyle name="Currency [0] 15666" xfId="29890" hidden="1"/>
    <cellStyle name="Currency [0] 15666" xfId="59277" hidden="1"/>
    <cellStyle name="Currency [0] 15667" xfId="29892" hidden="1"/>
    <cellStyle name="Currency [0] 15667" xfId="59279" hidden="1"/>
    <cellStyle name="Currency [0] 15668" xfId="29767" hidden="1"/>
    <cellStyle name="Currency [0] 15668" xfId="59154" hidden="1"/>
    <cellStyle name="Currency [0] 15669" xfId="29841" hidden="1"/>
    <cellStyle name="Currency [0] 15669" xfId="59228" hidden="1"/>
    <cellStyle name="Currency [0] 1567" xfId="4050" hidden="1"/>
    <cellStyle name="Currency [0] 1567" xfId="33439" hidden="1"/>
    <cellStyle name="Currency [0] 15670" xfId="29797" hidden="1"/>
    <cellStyle name="Currency [0] 15670" xfId="59184" hidden="1"/>
    <cellStyle name="Currency [0] 15671" xfId="29833" hidden="1"/>
    <cellStyle name="Currency [0] 15671" xfId="59220" hidden="1"/>
    <cellStyle name="Currency [0] 15672" xfId="29837" hidden="1"/>
    <cellStyle name="Currency [0] 15672" xfId="59224" hidden="1"/>
    <cellStyle name="Currency [0] 15673" xfId="29898" hidden="1"/>
    <cellStyle name="Currency [0] 15673" xfId="59285" hidden="1"/>
    <cellStyle name="Currency [0] 15674" xfId="29714" hidden="1"/>
    <cellStyle name="Currency [0] 15674" xfId="59101" hidden="1"/>
    <cellStyle name="Currency [0] 15675" xfId="29880" hidden="1"/>
    <cellStyle name="Currency [0] 15675" xfId="59267" hidden="1"/>
    <cellStyle name="Currency [0] 15676" xfId="29903" hidden="1"/>
    <cellStyle name="Currency [0] 15676" xfId="59290" hidden="1"/>
    <cellStyle name="Currency [0] 15677" xfId="29905" hidden="1"/>
    <cellStyle name="Currency [0] 15677" xfId="59292" hidden="1"/>
    <cellStyle name="Currency [0] 15678" xfId="29761" hidden="1"/>
    <cellStyle name="Currency [0] 15678" xfId="59148" hidden="1"/>
    <cellStyle name="Currency [0] 15679" xfId="29860" hidden="1"/>
    <cellStyle name="Currency [0] 15679" xfId="59247" hidden="1"/>
    <cellStyle name="Currency [0] 1568" xfId="4061" hidden="1"/>
    <cellStyle name="Currency [0] 1568" xfId="33450" hidden="1"/>
    <cellStyle name="Currency [0] 15680" xfId="29827" hidden="1"/>
    <cellStyle name="Currency [0] 15680" xfId="59214" hidden="1"/>
    <cellStyle name="Currency [0] 15681" xfId="29845" hidden="1"/>
    <cellStyle name="Currency [0] 15681" xfId="59232" hidden="1"/>
    <cellStyle name="Currency [0] 15682" xfId="29842" hidden="1"/>
    <cellStyle name="Currency [0] 15682" xfId="59229" hidden="1"/>
    <cellStyle name="Currency [0] 15683" xfId="29909" hidden="1"/>
    <cellStyle name="Currency [0] 15683" xfId="59296" hidden="1"/>
    <cellStyle name="Currency [0] 15684" xfId="29794" hidden="1"/>
    <cellStyle name="Currency [0] 15684" xfId="59181" hidden="1"/>
    <cellStyle name="Currency [0] 15685" xfId="29894" hidden="1"/>
    <cellStyle name="Currency [0] 15685" xfId="59281" hidden="1"/>
    <cellStyle name="Currency [0] 15686" xfId="29916" hidden="1"/>
    <cellStyle name="Currency [0] 15686" xfId="59303" hidden="1"/>
    <cellStyle name="Currency [0] 15687" xfId="29918" hidden="1"/>
    <cellStyle name="Currency [0] 15687" xfId="59305" hidden="1"/>
    <cellStyle name="Currency [0] 15688" xfId="29846" hidden="1"/>
    <cellStyle name="Currency [0] 15688" xfId="59233" hidden="1"/>
    <cellStyle name="Currency [0] 15689" xfId="29878" hidden="1"/>
    <cellStyle name="Currency [0] 15689" xfId="59265" hidden="1"/>
    <cellStyle name="Currency [0] 1569" xfId="4062" hidden="1"/>
    <cellStyle name="Currency [0] 1569" xfId="33451" hidden="1"/>
    <cellStyle name="Currency [0] 15690" xfId="29730" hidden="1"/>
    <cellStyle name="Currency [0] 15690" xfId="59117" hidden="1"/>
    <cellStyle name="Currency [0] 15691" xfId="29864" hidden="1"/>
    <cellStyle name="Currency [0] 15691" xfId="59251" hidden="1"/>
    <cellStyle name="Currency [0] 15692" xfId="29861" hidden="1"/>
    <cellStyle name="Currency [0] 15692" xfId="59248" hidden="1"/>
    <cellStyle name="Currency [0] 15693" xfId="29922" hidden="1"/>
    <cellStyle name="Currency [0] 15693" xfId="59309" hidden="1"/>
    <cellStyle name="Currency [0] 15694" xfId="29757" hidden="1"/>
    <cellStyle name="Currency [0] 15694" xfId="59144" hidden="1"/>
    <cellStyle name="Currency [0] 15695" xfId="29906" hidden="1"/>
    <cellStyle name="Currency [0] 15695" xfId="59293" hidden="1"/>
    <cellStyle name="Currency [0] 15696" xfId="29926" hidden="1"/>
    <cellStyle name="Currency [0] 15696" xfId="59313" hidden="1"/>
    <cellStyle name="Currency [0] 15697" xfId="29928" hidden="1"/>
    <cellStyle name="Currency [0] 15697" xfId="59315" hidden="1"/>
    <cellStyle name="Currency [0] 15698" xfId="29865" hidden="1"/>
    <cellStyle name="Currency [0] 15698" xfId="59252" hidden="1"/>
    <cellStyle name="Currency [0] 15699" xfId="29893" hidden="1"/>
    <cellStyle name="Currency [0] 15699" xfId="59280" hidden="1"/>
    <cellStyle name="Currency [0] 157" xfId="2595" hidden="1"/>
    <cellStyle name="Currency [0] 157" xfId="31984" hidden="1"/>
    <cellStyle name="Currency [0] 1570" xfId="4027" hidden="1"/>
    <cellStyle name="Currency [0] 1570" xfId="33416" hidden="1"/>
    <cellStyle name="Currency [0] 15700" xfId="29853" hidden="1"/>
    <cellStyle name="Currency [0] 15700" xfId="59240" hidden="1"/>
    <cellStyle name="Currency [0] 15701" xfId="29882" hidden="1"/>
    <cellStyle name="Currency [0] 15701" xfId="59269" hidden="1"/>
    <cellStyle name="Currency [0] 15702" xfId="29879" hidden="1"/>
    <cellStyle name="Currency [0] 15702" xfId="59266" hidden="1"/>
    <cellStyle name="Currency [0] 15703" xfId="29932" hidden="1"/>
    <cellStyle name="Currency [0] 15703" xfId="59319" hidden="1"/>
    <cellStyle name="Currency [0] 15704" xfId="29760" hidden="1"/>
    <cellStyle name="Currency [0] 15704" xfId="59147" hidden="1"/>
    <cellStyle name="Currency [0] 15705" xfId="29919" hidden="1"/>
    <cellStyle name="Currency [0] 15705" xfId="59306" hidden="1"/>
    <cellStyle name="Currency [0] 15706" xfId="29936" hidden="1"/>
    <cellStyle name="Currency [0] 15706" xfId="59323" hidden="1"/>
    <cellStyle name="Currency [0] 15707" xfId="29938" hidden="1"/>
    <cellStyle name="Currency [0] 15707" xfId="59325" hidden="1"/>
    <cellStyle name="Currency [0] 15708" xfId="29819" hidden="1"/>
    <cellStyle name="Currency [0] 15708" xfId="59206" hidden="1"/>
    <cellStyle name="Currency [0] 15709" xfId="29855" hidden="1"/>
    <cellStyle name="Currency [0] 15709" xfId="59242" hidden="1"/>
    <cellStyle name="Currency [0] 1571" xfId="3787" hidden="1"/>
    <cellStyle name="Currency [0] 1571" xfId="33176" hidden="1"/>
    <cellStyle name="Currency [0] 15710" xfId="29924" hidden="1"/>
    <cellStyle name="Currency [0] 15710" xfId="59311" hidden="1"/>
    <cellStyle name="Currency [0] 15711" xfId="29912" hidden="1"/>
    <cellStyle name="Currency [0] 15711" xfId="59299" hidden="1"/>
    <cellStyle name="Currency [0] 15712" xfId="29929" hidden="1"/>
    <cellStyle name="Currency [0] 15712" xfId="59316" hidden="1"/>
    <cellStyle name="Currency [0] 15713" xfId="29940" hidden="1"/>
    <cellStyle name="Currency [0] 15713" xfId="59327" hidden="1"/>
    <cellStyle name="Currency [0] 15714" xfId="29788" hidden="1"/>
    <cellStyle name="Currency [0] 15714" xfId="59175" hidden="1"/>
    <cellStyle name="Currency [0] 15715" xfId="29852" hidden="1"/>
    <cellStyle name="Currency [0] 15715" xfId="59239" hidden="1"/>
    <cellStyle name="Currency [0] 15716" xfId="29944" hidden="1"/>
    <cellStyle name="Currency [0] 15716" xfId="59331" hidden="1"/>
    <cellStyle name="Currency [0] 15717" xfId="29946" hidden="1"/>
    <cellStyle name="Currency [0] 15717" xfId="59333" hidden="1"/>
    <cellStyle name="Currency [0] 15718" xfId="29901" hidden="1"/>
    <cellStyle name="Currency [0] 15718" xfId="59288" hidden="1"/>
    <cellStyle name="Currency [0] 15719" xfId="29913" hidden="1"/>
    <cellStyle name="Currency [0] 15719" xfId="59300" hidden="1"/>
    <cellStyle name="Currency [0] 1572" xfId="4047" hidden="1"/>
    <cellStyle name="Currency [0] 1572" xfId="33436" hidden="1"/>
    <cellStyle name="Currency [0] 15720" xfId="29941" hidden="1"/>
    <cellStyle name="Currency [0] 15720" xfId="59328" hidden="1"/>
    <cellStyle name="Currency [0] 15721" xfId="29914" hidden="1"/>
    <cellStyle name="Currency [0] 15721" xfId="59301" hidden="1"/>
    <cellStyle name="Currency [0] 15722" xfId="29947" hidden="1"/>
    <cellStyle name="Currency [0] 15722" xfId="59334" hidden="1"/>
    <cellStyle name="Currency [0] 15723" xfId="29949" hidden="1"/>
    <cellStyle name="Currency [0] 15723" xfId="59336" hidden="1"/>
    <cellStyle name="Currency [0] 15724" xfId="29942" hidden="1"/>
    <cellStyle name="Currency [0] 15724" xfId="59329" hidden="1"/>
    <cellStyle name="Currency [0] 15725" xfId="29888" hidden="1"/>
    <cellStyle name="Currency [0] 15725" xfId="59275" hidden="1"/>
    <cellStyle name="Currency [0] 15726" xfId="29952" hidden="1"/>
    <cellStyle name="Currency [0] 15726" xfId="59339" hidden="1"/>
    <cellStyle name="Currency [0] 15727" xfId="29954" hidden="1"/>
    <cellStyle name="Currency [0] 15727" xfId="59341" hidden="1"/>
    <cellStyle name="Currency [0] 15728" xfId="29671" hidden="1"/>
    <cellStyle name="Currency [0] 15728" xfId="59058" hidden="1"/>
    <cellStyle name="Currency [0] 15729" xfId="29693" hidden="1"/>
    <cellStyle name="Currency [0] 15729" xfId="59080" hidden="1"/>
    <cellStyle name="Currency [0] 1573" xfId="3793" hidden="1"/>
    <cellStyle name="Currency [0] 1573" xfId="33182" hidden="1"/>
    <cellStyle name="Currency [0] 15730" xfId="29958" hidden="1"/>
    <cellStyle name="Currency [0] 15730" xfId="59345" hidden="1"/>
    <cellStyle name="Currency [0] 15731" xfId="29965" hidden="1"/>
    <cellStyle name="Currency [0] 15731" xfId="59352" hidden="1"/>
    <cellStyle name="Currency [0] 15732" xfId="29967" hidden="1"/>
    <cellStyle name="Currency [0] 15732" xfId="59354" hidden="1"/>
    <cellStyle name="Currency [0] 15733" xfId="29658" hidden="1"/>
    <cellStyle name="Currency [0] 15733" xfId="59045" hidden="1"/>
    <cellStyle name="Currency [0] 15734" xfId="29961" hidden="1"/>
    <cellStyle name="Currency [0] 15734" xfId="59348" hidden="1"/>
    <cellStyle name="Currency [0] 15735" xfId="29970" hidden="1"/>
    <cellStyle name="Currency [0] 15735" xfId="59357" hidden="1"/>
    <cellStyle name="Currency [0] 15736" xfId="29972" hidden="1"/>
    <cellStyle name="Currency [0] 15736" xfId="59359" hidden="1"/>
    <cellStyle name="Currency [0] 15737" xfId="29960" hidden="1"/>
    <cellStyle name="Currency [0] 15737" xfId="59347" hidden="1"/>
    <cellStyle name="Currency [0] 15738" xfId="29670" hidden="1"/>
    <cellStyle name="Currency [0] 15738" xfId="59057" hidden="1"/>
    <cellStyle name="Currency [0] 15739" xfId="29983" hidden="1"/>
    <cellStyle name="Currency [0] 15739" xfId="59370" hidden="1"/>
    <cellStyle name="Currency [0] 1574" xfId="4042" hidden="1"/>
    <cellStyle name="Currency [0] 1574" xfId="33431" hidden="1"/>
    <cellStyle name="Currency [0] 15740" xfId="29992" hidden="1"/>
    <cellStyle name="Currency [0] 15740" xfId="59379" hidden="1"/>
    <cellStyle name="Currency [0] 15741" xfId="30003" hidden="1"/>
    <cellStyle name="Currency [0] 15741" xfId="59390" hidden="1"/>
    <cellStyle name="Currency [0] 15742" xfId="30009" hidden="1"/>
    <cellStyle name="Currency [0] 15742" xfId="59396" hidden="1"/>
    <cellStyle name="Currency [0] 15743" xfId="29981" hidden="1"/>
    <cellStyle name="Currency [0] 15743" xfId="59368" hidden="1"/>
    <cellStyle name="Currency [0] 15744" xfId="29999" hidden="1"/>
    <cellStyle name="Currency [0] 15744" xfId="59386" hidden="1"/>
    <cellStyle name="Currency [0] 15745" xfId="30021" hidden="1"/>
    <cellStyle name="Currency [0] 15745" xfId="59408" hidden="1"/>
    <cellStyle name="Currency [0] 15746" xfId="30023" hidden="1"/>
    <cellStyle name="Currency [0] 15746" xfId="59410" hidden="1"/>
    <cellStyle name="Currency [0] 15747" xfId="29955" hidden="1"/>
    <cellStyle name="Currency [0] 15747" xfId="59342" hidden="1"/>
    <cellStyle name="Currency [0] 15748" xfId="29666" hidden="1"/>
    <cellStyle name="Currency [0] 15748" xfId="59053" hidden="1"/>
    <cellStyle name="Currency [0] 15749" xfId="29995" hidden="1"/>
    <cellStyle name="Currency [0] 15749" xfId="59382" hidden="1"/>
    <cellStyle name="Currency [0] 1575" xfId="4063" hidden="1"/>
    <cellStyle name="Currency [0] 1575" xfId="33452" hidden="1"/>
    <cellStyle name="Currency [0] 15750" xfId="29662" hidden="1"/>
    <cellStyle name="Currency [0] 15750" xfId="59049" hidden="1"/>
    <cellStyle name="Currency [0] 15751" xfId="29984" hidden="1"/>
    <cellStyle name="Currency [0] 15751" xfId="59371" hidden="1"/>
    <cellStyle name="Currency [0] 15752" xfId="30028" hidden="1"/>
    <cellStyle name="Currency [0] 15752" xfId="59415" hidden="1"/>
    <cellStyle name="Currency [0] 15753" xfId="29996" hidden="1"/>
    <cellStyle name="Currency [0] 15753" xfId="59383" hidden="1"/>
    <cellStyle name="Currency [0] 15754" xfId="30004" hidden="1"/>
    <cellStyle name="Currency [0] 15754" xfId="59391" hidden="1"/>
    <cellStyle name="Currency [0] 15755" xfId="30040" hidden="1"/>
    <cellStyle name="Currency [0] 15755" xfId="59427" hidden="1"/>
    <cellStyle name="Currency [0] 15756" xfId="30042" hidden="1"/>
    <cellStyle name="Currency [0] 15756" xfId="59429" hidden="1"/>
    <cellStyle name="Currency [0] 15757" xfId="29998" hidden="1"/>
    <cellStyle name="Currency [0] 15757" xfId="59385" hidden="1"/>
    <cellStyle name="Currency [0] 15758" xfId="30011" hidden="1"/>
    <cellStyle name="Currency [0] 15758" xfId="59398" hidden="1"/>
    <cellStyle name="Currency [0] 15759" xfId="30016" hidden="1"/>
    <cellStyle name="Currency [0] 15759" xfId="59403" hidden="1"/>
    <cellStyle name="Currency [0] 1576" xfId="4048" hidden="1"/>
    <cellStyle name="Currency [0] 1576" xfId="33437" hidden="1"/>
    <cellStyle name="Currency [0] 15760" xfId="30010" hidden="1"/>
    <cellStyle name="Currency [0] 15760" xfId="59397" hidden="1"/>
    <cellStyle name="Currency [0] 15761" xfId="30058" hidden="1"/>
    <cellStyle name="Currency [0] 15761" xfId="59445" hidden="1"/>
    <cellStyle name="Currency [0] 15762" xfId="30066" hidden="1"/>
    <cellStyle name="Currency [0] 15762" xfId="59453" hidden="1"/>
    <cellStyle name="Currency [0] 15763" xfId="29994" hidden="1"/>
    <cellStyle name="Currency [0] 15763" xfId="59381" hidden="1"/>
    <cellStyle name="Currency [0] 15764" xfId="30052" hidden="1"/>
    <cellStyle name="Currency [0] 15764" xfId="59439" hidden="1"/>
    <cellStyle name="Currency [0] 15765" xfId="30075" hidden="1"/>
    <cellStyle name="Currency [0] 15765" xfId="59462" hidden="1"/>
    <cellStyle name="Currency [0] 15766" xfId="30077" hidden="1"/>
    <cellStyle name="Currency [0] 15766" xfId="59464" hidden="1"/>
    <cellStyle name="Currency [0] 15767" xfId="29977" hidden="1"/>
    <cellStyle name="Currency [0] 15767" xfId="59364" hidden="1"/>
    <cellStyle name="Currency [0] 15768" xfId="29987" hidden="1"/>
    <cellStyle name="Currency [0] 15768" xfId="59374" hidden="1"/>
    <cellStyle name="Currency [0] 15769" xfId="30049" hidden="1"/>
    <cellStyle name="Currency [0] 15769" xfId="59436" hidden="1"/>
    <cellStyle name="Currency [0] 1577" xfId="4052" hidden="1"/>
    <cellStyle name="Currency [0] 1577" xfId="33441" hidden="1"/>
    <cellStyle name="Currency [0] 15770" xfId="30014" hidden="1"/>
    <cellStyle name="Currency [0] 15770" xfId="59401" hidden="1"/>
    <cellStyle name="Currency [0] 15771" xfId="29963" hidden="1"/>
    <cellStyle name="Currency [0] 15771" xfId="59350" hidden="1"/>
    <cellStyle name="Currency [0] 15772" xfId="30085" hidden="1"/>
    <cellStyle name="Currency [0] 15772" xfId="59472" hidden="1"/>
    <cellStyle name="Currency [0] 15773" xfId="30050" hidden="1"/>
    <cellStyle name="Currency [0] 15773" xfId="59437" hidden="1"/>
    <cellStyle name="Currency [0] 15774" xfId="30061" hidden="1"/>
    <cellStyle name="Currency [0] 15774" xfId="59448" hidden="1"/>
    <cellStyle name="Currency [0] 15775" xfId="30093" hidden="1"/>
    <cellStyle name="Currency [0] 15775" xfId="59480" hidden="1"/>
    <cellStyle name="Currency [0] 15776" xfId="30095" hidden="1"/>
    <cellStyle name="Currency [0] 15776" xfId="59482" hidden="1"/>
    <cellStyle name="Currency [0] 15777" xfId="30047" hidden="1"/>
    <cellStyle name="Currency [0] 15777" xfId="59434" hidden="1"/>
    <cellStyle name="Currency [0] 15778" xfId="30046" hidden="1"/>
    <cellStyle name="Currency [0] 15778" xfId="59433" hidden="1"/>
    <cellStyle name="Currency [0] 15779" xfId="30036" hidden="1"/>
    <cellStyle name="Currency [0] 15779" xfId="59423" hidden="1"/>
    <cellStyle name="Currency [0] 1578" xfId="4068" hidden="1"/>
    <cellStyle name="Currency [0] 1578" xfId="33457" hidden="1"/>
    <cellStyle name="Currency [0] 15780" xfId="30032" hidden="1"/>
    <cellStyle name="Currency [0] 15780" xfId="59419" hidden="1"/>
    <cellStyle name="Currency [0] 15781" xfId="30034" hidden="1"/>
    <cellStyle name="Currency [0] 15781" xfId="59421" hidden="1"/>
    <cellStyle name="Currency [0] 15782" xfId="30102" hidden="1"/>
    <cellStyle name="Currency [0] 15782" xfId="59489" hidden="1"/>
    <cellStyle name="Currency [0] 15783" xfId="29664" hidden="1"/>
    <cellStyle name="Currency [0] 15783" xfId="59051" hidden="1"/>
    <cellStyle name="Currency [0] 15784" xfId="30080" hidden="1"/>
    <cellStyle name="Currency [0] 15784" xfId="59467" hidden="1"/>
    <cellStyle name="Currency [0] 15785" xfId="30108" hidden="1"/>
    <cellStyle name="Currency [0] 15785" xfId="59495" hidden="1"/>
    <cellStyle name="Currency [0] 15786" xfId="30110" hidden="1"/>
    <cellStyle name="Currency [0] 15786" xfId="59497" hidden="1"/>
    <cellStyle name="Currency [0] 15787" xfId="29985" hidden="1"/>
    <cellStyle name="Currency [0] 15787" xfId="59372" hidden="1"/>
    <cellStyle name="Currency [0] 15788" xfId="30059" hidden="1"/>
    <cellStyle name="Currency [0] 15788" xfId="59446" hidden="1"/>
    <cellStyle name="Currency [0] 15789" xfId="30015" hidden="1"/>
    <cellStyle name="Currency [0] 15789" xfId="59402" hidden="1"/>
    <cellStyle name="Currency [0] 1579" xfId="4069" hidden="1"/>
    <cellStyle name="Currency [0] 1579" xfId="33458" hidden="1"/>
    <cellStyle name="Currency [0] 15790" xfId="30051" hidden="1"/>
    <cellStyle name="Currency [0] 15790" xfId="59438" hidden="1"/>
    <cellStyle name="Currency [0] 15791" xfId="30055" hidden="1"/>
    <cellStyle name="Currency [0] 15791" xfId="59442" hidden="1"/>
    <cellStyle name="Currency [0] 15792" xfId="30116" hidden="1"/>
    <cellStyle name="Currency [0] 15792" xfId="59503" hidden="1"/>
    <cellStyle name="Currency [0] 15793" xfId="29699" hidden="1"/>
    <cellStyle name="Currency [0] 15793" xfId="59086" hidden="1"/>
    <cellStyle name="Currency [0] 15794" xfId="30098" hidden="1"/>
    <cellStyle name="Currency [0] 15794" xfId="59485" hidden="1"/>
    <cellStyle name="Currency [0] 15795" xfId="30121" hidden="1"/>
    <cellStyle name="Currency [0] 15795" xfId="59508" hidden="1"/>
    <cellStyle name="Currency [0] 15796" xfId="30123" hidden="1"/>
    <cellStyle name="Currency [0] 15796" xfId="59510" hidden="1"/>
    <cellStyle name="Currency [0] 15797" xfId="29979" hidden="1"/>
    <cellStyle name="Currency [0] 15797" xfId="59366" hidden="1"/>
    <cellStyle name="Currency [0] 15798" xfId="30078" hidden="1"/>
    <cellStyle name="Currency [0] 15798" xfId="59465" hidden="1"/>
    <cellStyle name="Currency [0] 15799" xfId="30045" hidden="1"/>
    <cellStyle name="Currency [0] 15799" xfId="59432" hidden="1"/>
    <cellStyle name="Currency [0] 158" xfId="2607" hidden="1"/>
    <cellStyle name="Currency [0] 158" xfId="31996" hidden="1"/>
    <cellStyle name="Currency [0] 1580" xfId="4049" hidden="1"/>
    <cellStyle name="Currency [0] 1580" xfId="33438" hidden="1"/>
    <cellStyle name="Currency [0] 15800" xfId="30063" hidden="1"/>
    <cellStyle name="Currency [0] 15800" xfId="59450" hidden="1"/>
    <cellStyle name="Currency [0] 15801" xfId="30060" hidden="1"/>
    <cellStyle name="Currency [0] 15801" xfId="59447" hidden="1"/>
    <cellStyle name="Currency [0] 15802" xfId="30127" hidden="1"/>
    <cellStyle name="Currency [0] 15802" xfId="59514" hidden="1"/>
    <cellStyle name="Currency [0] 15803" xfId="30012" hidden="1"/>
    <cellStyle name="Currency [0] 15803" xfId="59399" hidden="1"/>
    <cellStyle name="Currency [0] 15804" xfId="30112" hidden="1"/>
    <cellStyle name="Currency [0] 15804" xfId="59499" hidden="1"/>
    <cellStyle name="Currency [0] 15805" xfId="30134" hidden="1"/>
    <cellStyle name="Currency [0] 15805" xfId="59521" hidden="1"/>
    <cellStyle name="Currency [0] 15806" xfId="30136" hidden="1"/>
    <cellStyle name="Currency [0] 15806" xfId="59523" hidden="1"/>
    <cellStyle name="Currency [0] 15807" xfId="30064" hidden="1"/>
    <cellStyle name="Currency [0] 15807" xfId="59451" hidden="1"/>
    <cellStyle name="Currency [0] 15808" xfId="30096" hidden="1"/>
    <cellStyle name="Currency [0] 15808" xfId="59483" hidden="1"/>
    <cellStyle name="Currency [0] 15809" xfId="29744" hidden="1"/>
    <cellStyle name="Currency [0] 15809" xfId="59131" hidden="1"/>
    <cellStyle name="Currency [0] 1581" xfId="4056" hidden="1"/>
    <cellStyle name="Currency [0] 1581" xfId="33445" hidden="1"/>
    <cellStyle name="Currency [0] 15810" xfId="30082" hidden="1"/>
    <cellStyle name="Currency [0] 15810" xfId="59469" hidden="1"/>
    <cellStyle name="Currency [0] 15811" xfId="30079" hidden="1"/>
    <cellStyle name="Currency [0] 15811" xfId="59466" hidden="1"/>
    <cellStyle name="Currency [0] 15812" xfId="30140" hidden="1"/>
    <cellStyle name="Currency [0] 15812" xfId="59527" hidden="1"/>
    <cellStyle name="Currency [0] 15813" xfId="29975" hidden="1"/>
    <cellStyle name="Currency [0] 15813" xfId="59362" hidden="1"/>
    <cellStyle name="Currency [0] 15814" xfId="30124" hidden="1"/>
    <cellStyle name="Currency [0] 15814" xfId="59511" hidden="1"/>
    <cellStyle name="Currency [0] 15815" xfId="30144" hidden="1"/>
    <cellStyle name="Currency [0] 15815" xfId="59531" hidden="1"/>
    <cellStyle name="Currency [0] 15816" xfId="30146" hidden="1"/>
    <cellStyle name="Currency [0] 15816" xfId="59533" hidden="1"/>
    <cellStyle name="Currency [0] 15817" xfId="30083" hidden="1"/>
    <cellStyle name="Currency [0] 15817" xfId="59470" hidden="1"/>
    <cellStyle name="Currency [0] 15818" xfId="30111" hidden="1"/>
    <cellStyle name="Currency [0] 15818" xfId="59498" hidden="1"/>
    <cellStyle name="Currency [0] 15819" xfId="30071" hidden="1"/>
    <cellStyle name="Currency [0] 15819" xfId="59458" hidden="1"/>
    <cellStyle name="Currency [0] 1582" xfId="4060" hidden="1"/>
    <cellStyle name="Currency [0] 1582" xfId="33449" hidden="1"/>
    <cellStyle name="Currency [0] 15820" xfId="30100" hidden="1"/>
    <cellStyle name="Currency [0] 15820" xfId="59487" hidden="1"/>
    <cellStyle name="Currency [0] 15821" xfId="30097" hidden="1"/>
    <cellStyle name="Currency [0] 15821" xfId="59484" hidden="1"/>
    <cellStyle name="Currency [0] 15822" xfId="30150" hidden="1"/>
    <cellStyle name="Currency [0] 15822" xfId="59537" hidden="1"/>
    <cellStyle name="Currency [0] 15823" xfId="29978" hidden="1"/>
    <cellStyle name="Currency [0] 15823" xfId="59365" hidden="1"/>
    <cellStyle name="Currency [0] 15824" xfId="30137" hidden="1"/>
    <cellStyle name="Currency [0] 15824" xfId="59524" hidden="1"/>
    <cellStyle name="Currency [0] 15825" xfId="30154" hidden="1"/>
    <cellStyle name="Currency [0] 15825" xfId="59541" hidden="1"/>
    <cellStyle name="Currency [0] 15826" xfId="30156" hidden="1"/>
    <cellStyle name="Currency [0] 15826" xfId="59543" hidden="1"/>
    <cellStyle name="Currency [0] 15827" xfId="30037" hidden="1"/>
    <cellStyle name="Currency [0] 15827" xfId="59424" hidden="1"/>
    <cellStyle name="Currency [0] 15828" xfId="30073" hidden="1"/>
    <cellStyle name="Currency [0] 15828" xfId="59460" hidden="1"/>
    <cellStyle name="Currency [0] 15829" xfId="30142" hidden="1"/>
    <cellStyle name="Currency [0] 15829" xfId="59529" hidden="1"/>
    <cellStyle name="Currency [0] 1583" xfId="4055" hidden="1"/>
    <cellStyle name="Currency [0] 1583" xfId="33444" hidden="1"/>
    <cellStyle name="Currency [0] 15830" xfId="30130" hidden="1"/>
    <cellStyle name="Currency [0] 15830" xfId="59517" hidden="1"/>
    <cellStyle name="Currency [0] 15831" xfId="30147" hidden="1"/>
    <cellStyle name="Currency [0] 15831" xfId="59534" hidden="1"/>
    <cellStyle name="Currency [0] 15832" xfId="30158" hidden="1"/>
    <cellStyle name="Currency [0] 15832" xfId="59545" hidden="1"/>
    <cellStyle name="Currency [0] 15833" xfId="30006" hidden="1"/>
    <cellStyle name="Currency [0] 15833" xfId="59393" hidden="1"/>
    <cellStyle name="Currency [0] 15834" xfId="30070" hidden="1"/>
    <cellStyle name="Currency [0] 15834" xfId="59457" hidden="1"/>
    <cellStyle name="Currency [0] 15835" xfId="30162" hidden="1"/>
    <cellStyle name="Currency [0] 15835" xfId="59549" hidden="1"/>
    <cellStyle name="Currency [0] 15836" xfId="30164" hidden="1"/>
    <cellStyle name="Currency [0] 15836" xfId="59551" hidden="1"/>
    <cellStyle name="Currency [0] 15837" xfId="30119" hidden="1"/>
    <cellStyle name="Currency [0] 15837" xfId="59506" hidden="1"/>
    <cellStyle name="Currency [0] 15838" xfId="30131" hidden="1"/>
    <cellStyle name="Currency [0] 15838" xfId="59518" hidden="1"/>
    <cellStyle name="Currency [0] 15839" xfId="30159" hidden="1"/>
    <cellStyle name="Currency [0] 15839" xfId="59546" hidden="1"/>
    <cellStyle name="Currency [0] 1584" xfId="4078" hidden="1"/>
    <cellStyle name="Currency [0] 1584" xfId="33467" hidden="1"/>
    <cellStyle name="Currency [0] 15840" xfId="30132" hidden="1"/>
    <cellStyle name="Currency [0] 15840" xfId="59519" hidden="1"/>
    <cellStyle name="Currency [0] 15841" xfId="30165" hidden="1"/>
    <cellStyle name="Currency [0] 15841" xfId="59552" hidden="1"/>
    <cellStyle name="Currency [0] 15842" xfId="30167" hidden="1"/>
    <cellStyle name="Currency [0] 15842" xfId="59554" hidden="1"/>
    <cellStyle name="Currency [0] 15843" xfId="30160" hidden="1"/>
    <cellStyle name="Currency [0] 15843" xfId="59547" hidden="1"/>
    <cellStyle name="Currency [0] 15844" xfId="30106" hidden="1"/>
    <cellStyle name="Currency [0] 15844" xfId="59493" hidden="1"/>
    <cellStyle name="Currency [0] 15845" xfId="30169" hidden="1"/>
    <cellStyle name="Currency [0] 15845" xfId="59556" hidden="1"/>
    <cellStyle name="Currency [0] 15846" xfId="30171" hidden="1"/>
    <cellStyle name="Currency [0] 15846" xfId="59558" hidden="1"/>
    <cellStyle name="Currency [0] 15847" xfId="29683" hidden="1"/>
    <cellStyle name="Currency [0] 15847" xfId="59070" hidden="1"/>
    <cellStyle name="Currency [0] 15848" xfId="29661" hidden="1"/>
    <cellStyle name="Currency [0] 15848" xfId="59048" hidden="1"/>
    <cellStyle name="Currency [0] 15849" xfId="30177" hidden="1"/>
    <cellStyle name="Currency [0] 15849" xfId="59564" hidden="1"/>
    <cellStyle name="Currency [0] 1585" xfId="4084" hidden="1"/>
    <cellStyle name="Currency [0] 1585" xfId="33473" hidden="1"/>
    <cellStyle name="Currency [0] 15850" xfId="30183" hidden="1"/>
    <cellStyle name="Currency [0] 15850" xfId="59570" hidden="1"/>
    <cellStyle name="Currency [0] 15851" xfId="30185" hidden="1"/>
    <cellStyle name="Currency [0] 15851" xfId="59572" hidden="1"/>
    <cellStyle name="Currency [0] 15852" xfId="29678" hidden="1"/>
    <cellStyle name="Currency [0] 15852" xfId="59065" hidden="1"/>
    <cellStyle name="Currency [0] 15853" xfId="30179" hidden="1"/>
    <cellStyle name="Currency [0] 15853" xfId="59566" hidden="1"/>
    <cellStyle name="Currency [0] 15854" xfId="30187" hidden="1"/>
    <cellStyle name="Currency [0] 15854" xfId="59574" hidden="1"/>
    <cellStyle name="Currency [0] 15855" xfId="30189" hidden="1"/>
    <cellStyle name="Currency [0] 15855" xfId="59576" hidden="1"/>
    <cellStyle name="Currency [0] 15856" xfId="30178" hidden="1"/>
    <cellStyle name="Currency [0] 15856" xfId="59565" hidden="1"/>
    <cellStyle name="Currency [0] 15857" xfId="29684" hidden="1"/>
    <cellStyle name="Currency [0] 15857" xfId="59071" hidden="1"/>
    <cellStyle name="Currency [0] 15858" xfId="30200" hidden="1"/>
    <cellStyle name="Currency [0] 15858" xfId="59587" hidden="1"/>
    <cellStyle name="Currency [0] 15859" xfId="30209" hidden="1"/>
    <cellStyle name="Currency [0] 15859" xfId="59596" hidden="1"/>
    <cellStyle name="Currency [0] 1586" xfId="4046" hidden="1"/>
    <cellStyle name="Currency [0] 1586" xfId="33435" hidden="1"/>
    <cellStyle name="Currency [0] 15860" xfId="30220" hidden="1"/>
    <cellStyle name="Currency [0] 15860" xfId="59607" hidden="1"/>
    <cellStyle name="Currency [0] 15861" xfId="30226" hidden="1"/>
    <cellStyle name="Currency [0] 15861" xfId="59613" hidden="1"/>
    <cellStyle name="Currency [0] 15862" xfId="30198" hidden="1"/>
    <cellStyle name="Currency [0] 15862" xfId="59585" hidden="1"/>
    <cellStyle name="Currency [0] 15863" xfId="30216" hidden="1"/>
    <cellStyle name="Currency [0] 15863" xfId="59603" hidden="1"/>
    <cellStyle name="Currency [0] 15864" xfId="30238" hidden="1"/>
    <cellStyle name="Currency [0] 15864" xfId="59625" hidden="1"/>
    <cellStyle name="Currency [0] 15865" xfId="30240" hidden="1"/>
    <cellStyle name="Currency [0] 15865" xfId="59627" hidden="1"/>
    <cellStyle name="Currency [0] 15866" xfId="30174" hidden="1"/>
    <cellStyle name="Currency [0] 15866" xfId="59561" hidden="1"/>
    <cellStyle name="Currency [0] 15867" xfId="29688" hidden="1"/>
    <cellStyle name="Currency [0] 15867" xfId="59075" hidden="1"/>
    <cellStyle name="Currency [0] 15868" xfId="30212" hidden="1"/>
    <cellStyle name="Currency [0] 15868" xfId="59599" hidden="1"/>
    <cellStyle name="Currency [0] 15869" xfId="29704" hidden="1"/>
    <cellStyle name="Currency [0] 15869" xfId="59091" hidden="1"/>
    <cellStyle name="Currency [0] 1587" xfId="4076" hidden="1"/>
    <cellStyle name="Currency [0] 1587" xfId="33465" hidden="1"/>
    <cellStyle name="Currency [0] 15870" xfId="30201" hidden="1"/>
    <cellStyle name="Currency [0] 15870" xfId="59588" hidden="1"/>
    <cellStyle name="Currency [0] 15871" xfId="30245" hidden="1"/>
    <cellStyle name="Currency [0] 15871" xfId="59632" hidden="1"/>
    <cellStyle name="Currency [0] 15872" xfId="30213" hidden="1"/>
    <cellStyle name="Currency [0] 15872" xfId="59600" hidden="1"/>
    <cellStyle name="Currency [0] 15873" xfId="30221" hidden="1"/>
    <cellStyle name="Currency [0] 15873" xfId="59608" hidden="1"/>
    <cellStyle name="Currency [0] 15874" xfId="30257" hidden="1"/>
    <cellStyle name="Currency [0] 15874" xfId="59644" hidden="1"/>
    <cellStyle name="Currency [0] 15875" xfId="30259" hidden="1"/>
    <cellStyle name="Currency [0] 15875" xfId="59646" hidden="1"/>
    <cellStyle name="Currency [0] 15876" xfId="30215" hidden="1"/>
    <cellStyle name="Currency [0] 15876" xfId="59602" hidden="1"/>
    <cellStyle name="Currency [0] 15877" xfId="30228" hidden="1"/>
    <cellStyle name="Currency [0] 15877" xfId="59615" hidden="1"/>
    <cellStyle name="Currency [0] 15878" xfId="30233" hidden="1"/>
    <cellStyle name="Currency [0] 15878" xfId="59620" hidden="1"/>
    <cellStyle name="Currency [0] 15879" xfId="30227" hidden="1"/>
    <cellStyle name="Currency [0] 15879" xfId="59614" hidden="1"/>
    <cellStyle name="Currency [0] 1588" xfId="4088" hidden="1"/>
    <cellStyle name="Currency [0] 1588" xfId="33477" hidden="1"/>
    <cellStyle name="Currency [0] 15880" xfId="30275" hidden="1"/>
    <cellStyle name="Currency [0] 15880" xfId="59662" hidden="1"/>
    <cellStyle name="Currency [0] 15881" xfId="30283" hidden="1"/>
    <cellStyle name="Currency [0] 15881" xfId="59670" hidden="1"/>
    <cellStyle name="Currency [0] 15882" xfId="30211" hidden="1"/>
    <cellStyle name="Currency [0] 15882" xfId="59598" hidden="1"/>
    <cellStyle name="Currency [0] 15883" xfId="30269" hidden="1"/>
    <cellStyle name="Currency [0] 15883" xfId="59656" hidden="1"/>
    <cellStyle name="Currency [0] 15884" xfId="30292" hidden="1"/>
    <cellStyle name="Currency [0] 15884" xfId="59679" hidden="1"/>
    <cellStyle name="Currency [0] 15885" xfId="30294" hidden="1"/>
    <cellStyle name="Currency [0] 15885" xfId="59681" hidden="1"/>
    <cellStyle name="Currency [0] 15886" xfId="30194" hidden="1"/>
    <cellStyle name="Currency [0] 15886" xfId="59581" hidden="1"/>
    <cellStyle name="Currency [0] 15887" xfId="30204" hidden="1"/>
    <cellStyle name="Currency [0] 15887" xfId="59591" hidden="1"/>
    <cellStyle name="Currency [0] 15888" xfId="30266" hidden="1"/>
    <cellStyle name="Currency [0] 15888" xfId="59653" hidden="1"/>
    <cellStyle name="Currency [0] 15889" xfId="30231" hidden="1"/>
    <cellStyle name="Currency [0] 15889" xfId="59618" hidden="1"/>
    <cellStyle name="Currency [0] 1589" xfId="4089" hidden="1"/>
    <cellStyle name="Currency [0] 1589" xfId="33478" hidden="1"/>
    <cellStyle name="Currency [0] 15890" xfId="30181" hidden="1"/>
    <cellStyle name="Currency [0] 15890" xfId="59568" hidden="1"/>
    <cellStyle name="Currency [0] 15891" xfId="30302" hidden="1"/>
    <cellStyle name="Currency [0] 15891" xfId="59689" hidden="1"/>
    <cellStyle name="Currency [0] 15892" xfId="30267" hidden="1"/>
    <cellStyle name="Currency [0] 15892" xfId="59654" hidden="1"/>
    <cellStyle name="Currency [0] 15893" xfId="30278" hidden="1"/>
    <cellStyle name="Currency [0] 15893" xfId="59665" hidden="1"/>
    <cellStyle name="Currency [0] 15894" xfId="30310" hidden="1"/>
    <cellStyle name="Currency [0] 15894" xfId="59697" hidden="1"/>
    <cellStyle name="Currency [0] 15895" xfId="30312" hidden="1"/>
    <cellStyle name="Currency [0] 15895" xfId="59699" hidden="1"/>
    <cellStyle name="Currency [0] 15896" xfId="30264" hidden="1"/>
    <cellStyle name="Currency [0] 15896" xfId="59651" hidden="1"/>
    <cellStyle name="Currency [0] 15897" xfId="30263" hidden="1"/>
    <cellStyle name="Currency [0] 15897" xfId="59650" hidden="1"/>
    <cellStyle name="Currency [0] 15898" xfId="30253" hidden="1"/>
    <cellStyle name="Currency [0] 15898" xfId="59640" hidden="1"/>
    <cellStyle name="Currency [0] 15899" xfId="30249" hidden="1"/>
    <cellStyle name="Currency [0] 15899" xfId="59636" hidden="1"/>
    <cellStyle name="Currency [0] 159" xfId="2608" hidden="1"/>
    <cellStyle name="Currency [0] 159" xfId="31997" hidden="1"/>
    <cellStyle name="Currency [0] 1590" xfId="4037" hidden="1"/>
    <cellStyle name="Currency [0] 1590" xfId="33426" hidden="1"/>
    <cellStyle name="Currency [0] 15900" xfId="30251" hidden="1"/>
    <cellStyle name="Currency [0] 15900" xfId="59638" hidden="1"/>
    <cellStyle name="Currency [0] 15901" xfId="30319" hidden="1"/>
    <cellStyle name="Currency [0] 15901" xfId="59706" hidden="1"/>
    <cellStyle name="Currency [0] 15902" xfId="29690" hidden="1"/>
    <cellStyle name="Currency [0] 15902" xfId="59077" hidden="1"/>
    <cellStyle name="Currency [0] 15903" xfId="30297" hidden="1"/>
    <cellStyle name="Currency [0] 15903" xfId="59684" hidden="1"/>
    <cellStyle name="Currency [0] 15904" xfId="30325" hidden="1"/>
    <cellStyle name="Currency [0] 15904" xfId="59712" hidden="1"/>
    <cellStyle name="Currency [0] 15905" xfId="30327" hidden="1"/>
    <cellStyle name="Currency [0] 15905" xfId="59714" hidden="1"/>
    <cellStyle name="Currency [0] 15906" xfId="30202" hidden="1"/>
    <cellStyle name="Currency [0] 15906" xfId="59589" hidden="1"/>
    <cellStyle name="Currency [0] 15907" xfId="30276" hidden="1"/>
    <cellStyle name="Currency [0] 15907" xfId="59663" hidden="1"/>
    <cellStyle name="Currency [0] 15908" xfId="30232" hidden="1"/>
    <cellStyle name="Currency [0] 15908" xfId="59619" hidden="1"/>
    <cellStyle name="Currency [0] 15909" xfId="30268" hidden="1"/>
    <cellStyle name="Currency [0] 15909" xfId="59655" hidden="1"/>
    <cellStyle name="Currency [0] 1591" xfId="4044" hidden="1"/>
    <cellStyle name="Currency [0] 1591" xfId="33433" hidden="1"/>
    <cellStyle name="Currency [0] 15910" xfId="30272" hidden="1"/>
    <cellStyle name="Currency [0] 15910" xfId="59659" hidden="1"/>
    <cellStyle name="Currency [0] 15911" xfId="30333" hidden="1"/>
    <cellStyle name="Currency [0] 15911" xfId="59720" hidden="1"/>
    <cellStyle name="Currency [0] 15912" xfId="29677" hidden="1"/>
    <cellStyle name="Currency [0] 15912" xfId="59064" hidden="1"/>
    <cellStyle name="Currency [0] 15913" xfId="30315" hidden="1"/>
    <cellStyle name="Currency [0] 15913" xfId="59702" hidden="1"/>
    <cellStyle name="Currency [0] 15914" xfId="30338" hidden="1"/>
    <cellStyle name="Currency [0] 15914" xfId="59725" hidden="1"/>
    <cellStyle name="Currency [0] 15915" xfId="30340" hidden="1"/>
    <cellStyle name="Currency [0] 15915" xfId="59727" hidden="1"/>
    <cellStyle name="Currency [0] 15916" xfId="30196" hidden="1"/>
    <cellStyle name="Currency [0] 15916" xfId="59583" hidden="1"/>
    <cellStyle name="Currency [0] 15917" xfId="30295" hidden="1"/>
    <cellStyle name="Currency [0] 15917" xfId="59682" hidden="1"/>
    <cellStyle name="Currency [0] 15918" xfId="30262" hidden="1"/>
    <cellStyle name="Currency [0] 15918" xfId="59649" hidden="1"/>
    <cellStyle name="Currency [0] 15919" xfId="30280" hidden="1"/>
    <cellStyle name="Currency [0] 15919" xfId="59667" hidden="1"/>
    <cellStyle name="Currency [0] 1592" xfId="4073" hidden="1"/>
    <cellStyle name="Currency [0] 1592" xfId="33462" hidden="1"/>
    <cellStyle name="Currency [0] 15920" xfId="30277" hidden="1"/>
    <cellStyle name="Currency [0] 15920" xfId="59664" hidden="1"/>
    <cellStyle name="Currency [0] 15921" xfId="30344" hidden="1"/>
    <cellStyle name="Currency [0] 15921" xfId="59731" hidden="1"/>
    <cellStyle name="Currency [0] 15922" xfId="30229" hidden="1"/>
    <cellStyle name="Currency [0] 15922" xfId="59616" hidden="1"/>
    <cellStyle name="Currency [0] 15923" xfId="30329" hidden="1"/>
    <cellStyle name="Currency [0] 15923" xfId="59716" hidden="1"/>
    <cellStyle name="Currency [0] 15924" xfId="30351" hidden="1"/>
    <cellStyle name="Currency [0] 15924" xfId="59738" hidden="1"/>
    <cellStyle name="Currency [0] 15925" xfId="30353" hidden="1"/>
    <cellStyle name="Currency [0] 15925" xfId="59740" hidden="1"/>
    <cellStyle name="Currency [0] 15926" xfId="30281" hidden="1"/>
    <cellStyle name="Currency [0] 15926" xfId="59668" hidden="1"/>
    <cellStyle name="Currency [0] 15927" xfId="30313" hidden="1"/>
    <cellStyle name="Currency [0] 15927" xfId="59700" hidden="1"/>
    <cellStyle name="Currency [0] 15928" xfId="29656" hidden="1"/>
    <cellStyle name="Currency [0] 15928" xfId="59043" hidden="1"/>
    <cellStyle name="Currency [0] 15929" xfId="30299" hidden="1"/>
    <cellStyle name="Currency [0] 15929" xfId="59686" hidden="1"/>
    <cellStyle name="Currency [0] 1593" xfId="4058" hidden="1"/>
    <cellStyle name="Currency [0] 1593" xfId="33447" hidden="1"/>
    <cellStyle name="Currency [0] 15930" xfId="30296" hidden="1"/>
    <cellStyle name="Currency [0] 15930" xfId="59683" hidden="1"/>
    <cellStyle name="Currency [0] 15931" xfId="30357" hidden="1"/>
    <cellStyle name="Currency [0] 15931" xfId="59744" hidden="1"/>
    <cellStyle name="Currency [0] 15932" xfId="30192" hidden="1"/>
    <cellStyle name="Currency [0] 15932" xfId="59579" hidden="1"/>
    <cellStyle name="Currency [0] 15933" xfId="30341" hidden="1"/>
    <cellStyle name="Currency [0] 15933" xfId="59728" hidden="1"/>
    <cellStyle name="Currency [0] 15934" xfId="30361" hidden="1"/>
    <cellStyle name="Currency [0] 15934" xfId="59748" hidden="1"/>
    <cellStyle name="Currency [0] 15935" xfId="30363" hidden="1"/>
    <cellStyle name="Currency [0] 15935" xfId="59750" hidden="1"/>
    <cellStyle name="Currency [0] 15936" xfId="30300" hidden="1"/>
    <cellStyle name="Currency [0] 15936" xfId="59687" hidden="1"/>
    <cellStyle name="Currency [0] 15937" xfId="30328" hidden="1"/>
    <cellStyle name="Currency [0] 15937" xfId="59715" hidden="1"/>
    <cellStyle name="Currency [0] 15938" xfId="30288" hidden="1"/>
    <cellStyle name="Currency [0] 15938" xfId="59675" hidden="1"/>
    <cellStyle name="Currency [0] 15939" xfId="30317" hidden="1"/>
    <cellStyle name="Currency [0] 15939" xfId="59704" hidden="1"/>
    <cellStyle name="Currency [0] 1594" xfId="4031" hidden="1"/>
    <cellStyle name="Currency [0] 1594" xfId="33420" hidden="1"/>
    <cellStyle name="Currency [0] 15940" xfId="30314" hidden="1"/>
    <cellStyle name="Currency [0] 15940" xfId="59701" hidden="1"/>
    <cellStyle name="Currency [0] 15941" xfId="30367" hidden="1"/>
    <cellStyle name="Currency [0] 15941" xfId="59754" hidden="1"/>
    <cellStyle name="Currency [0] 15942" xfId="30195" hidden="1"/>
    <cellStyle name="Currency [0] 15942" xfId="59582" hidden="1"/>
    <cellStyle name="Currency [0] 15943" xfId="30354" hidden="1"/>
    <cellStyle name="Currency [0] 15943" xfId="59741" hidden="1"/>
    <cellStyle name="Currency [0] 15944" xfId="30371" hidden="1"/>
    <cellStyle name="Currency [0] 15944" xfId="59758" hidden="1"/>
    <cellStyle name="Currency [0] 15945" xfId="30373" hidden="1"/>
    <cellStyle name="Currency [0] 15945" xfId="59760" hidden="1"/>
    <cellStyle name="Currency [0] 15946" xfId="30254" hidden="1"/>
    <cellStyle name="Currency [0] 15946" xfId="59641" hidden="1"/>
    <cellStyle name="Currency [0] 15947" xfId="30290" hidden="1"/>
    <cellStyle name="Currency [0] 15947" xfId="59677" hidden="1"/>
    <cellStyle name="Currency [0] 15948" xfId="30359" hidden="1"/>
    <cellStyle name="Currency [0] 15948" xfId="59746" hidden="1"/>
    <cellStyle name="Currency [0] 15949" xfId="30347" hidden="1"/>
    <cellStyle name="Currency [0] 15949" xfId="59734" hidden="1"/>
    <cellStyle name="Currency [0] 1595" xfId="4095" hidden="1"/>
    <cellStyle name="Currency [0] 1595" xfId="33484" hidden="1"/>
    <cellStyle name="Currency [0] 15950" xfId="30364" hidden="1"/>
    <cellStyle name="Currency [0] 15950" xfId="59751" hidden="1"/>
    <cellStyle name="Currency [0] 15951" xfId="30375" hidden="1"/>
    <cellStyle name="Currency [0] 15951" xfId="59762" hidden="1"/>
    <cellStyle name="Currency [0] 15952" xfId="30223" hidden="1"/>
    <cellStyle name="Currency [0] 15952" xfId="59610" hidden="1"/>
    <cellStyle name="Currency [0] 15953" xfId="30287" hidden="1"/>
    <cellStyle name="Currency [0] 15953" xfId="59674" hidden="1"/>
    <cellStyle name="Currency [0] 15954" xfId="30379" hidden="1"/>
    <cellStyle name="Currency [0] 15954" xfId="59766" hidden="1"/>
    <cellStyle name="Currency [0] 15955" xfId="30381" hidden="1"/>
    <cellStyle name="Currency [0] 15955" xfId="59768" hidden="1"/>
    <cellStyle name="Currency [0] 15956" xfId="30336" hidden="1"/>
    <cellStyle name="Currency [0] 15956" xfId="59723" hidden="1"/>
    <cellStyle name="Currency [0] 15957" xfId="30348" hidden="1"/>
    <cellStyle name="Currency [0] 15957" xfId="59735" hidden="1"/>
    <cellStyle name="Currency [0] 15958" xfId="30376" hidden="1"/>
    <cellStyle name="Currency [0] 15958" xfId="59763" hidden="1"/>
    <cellStyle name="Currency [0] 15959" xfId="30349" hidden="1"/>
    <cellStyle name="Currency [0] 15959" xfId="59736" hidden="1"/>
    <cellStyle name="Currency [0] 1596" xfId="4074" hidden="1"/>
    <cellStyle name="Currency [0] 1596" xfId="33463" hidden="1"/>
    <cellStyle name="Currency [0] 15960" xfId="30382" hidden="1"/>
    <cellStyle name="Currency [0] 15960" xfId="59769" hidden="1"/>
    <cellStyle name="Currency [0] 15961" xfId="30384" hidden="1"/>
    <cellStyle name="Currency [0] 15961" xfId="59771" hidden="1"/>
    <cellStyle name="Currency [0] 15962" xfId="30377" hidden="1"/>
    <cellStyle name="Currency [0] 15962" xfId="59764" hidden="1"/>
    <cellStyle name="Currency [0] 15963" xfId="30323" hidden="1"/>
    <cellStyle name="Currency [0] 15963" xfId="59710" hidden="1"/>
    <cellStyle name="Currency [0] 15964" xfId="30386" hidden="1"/>
    <cellStyle name="Currency [0] 15964" xfId="59773" hidden="1"/>
    <cellStyle name="Currency [0] 15965" xfId="30388" hidden="1"/>
    <cellStyle name="Currency [0] 15965" xfId="59775" hidden="1"/>
    <cellStyle name="Currency [0] 15966" xfId="29750" hidden="1"/>
    <cellStyle name="Currency [0] 15966" xfId="59137" hidden="1"/>
    <cellStyle name="Currency [0] 15967" xfId="29691" hidden="1"/>
    <cellStyle name="Currency [0] 15967" xfId="59078" hidden="1"/>
    <cellStyle name="Currency [0] 15968" xfId="30394" hidden="1"/>
    <cellStyle name="Currency [0] 15968" xfId="59781" hidden="1"/>
    <cellStyle name="Currency [0] 15969" xfId="30400" hidden="1"/>
    <cellStyle name="Currency [0] 15969" xfId="59787" hidden="1"/>
    <cellStyle name="Currency [0] 1597" xfId="4081" hidden="1"/>
    <cellStyle name="Currency [0] 1597" xfId="33470" hidden="1"/>
    <cellStyle name="Currency [0] 15970" xfId="30402" hidden="1"/>
    <cellStyle name="Currency [0] 15970" xfId="59789" hidden="1"/>
    <cellStyle name="Currency [0] 15971" xfId="29681" hidden="1"/>
    <cellStyle name="Currency [0] 15971" xfId="59068" hidden="1"/>
    <cellStyle name="Currency [0] 15972" xfId="30396" hidden="1"/>
    <cellStyle name="Currency [0] 15972" xfId="59783" hidden="1"/>
    <cellStyle name="Currency [0] 15973" xfId="30404" hidden="1"/>
    <cellStyle name="Currency [0] 15973" xfId="59791" hidden="1"/>
    <cellStyle name="Currency [0] 15974" xfId="30406" hidden="1"/>
    <cellStyle name="Currency [0] 15974" xfId="59793" hidden="1"/>
    <cellStyle name="Currency [0] 15975" xfId="30395" hidden="1"/>
    <cellStyle name="Currency [0] 15975" xfId="59782" hidden="1"/>
    <cellStyle name="Currency [0] 15976" xfId="29726" hidden="1"/>
    <cellStyle name="Currency [0] 15976" xfId="59113" hidden="1"/>
    <cellStyle name="Currency [0] 15977" xfId="30417" hidden="1"/>
    <cellStyle name="Currency [0] 15977" xfId="59804" hidden="1"/>
    <cellStyle name="Currency [0] 15978" xfId="30426" hidden="1"/>
    <cellStyle name="Currency [0] 15978" xfId="59813" hidden="1"/>
    <cellStyle name="Currency [0] 15979" xfId="30437" hidden="1"/>
    <cellStyle name="Currency [0] 15979" xfId="59824" hidden="1"/>
    <cellStyle name="Currency [0] 1598" xfId="4096" hidden="1"/>
    <cellStyle name="Currency [0] 1598" xfId="33485" hidden="1"/>
    <cellStyle name="Currency [0] 15980" xfId="30443" hidden="1"/>
    <cellStyle name="Currency [0] 15980" xfId="59830" hidden="1"/>
    <cellStyle name="Currency [0] 15981" xfId="30415" hidden="1"/>
    <cellStyle name="Currency [0] 15981" xfId="59802" hidden="1"/>
    <cellStyle name="Currency [0] 15982" xfId="30433" hidden="1"/>
    <cellStyle name="Currency [0] 15982" xfId="59820" hidden="1"/>
    <cellStyle name="Currency [0] 15983" xfId="30455" hidden="1"/>
    <cellStyle name="Currency [0] 15983" xfId="59842" hidden="1"/>
    <cellStyle name="Currency [0] 15984" xfId="30457" hidden="1"/>
    <cellStyle name="Currency [0] 15984" xfId="59844" hidden="1"/>
    <cellStyle name="Currency [0] 15985" xfId="30391" hidden="1"/>
    <cellStyle name="Currency [0] 15985" xfId="59778" hidden="1"/>
    <cellStyle name="Currency [0] 15986" xfId="29680" hidden="1"/>
    <cellStyle name="Currency [0] 15986" xfId="59067" hidden="1"/>
    <cellStyle name="Currency [0] 15987" xfId="30429" hidden="1"/>
    <cellStyle name="Currency [0] 15987" xfId="59816" hidden="1"/>
    <cellStyle name="Currency [0] 15988" xfId="29659" hidden="1"/>
    <cellStyle name="Currency [0] 15988" xfId="59046" hidden="1"/>
    <cellStyle name="Currency [0] 15989" xfId="30418" hidden="1"/>
    <cellStyle name="Currency [0] 15989" xfId="59805" hidden="1"/>
    <cellStyle name="Currency [0] 1599" xfId="4097" hidden="1"/>
    <cellStyle name="Currency [0] 1599" xfId="33486" hidden="1"/>
    <cellStyle name="Currency [0] 15990" xfId="30462" hidden="1"/>
    <cellStyle name="Currency [0] 15990" xfId="59849" hidden="1"/>
    <cellStyle name="Currency [0] 15991" xfId="30430" hidden="1"/>
    <cellStyle name="Currency [0] 15991" xfId="59817" hidden="1"/>
    <cellStyle name="Currency [0] 15992" xfId="30438" hidden="1"/>
    <cellStyle name="Currency [0] 15992" xfId="59825" hidden="1"/>
    <cellStyle name="Currency [0] 15993" xfId="30474" hidden="1"/>
    <cellStyle name="Currency [0] 15993" xfId="59861" hidden="1"/>
    <cellStyle name="Currency [0] 15994" xfId="30476" hidden="1"/>
    <cellStyle name="Currency [0] 15994" xfId="59863" hidden="1"/>
    <cellStyle name="Currency [0] 15995" xfId="30432" hidden="1"/>
    <cellStyle name="Currency [0] 15995" xfId="59819" hidden="1"/>
    <cellStyle name="Currency [0] 15996" xfId="30445" hidden="1"/>
    <cellStyle name="Currency [0] 15996" xfId="59832" hidden="1"/>
    <cellStyle name="Currency [0] 15997" xfId="30450" hidden="1"/>
    <cellStyle name="Currency [0] 15997" xfId="59837" hidden="1"/>
    <cellStyle name="Currency [0] 15998" xfId="30444" hidden="1"/>
    <cellStyle name="Currency [0] 15998" xfId="59831" hidden="1"/>
    <cellStyle name="Currency [0] 15999" xfId="30492" hidden="1"/>
    <cellStyle name="Currency [0] 15999" xfId="59879" hidden="1"/>
    <cellStyle name="Currency [0] 16" xfId="138" hidden="1"/>
    <cellStyle name="Currency [0] 16" xfId="303" hidden="1"/>
    <cellStyle name="Currency [0] 16" xfId="241" hidden="1"/>
    <cellStyle name="Currency [0] 16" xfId="77" hidden="1"/>
    <cellStyle name="Currency [0] 16" xfId="486" hidden="1"/>
    <cellStyle name="Currency [0] 16" xfId="651" hidden="1"/>
    <cellStyle name="Currency [0] 16" xfId="589" hidden="1"/>
    <cellStyle name="Currency [0] 16" xfId="425" hidden="1"/>
    <cellStyle name="Currency [0] 16" xfId="824" hidden="1"/>
    <cellStyle name="Currency [0] 16" xfId="989" hidden="1"/>
    <cellStyle name="Currency [0] 16" xfId="927" hidden="1"/>
    <cellStyle name="Currency [0] 16" xfId="763" hidden="1"/>
    <cellStyle name="Currency [0] 16" xfId="1166" hidden="1"/>
    <cellStyle name="Currency [0] 16" xfId="1331" hidden="1"/>
    <cellStyle name="Currency [0] 16" xfId="1269" hidden="1"/>
    <cellStyle name="Currency [0] 16" xfId="1105" hidden="1"/>
    <cellStyle name="Currency [0] 16" xfId="1494" hidden="1"/>
    <cellStyle name="Currency [0] 16" xfId="1659" hidden="1"/>
    <cellStyle name="Currency [0] 16" xfId="1597" hidden="1"/>
    <cellStyle name="Currency [0] 16" xfId="1433" hidden="1"/>
    <cellStyle name="Currency [0] 16" xfId="1822" hidden="1"/>
    <cellStyle name="Currency [0] 16" xfId="1987" hidden="1"/>
    <cellStyle name="Currency [0] 16" xfId="1925" hidden="1"/>
    <cellStyle name="Currency [0] 16" xfId="1761" hidden="1"/>
    <cellStyle name="Currency [0] 16" xfId="2153" hidden="1"/>
    <cellStyle name="Currency [0] 16" xfId="2317" hidden="1"/>
    <cellStyle name="Currency [0] 16" xfId="2256" hidden="1"/>
    <cellStyle name="Currency [0] 16" xfId="2092" hidden="1"/>
    <cellStyle name="Currency [0] 16" xfId="2427" hidden="1"/>
    <cellStyle name="Currency [0] 16" xfId="31816" hidden="1"/>
    <cellStyle name="Currency [0] 16" xfId="61207" hidden="1"/>
    <cellStyle name="Currency [0] 16" xfId="61289" hidden="1"/>
    <cellStyle name="Currency [0] 16" xfId="61373" hidden="1"/>
    <cellStyle name="Currency [0] 16" xfId="61455" hidden="1"/>
    <cellStyle name="Currency [0] 16" xfId="61538" hidden="1"/>
    <cellStyle name="Currency [0] 16" xfId="61620" hidden="1"/>
    <cellStyle name="Currency [0] 16" xfId="61700" hidden="1"/>
    <cellStyle name="Currency [0] 16" xfId="61782" hidden="1"/>
    <cellStyle name="Currency [0] 16" xfId="61864" hidden="1"/>
    <cellStyle name="Currency [0] 16" xfId="61946" hidden="1"/>
    <cellStyle name="Currency [0] 16" xfId="62030" hidden="1"/>
    <cellStyle name="Currency [0] 16" xfId="62112" hidden="1"/>
    <cellStyle name="Currency [0] 16" xfId="62194" hidden="1"/>
    <cellStyle name="Currency [0] 16" xfId="62276" hidden="1"/>
    <cellStyle name="Currency [0] 16" xfId="62356" hidden="1"/>
    <cellStyle name="Currency [0] 16" xfId="62438" hidden="1"/>
    <cellStyle name="Currency [0] 16" xfId="62513" hidden="1"/>
    <cellStyle name="Currency [0] 16" xfId="62595" hidden="1"/>
    <cellStyle name="Currency [0] 16" xfId="62679" hidden="1"/>
    <cellStyle name="Currency [0] 16" xfId="62761" hidden="1"/>
    <cellStyle name="Currency [0] 16" xfId="62843" hidden="1"/>
    <cellStyle name="Currency [0] 16" xfId="62925" hidden="1"/>
    <cellStyle name="Currency [0] 16" xfId="63005" hidden="1"/>
    <cellStyle name="Currency [0] 16" xfId="63087" hidden="1"/>
    <cellStyle name="Currency [0] 160" xfId="2556" hidden="1"/>
    <cellStyle name="Currency [0] 160" xfId="31945" hidden="1"/>
    <cellStyle name="Currency [0] 1600" xfId="4072" hidden="1"/>
    <cellStyle name="Currency [0] 1600" xfId="33461" hidden="1"/>
    <cellStyle name="Currency [0] 16000" xfId="30500" hidden="1"/>
    <cellStyle name="Currency [0] 16000" xfId="59887" hidden="1"/>
    <cellStyle name="Currency [0] 16001" xfId="30428" hidden="1"/>
    <cellStyle name="Currency [0] 16001" xfId="59815" hidden="1"/>
    <cellStyle name="Currency [0] 16002" xfId="30486" hidden="1"/>
    <cellStyle name="Currency [0] 16002" xfId="59873" hidden="1"/>
    <cellStyle name="Currency [0] 16003" xfId="30509" hidden="1"/>
    <cellStyle name="Currency [0] 16003" xfId="59896" hidden="1"/>
    <cellStyle name="Currency [0] 16004" xfId="30511" hidden="1"/>
    <cellStyle name="Currency [0] 16004" xfId="59898" hidden="1"/>
    <cellStyle name="Currency [0] 16005" xfId="30411" hidden="1"/>
    <cellStyle name="Currency [0] 16005" xfId="59798" hidden="1"/>
    <cellStyle name="Currency [0] 16006" xfId="30421" hidden="1"/>
    <cellStyle name="Currency [0] 16006" xfId="59808" hidden="1"/>
    <cellStyle name="Currency [0] 16007" xfId="30483" hidden="1"/>
    <cellStyle name="Currency [0] 16007" xfId="59870" hidden="1"/>
    <cellStyle name="Currency [0] 16008" xfId="30448" hidden="1"/>
    <cellStyle name="Currency [0] 16008" xfId="59835" hidden="1"/>
    <cellStyle name="Currency [0] 16009" xfId="30398" hidden="1"/>
    <cellStyle name="Currency [0] 16009" xfId="59785" hidden="1"/>
    <cellStyle name="Currency [0] 1601" xfId="4071" hidden="1"/>
    <cellStyle name="Currency [0] 1601" xfId="33460" hidden="1"/>
    <cellStyle name="Currency [0] 16010" xfId="30519" hidden="1"/>
    <cellStyle name="Currency [0] 16010" xfId="59906" hidden="1"/>
    <cellStyle name="Currency [0] 16011" xfId="30484" hidden="1"/>
    <cellStyle name="Currency [0] 16011" xfId="59871" hidden="1"/>
    <cellStyle name="Currency [0] 16012" xfId="30495" hidden="1"/>
    <cellStyle name="Currency [0] 16012" xfId="59882" hidden="1"/>
    <cellStyle name="Currency [0] 16013" xfId="30527" hidden="1"/>
    <cellStyle name="Currency [0] 16013" xfId="59914" hidden="1"/>
    <cellStyle name="Currency [0] 16014" xfId="30529" hidden="1"/>
    <cellStyle name="Currency [0] 16014" xfId="59916" hidden="1"/>
    <cellStyle name="Currency [0] 16015" xfId="30481" hidden="1"/>
    <cellStyle name="Currency [0] 16015" xfId="59868" hidden="1"/>
    <cellStyle name="Currency [0] 16016" xfId="30480" hidden="1"/>
    <cellStyle name="Currency [0] 16016" xfId="59867" hidden="1"/>
    <cellStyle name="Currency [0] 16017" xfId="30470" hidden="1"/>
    <cellStyle name="Currency [0] 16017" xfId="59857" hidden="1"/>
    <cellStyle name="Currency [0] 16018" xfId="30466" hidden="1"/>
    <cellStyle name="Currency [0] 16018" xfId="59853" hidden="1"/>
    <cellStyle name="Currency [0] 16019" xfId="30468" hidden="1"/>
    <cellStyle name="Currency [0] 16019" xfId="59855" hidden="1"/>
    <cellStyle name="Currency [0] 1602" xfId="4066" hidden="1"/>
    <cellStyle name="Currency [0] 1602" xfId="33455" hidden="1"/>
    <cellStyle name="Currency [0] 16020" xfId="30536" hidden="1"/>
    <cellStyle name="Currency [0] 16020" xfId="59923" hidden="1"/>
    <cellStyle name="Currency [0] 16021" xfId="29695" hidden="1"/>
    <cellStyle name="Currency [0] 16021" xfId="59082" hidden="1"/>
    <cellStyle name="Currency [0] 16022" xfId="30514" hidden="1"/>
    <cellStyle name="Currency [0] 16022" xfId="59901" hidden="1"/>
    <cellStyle name="Currency [0] 16023" xfId="30542" hidden="1"/>
    <cellStyle name="Currency [0] 16023" xfId="59929" hidden="1"/>
    <cellStyle name="Currency [0] 16024" xfId="30544" hidden="1"/>
    <cellStyle name="Currency [0] 16024" xfId="59931" hidden="1"/>
    <cellStyle name="Currency [0] 16025" xfId="30419" hidden="1"/>
    <cellStyle name="Currency [0] 16025" xfId="59806" hidden="1"/>
    <cellStyle name="Currency [0] 16026" xfId="30493" hidden="1"/>
    <cellStyle name="Currency [0] 16026" xfId="59880" hidden="1"/>
    <cellStyle name="Currency [0] 16027" xfId="30449" hidden="1"/>
    <cellStyle name="Currency [0] 16027" xfId="59836" hidden="1"/>
    <cellStyle name="Currency [0] 16028" xfId="30485" hidden="1"/>
    <cellStyle name="Currency [0] 16028" xfId="59872" hidden="1"/>
    <cellStyle name="Currency [0] 16029" xfId="30489" hidden="1"/>
    <cellStyle name="Currency [0] 16029" xfId="59876" hidden="1"/>
    <cellStyle name="Currency [0] 1603" xfId="4064" hidden="1"/>
    <cellStyle name="Currency [0] 1603" xfId="33453" hidden="1"/>
    <cellStyle name="Currency [0] 16030" xfId="30550" hidden="1"/>
    <cellStyle name="Currency [0] 16030" xfId="59937" hidden="1"/>
    <cellStyle name="Currency [0] 16031" xfId="29708" hidden="1"/>
    <cellStyle name="Currency [0] 16031" xfId="59095" hidden="1"/>
    <cellStyle name="Currency [0] 16032" xfId="30532" hidden="1"/>
    <cellStyle name="Currency [0] 16032" xfId="59919" hidden="1"/>
    <cellStyle name="Currency [0] 16033" xfId="30555" hidden="1"/>
    <cellStyle name="Currency [0] 16033" xfId="59942" hidden="1"/>
    <cellStyle name="Currency [0] 16034" xfId="30557" hidden="1"/>
    <cellStyle name="Currency [0] 16034" xfId="59944" hidden="1"/>
    <cellStyle name="Currency [0] 16035" xfId="30413" hidden="1"/>
    <cellStyle name="Currency [0] 16035" xfId="59800" hidden="1"/>
    <cellStyle name="Currency [0] 16036" xfId="30512" hidden="1"/>
    <cellStyle name="Currency [0] 16036" xfId="59899" hidden="1"/>
    <cellStyle name="Currency [0] 16037" xfId="30479" hidden="1"/>
    <cellStyle name="Currency [0] 16037" xfId="59866" hidden="1"/>
    <cellStyle name="Currency [0] 16038" xfId="30497" hidden="1"/>
    <cellStyle name="Currency [0] 16038" xfId="59884" hidden="1"/>
    <cellStyle name="Currency [0] 16039" xfId="30494" hidden="1"/>
    <cellStyle name="Currency [0] 16039" xfId="59881" hidden="1"/>
    <cellStyle name="Currency [0] 1604" xfId="4065" hidden="1"/>
    <cellStyle name="Currency [0] 1604" xfId="33454" hidden="1"/>
    <cellStyle name="Currency [0] 16040" xfId="30561" hidden="1"/>
    <cellStyle name="Currency [0] 16040" xfId="59948" hidden="1"/>
    <cellStyle name="Currency [0] 16041" xfId="30446" hidden="1"/>
    <cellStyle name="Currency [0] 16041" xfId="59833" hidden="1"/>
    <cellStyle name="Currency [0] 16042" xfId="30546" hidden="1"/>
    <cellStyle name="Currency [0] 16042" xfId="59933" hidden="1"/>
    <cellStyle name="Currency [0] 16043" xfId="30568" hidden="1"/>
    <cellStyle name="Currency [0] 16043" xfId="59955" hidden="1"/>
    <cellStyle name="Currency [0] 16044" xfId="30570" hidden="1"/>
    <cellStyle name="Currency [0] 16044" xfId="59957" hidden="1"/>
    <cellStyle name="Currency [0] 16045" xfId="30498" hidden="1"/>
    <cellStyle name="Currency [0] 16045" xfId="59885" hidden="1"/>
    <cellStyle name="Currency [0] 16046" xfId="30530" hidden="1"/>
    <cellStyle name="Currency [0] 16046" xfId="59917" hidden="1"/>
    <cellStyle name="Currency [0] 16047" xfId="29660" hidden="1"/>
    <cellStyle name="Currency [0] 16047" xfId="59047" hidden="1"/>
    <cellStyle name="Currency [0] 16048" xfId="30516" hidden="1"/>
    <cellStyle name="Currency [0] 16048" xfId="59903" hidden="1"/>
    <cellStyle name="Currency [0] 16049" xfId="30513" hidden="1"/>
    <cellStyle name="Currency [0] 16049" xfId="59900" hidden="1"/>
    <cellStyle name="Currency [0] 1605" xfId="4102" hidden="1"/>
    <cellStyle name="Currency [0] 1605" xfId="33491" hidden="1"/>
    <cellStyle name="Currency [0] 16050" xfId="30574" hidden="1"/>
    <cellStyle name="Currency [0] 16050" xfId="59961" hidden="1"/>
    <cellStyle name="Currency [0] 16051" xfId="30409" hidden="1"/>
    <cellStyle name="Currency [0] 16051" xfId="59796" hidden="1"/>
    <cellStyle name="Currency [0] 16052" xfId="30558" hidden="1"/>
    <cellStyle name="Currency [0] 16052" xfId="59945" hidden="1"/>
    <cellStyle name="Currency [0] 16053" xfId="30578" hidden="1"/>
    <cellStyle name="Currency [0] 16053" xfId="59965" hidden="1"/>
    <cellStyle name="Currency [0] 16054" xfId="30580" hidden="1"/>
    <cellStyle name="Currency [0] 16054" xfId="59967" hidden="1"/>
    <cellStyle name="Currency [0] 16055" xfId="30517" hidden="1"/>
    <cellStyle name="Currency [0] 16055" xfId="59904" hidden="1"/>
    <cellStyle name="Currency [0] 16056" xfId="30545" hidden="1"/>
    <cellStyle name="Currency [0] 16056" xfId="59932" hidden="1"/>
    <cellStyle name="Currency [0] 16057" xfId="30505" hidden="1"/>
    <cellStyle name="Currency [0] 16057" xfId="59892" hidden="1"/>
    <cellStyle name="Currency [0] 16058" xfId="30534" hidden="1"/>
    <cellStyle name="Currency [0] 16058" xfId="59921" hidden="1"/>
    <cellStyle name="Currency [0] 16059" xfId="30531" hidden="1"/>
    <cellStyle name="Currency [0] 16059" xfId="59918" hidden="1"/>
    <cellStyle name="Currency [0] 1606" xfId="3788" hidden="1"/>
    <cellStyle name="Currency [0] 1606" xfId="33177" hidden="1"/>
    <cellStyle name="Currency [0] 16060" xfId="30584" hidden="1"/>
    <cellStyle name="Currency [0] 16060" xfId="59971" hidden="1"/>
    <cellStyle name="Currency [0] 16061" xfId="30412" hidden="1"/>
    <cellStyle name="Currency [0] 16061" xfId="59799" hidden="1"/>
    <cellStyle name="Currency [0] 16062" xfId="30571" hidden="1"/>
    <cellStyle name="Currency [0] 16062" xfId="59958" hidden="1"/>
    <cellStyle name="Currency [0] 16063" xfId="30588" hidden="1"/>
    <cellStyle name="Currency [0] 16063" xfId="59975" hidden="1"/>
    <cellStyle name="Currency [0] 16064" xfId="30590" hidden="1"/>
    <cellStyle name="Currency [0] 16064" xfId="59977" hidden="1"/>
    <cellStyle name="Currency [0] 16065" xfId="30471" hidden="1"/>
    <cellStyle name="Currency [0] 16065" xfId="59858" hidden="1"/>
    <cellStyle name="Currency [0] 16066" xfId="30507" hidden="1"/>
    <cellStyle name="Currency [0] 16066" xfId="59894" hidden="1"/>
    <cellStyle name="Currency [0] 16067" xfId="30576" hidden="1"/>
    <cellStyle name="Currency [0] 16067" xfId="59963" hidden="1"/>
    <cellStyle name="Currency [0] 16068" xfId="30564" hidden="1"/>
    <cellStyle name="Currency [0] 16068" xfId="59951" hidden="1"/>
    <cellStyle name="Currency [0] 16069" xfId="30581" hidden="1"/>
    <cellStyle name="Currency [0] 16069" xfId="59968" hidden="1"/>
    <cellStyle name="Currency [0] 1607" xfId="4092" hidden="1"/>
    <cellStyle name="Currency [0] 1607" xfId="33481" hidden="1"/>
    <cellStyle name="Currency [0] 16070" xfId="30592" hidden="1"/>
    <cellStyle name="Currency [0] 16070" xfId="59979" hidden="1"/>
    <cellStyle name="Currency [0] 16071" xfId="30440" hidden="1"/>
    <cellStyle name="Currency [0] 16071" xfId="59827" hidden="1"/>
    <cellStyle name="Currency [0] 16072" xfId="30504" hidden="1"/>
    <cellStyle name="Currency [0] 16072" xfId="59891" hidden="1"/>
    <cellStyle name="Currency [0] 16073" xfId="30596" hidden="1"/>
    <cellStyle name="Currency [0] 16073" xfId="59983" hidden="1"/>
    <cellStyle name="Currency [0] 16074" xfId="30598" hidden="1"/>
    <cellStyle name="Currency [0] 16074" xfId="59985" hidden="1"/>
    <cellStyle name="Currency [0] 16075" xfId="30553" hidden="1"/>
    <cellStyle name="Currency [0] 16075" xfId="59940" hidden="1"/>
    <cellStyle name="Currency [0] 16076" xfId="30565" hidden="1"/>
    <cellStyle name="Currency [0] 16076" xfId="59952" hidden="1"/>
    <cellStyle name="Currency [0] 16077" xfId="30593" hidden="1"/>
    <cellStyle name="Currency [0] 16077" xfId="59980" hidden="1"/>
    <cellStyle name="Currency [0] 16078" xfId="30566" hidden="1"/>
    <cellStyle name="Currency [0] 16078" xfId="59953" hidden="1"/>
    <cellStyle name="Currency [0] 16079" xfId="30599" hidden="1"/>
    <cellStyle name="Currency [0] 16079" xfId="59986" hidden="1"/>
    <cellStyle name="Currency [0] 1608" xfId="4104" hidden="1"/>
    <cellStyle name="Currency [0] 1608" xfId="33493" hidden="1"/>
    <cellStyle name="Currency [0] 16080" xfId="30601" hidden="1"/>
    <cellStyle name="Currency [0] 16080" xfId="59988" hidden="1"/>
    <cellStyle name="Currency [0] 16081" xfId="30594" hidden="1"/>
    <cellStyle name="Currency [0] 16081" xfId="59981" hidden="1"/>
    <cellStyle name="Currency [0] 16082" xfId="30540" hidden="1"/>
    <cellStyle name="Currency [0] 16082" xfId="59927" hidden="1"/>
    <cellStyle name="Currency [0] 16083" xfId="30603" hidden="1"/>
    <cellStyle name="Currency [0] 16083" xfId="59990" hidden="1"/>
    <cellStyle name="Currency [0] 16084" xfId="30605" hidden="1"/>
    <cellStyle name="Currency [0] 16084" xfId="59992" hidden="1"/>
    <cellStyle name="Currency [0] 16085" xfId="28261" hidden="1"/>
    <cellStyle name="Currency [0] 16085" xfId="57648" hidden="1"/>
    <cellStyle name="Currency [0] 16086" xfId="28214" hidden="1"/>
    <cellStyle name="Currency [0] 16086" xfId="57601" hidden="1"/>
    <cellStyle name="Currency [0] 16087" xfId="29446" hidden="1"/>
    <cellStyle name="Currency [0] 16087" xfId="58833" hidden="1"/>
    <cellStyle name="Currency [0] 16088" xfId="30610" hidden="1"/>
    <cellStyle name="Currency [0] 16088" xfId="59997" hidden="1"/>
    <cellStyle name="Currency [0] 16089" xfId="30612" hidden="1"/>
    <cellStyle name="Currency [0] 16089" xfId="59999" hidden="1"/>
    <cellStyle name="Currency [0] 1609" xfId="4105" hidden="1"/>
    <cellStyle name="Currency [0] 1609" xfId="33494" hidden="1"/>
    <cellStyle name="Currency [0] 16090" xfId="28241" hidden="1"/>
    <cellStyle name="Currency [0] 16090" xfId="57628" hidden="1"/>
    <cellStyle name="Currency [0] 16091" xfId="30606" hidden="1"/>
    <cellStyle name="Currency [0] 16091" xfId="59993" hidden="1"/>
    <cellStyle name="Currency [0] 16092" xfId="30614" hidden="1"/>
    <cellStyle name="Currency [0] 16092" xfId="60001" hidden="1"/>
    <cellStyle name="Currency [0] 16093" xfId="30616" hidden="1"/>
    <cellStyle name="Currency [0] 16093" xfId="60003" hidden="1"/>
    <cellStyle name="Currency [0] 16094" xfId="28221" hidden="1"/>
    <cellStyle name="Currency [0] 16094" xfId="57608" hidden="1"/>
    <cellStyle name="Currency [0] 16095" xfId="28239" hidden="1"/>
    <cellStyle name="Currency [0] 16095" xfId="57626" hidden="1"/>
    <cellStyle name="Currency [0] 16096" xfId="30627" hidden="1"/>
    <cellStyle name="Currency [0] 16096" xfId="60014" hidden="1"/>
    <cellStyle name="Currency [0] 16097" xfId="30636" hidden="1"/>
    <cellStyle name="Currency [0] 16097" xfId="60023" hidden="1"/>
    <cellStyle name="Currency [0] 16098" xfId="30647" hidden="1"/>
    <cellStyle name="Currency [0] 16098" xfId="60034" hidden="1"/>
    <cellStyle name="Currency [0] 16099" xfId="30653" hidden="1"/>
    <cellStyle name="Currency [0] 16099" xfId="60040" hidden="1"/>
    <cellStyle name="Currency [0] 161" xfId="2563" hidden="1"/>
    <cellStyle name="Currency [0] 161" xfId="31952" hidden="1"/>
    <cellStyle name="Currency [0] 1610" xfId="4043" hidden="1"/>
    <cellStyle name="Currency [0] 1610" xfId="33432" hidden="1"/>
    <cellStyle name="Currency [0] 16100" xfId="30625" hidden="1"/>
    <cellStyle name="Currency [0] 16100" xfId="60012" hidden="1"/>
    <cellStyle name="Currency [0] 16101" xfId="30643" hidden="1"/>
    <cellStyle name="Currency [0] 16101" xfId="60030" hidden="1"/>
    <cellStyle name="Currency [0] 16102" xfId="30665" hidden="1"/>
    <cellStyle name="Currency [0] 16102" xfId="60052" hidden="1"/>
    <cellStyle name="Currency [0] 16103" xfId="30667" hidden="1"/>
    <cellStyle name="Currency [0] 16103" xfId="60054" hidden="1"/>
    <cellStyle name="Currency [0] 16104" xfId="28198" hidden="1"/>
    <cellStyle name="Currency [0] 16104" xfId="57585" hidden="1"/>
    <cellStyle name="Currency [0] 16105" xfId="28225" hidden="1"/>
    <cellStyle name="Currency [0] 16105" xfId="57612" hidden="1"/>
    <cellStyle name="Currency [0] 16106" xfId="30639" hidden="1"/>
    <cellStyle name="Currency [0] 16106" xfId="60026" hidden="1"/>
    <cellStyle name="Currency [0] 16107" xfId="28228" hidden="1"/>
    <cellStyle name="Currency [0] 16107" xfId="57615" hidden="1"/>
    <cellStyle name="Currency [0] 16108" xfId="30628" hidden="1"/>
    <cellStyle name="Currency [0] 16108" xfId="60015" hidden="1"/>
    <cellStyle name="Currency [0] 16109" xfId="30672" hidden="1"/>
    <cellStyle name="Currency [0] 16109" xfId="60059" hidden="1"/>
    <cellStyle name="Currency [0] 1611" xfId="4079" hidden="1"/>
    <cellStyle name="Currency [0] 1611" xfId="33468" hidden="1"/>
    <cellStyle name="Currency [0] 16110" xfId="30640" hidden="1"/>
    <cellStyle name="Currency [0] 16110" xfId="60027" hidden="1"/>
    <cellStyle name="Currency [0] 16111" xfId="30648" hidden="1"/>
    <cellStyle name="Currency [0] 16111" xfId="60035" hidden="1"/>
    <cellStyle name="Currency [0] 16112" xfId="30684" hidden="1"/>
    <cellStyle name="Currency [0] 16112" xfId="60071" hidden="1"/>
    <cellStyle name="Currency [0] 16113" xfId="30686" hidden="1"/>
    <cellStyle name="Currency [0] 16113" xfId="60073" hidden="1"/>
    <cellStyle name="Currency [0] 16114" xfId="30642" hidden="1"/>
    <cellStyle name="Currency [0] 16114" xfId="60029" hidden="1"/>
    <cellStyle name="Currency [0] 16115" xfId="30655" hidden="1"/>
    <cellStyle name="Currency [0] 16115" xfId="60042" hidden="1"/>
    <cellStyle name="Currency [0] 16116" xfId="30660" hidden="1"/>
    <cellStyle name="Currency [0] 16116" xfId="60047" hidden="1"/>
    <cellStyle name="Currency [0] 16117" xfId="30654" hidden="1"/>
    <cellStyle name="Currency [0] 16117" xfId="60041" hidden="1"/>
    <cellStyle name="Currency [0] 16118" xfId="30702" hidden="1"/>
    <cellStyle name="Currency [0] 16118" xfId="60089" hidden="1"/>
    <cellStyle name="Currency [0] 16119" xfId="30710" hidden="1"/>
    <cellStyle name="Currency [0] 16119" xfId="60097" hidden="1"/>
    <cellStyle name="Currency [0] 1612" xfId="4059" hidden="1"/>
    <cellStyle name="Currency [0] 1612" xfId="33448" hidden="1"/>
    <cellStyle name="Currency [0] 16120" xfId="30638" hidden="1"/>
    <cellStyle name="Currency [0] 16120" xfId="60025" hidden="1"/>
    <cellStyle name="Currency [0] 16121" xfId="30696" hidden="1"/>
    <cellStyle name="Currency [0] 16121" xfId="60083" hidden="1"/>
    <cellStyle name="Currency [0] 16122" xfId="30719" hidden="1"/>
    <cellStyle name="Currency [0] 16122" xfId="60106" hidden="1"/>
    <cellStyle name="Currency [0] 16123" xfId="30721" hidden="1"/>
    <cellStyle name="Currency [0] 16123" xfId="60108" hidden="1"/>
    <cellStyle name="Currency [0] 16124" xfId="30621" hidden="1"/>
    <cellStyle name="Currency [0] 16124" xfId="60008" hidden="1"/>
    <cellStyle name="Currency [0] 16125" xfId="30631" hidden="1"/>
    <cellStyle name="Currency [0] 16125" xfId="60018" hidden="1"/>
    <cellStyle name="Currency [0] 16126" xfId="30693" hidden="1"/>
    <cellStyle name="Currency [0] 16126" xfId="60080" hidden="1"/>
    <cellStyle name="Currency [0] 16127" xfId="30658" hidden="1"/>
    <cellStyle name="Currency [0] 16127" xfId="60045" hidden="1"/>
    <cellStyle name="Currency [0] 16128" xfId="30608" hidden="1"/>
    <cellStyle name="Currency [0] 16128" xfId="59995" hidden="1"/>
    <cellStyle name="Currency [0] 16129" xfId="30729" hidden="1"/>
    <cellStyle name="Currency [0] 16129" xfId="60116" hidden="1"/>
    <cellStyle name="Currency [0] 1613" xfId="4075" hidden="1"/>
    <cellStyle name="Currency [0] 1613" xfId="33464" hidden="1"/>
    <cellStyle name="Currency [0] 16130" xfId="30694" hidden="1"/>
    <cellStyle name="Currency [0] 16130" xfId="60081" hidden="1"/>
    <cellStyle name="Currency [0] 16131" xfId="30705" hidden="1"/>
    <cellStyle name="Currency [0] 16131" xfId="60092" hidden="1"/>
    <cellStyle name="Currency [0] 16132" xfId="30737" hidden="1"/>
    <cellStyle name="Currency [0] 16132" xfId="60124" hidden="1"/>
    <cellStyle name="Currency [0] 16133" xfId="30739" hidden="1"/>
    <cellStyle name="Currency [0] 16133" xfId="60126" hidden="1"/>
    <cellStyle name="Currency [0] 16134" xfId="30691" hidden="1"/>
    <cellStyle name="Currency [0] 16134" xfId="60078" hidden="1"/>
    <cellStyle name="Currency [0] 16135" xfId="30690" hidden="1"/>
    <cellStyle name="Currency [0] 16135" xfId="60077" hidden="1"/>
    <cellStyle name="Currency [0] 16136" xfId="30680" hidden="1"/>
    <cellStyle name="Currency [0] 16136" xfId="60067" hidden="1"/>
    <cellStyle name="Currency [0] 16137" xfId="30676" hidden="1"/>
    <cellStyle name="Currency [0] 16137" xfId="60063" hidden="1"/>
    <cellStyle name="Currency [0] 16138" xfId="30678" hidden="1"/>
    <cellStyle name="Currency [0] 16138" xfId="60065" hidden="1"/>
    <cellStyle name="Currency [0] 16139" xfId="30746" hidden="1"/>
    <cellStyle name="Currency [0] 16139" xfId="60133" hidden="1"/>
    <cellStyle name="Currency [0] 1614" xfId="4077" hidden="1"/>
    <cellStyle name="Currency [0] 1614" xfId="33466" hidden="1"/>
    <cellStyle name="Currency [0] 16140" xfId="28274" hidden="1"/>
    <cellStyle name="Currency [0] 16140" xfId="57661" hidden="1"/>
    <cellStyle name="Currency [0] 16141" xfId="30724" hidden="1"/>
    <cellStyle name="Currency [0] 16141" xfId="60111" hidden="1"/>
    <cellStyle name="Currency [0] 16142" xfId="30752" hidden="1"/>
    <cellStyle name="Currency [0] 16142" xfId="60139" hidden="1"/>
    <cellStyle name="Currency [0] 16143" xfId="30754" hidden="1"/>
    <cellStyle name="Currency [0] 16143" xfId="60141" hidden="1"/>
    <cellStyle name="Currency [0] 16144" xfId="30629" hidden="1"/>
    <cellStyle name="Currency [0] 16144" xfId="60016" hidden="1"/>
    <cellStyle name="Currency [0] 16145" xfId="30703" hidden="1"/>
    <cellStyle name="Currency [0] 16145" xfId="60090" hidden="1"/>
    <cellStyle name="Currency [0] 16146" xfId="30659" hidden="1"/>
    <cellStyle name="Currency [0] 16146" xfId="60046" hidden="1"/>
    <cellStyle name="Currency [0] 16147" xfId="30695" hidden="1"/>
    <cellStyle name="Currency [0] 16147" xfId="60082" hidden="1"/>
    <cellStyle name="Currency [0] 16148" xfId="30699" hidden="1"/>
    <cellStyle name="Currency [0] 16148" xfId="60086" hidden="1"/>
    <cellStyle name="Currency [0] 16149" xfId="30760" hidden="1"/>
    <cellStyle name="Currency [0] 16149" xfId="60147" hidden="1"/>
    <cellStyle name="Currency [0] 1615" xfId="4108" hidden="1"/>
    <cellStyle name="Currency [0] 1615" xfId="33497" hidden="1"/>
    <cellStyle name="Currency [0] 16150" xfId="28223" hidden="1"/>
    <cellStyle name="Currency [0] 16150" xfId="57610" hidden="1"/>
    <cellStyle name="Currency [0] 16151" xfId="30742" hidden="1"/>
    <cellStyle name="Currency [0] 16151" xfId="60129" hidden="1"/>
    <cellStyle name="Currency [0] 16152" xfId="30765" hidden="1"/>
    <cellStyle name="Currency [0] 16152" xfId="60152" hidden="1"/>
    <cellStyle name="Currency [0] 16153" xfId="30767" hidden="1"/>
    <cellStyle name="Currency [0] 16153" xfId="60154" hidden="1"/>
    <cellStyle name="Currency [0] 16154" xfId="30623" hidden="1"/>
    <cellStyle name="Currency [0] 16154" xfId="60010" hidden="1"/>
    <cellStyle name="Currency [0] 16155" xfId="30722" hidden="1"/>
    <cellStyle name="Currency [0] 16155" xfId="60109" hidden="1"/>
    <cellStyle name="Currency [0] 16156" xfId="30689" hidden="1"/>
    <cellStyle name="Currency [0] 16156" xfId="60076" hidden="1"/>
    <cellStyle name="Currency [0] 16157" xfId="30707" hidden="1"/>
    <cellStyle name="Currency [0] 16157" xfId="60094" hidden="1"/>
    <cellStyle name="Currency [0] 16158" xfId="30704" hidden="1"/>
    <cellStyle name="Currency [0] 16158" xfId="60091" hidden="1"/>
    <cellStyle name="Currency [0] 16159" xfId="30771" hidden="1"/>
    <cellStyle name="Currency [0] 16159" xfId="60158" hidden="1"/>
    <cellStyle name="Currency [0] 1616" xfId="3781" hidden="1"/>
    <cellStyle name="Currency [0] 1616" xfId="33170" hidden="1"/>
    <cellStyle name="Currency [0] 16160" xfId="30656" hidden="1"/>
    <cellStyle name="Currency [0] 16160" xfId="60043" hidden="1"/>
    <cellStyle name="Currency [0] 16161" xfId="30756" hidden="1"/>
    <cellStyle name="Currency [0] 16161" xfId="60143" hidden="1"/>
    <cellStyle name="Currency [0] 16162" xfId="30778" hidden="1"/>
    <cellStyle name="Currency [0] 16162" xfId="60165" hidden="1"/>
    <cellStyle name="Currency [0] 16163" xfId="30780" hidden="1"/>
    <cellStyle name="Currency [0] 16163" xfId="60167" hidden="1"/>
    <cellStyle name="Currency [0] 16164" xfId="30708" hidden="1"/>
    <cellStyle name="Currency [0] 16164" xfId="60095" hidden="1"/>
    <cellStyle name="Currency [0] 16165" xfId="30740" hidden="1"/>
    <cellStyle name="Currency [0] 16165" xfId="60127" hidden="1"/>
    <cellStyle name="Currency [0] 16166" xfId="28231" hidden="1"/>
    <cellStyle name="Currency [0] 16166" xfId="57618" hidden="1"/>
    <cellStyle name="Currency [0] 16167" xfId="30726" hidden="1"/>
    <cellStyle name="Currency [0] 16167" xfId="60113" hidden="1"/>
    <cellStyle name="Currency [0] 16168" xfId="30723" hidden="1"/>
    <cellStyle name="Currency [0] 16168" xfId="60110" hidden="1"/>
    <cellStyle name="Currency [0] 16169" xfId="30784" hidden="1"/>
    <cellStyle name="Currency [0] 16169" xfId="60171" hidden="1"/>
    <cellStyle name="Currency [0] 1617" xfId="4100" hidden="1"/>
    <cellStyle name="Currency [0] 1617" xfId="33489" hidden="1"/>
    <cellStyle name="Currency [0] 16170" xfId="30619" hidden="1"/>
    <cellStyle name="Currency [0] 16170" xfId="60006" hidden="1"/>
    <cellStyle name="Currency [0] 16171" xfId="30768" hidden="1"/>
    <cellStyle name="Currency [0] 16171" xfId="60155" hidden="1"/>
    <cellStyle name="Currency [0] 16172" xfId="30788" hidden="1"/>
    <cellStyle name="Currency [0] 16172" xfId="60175" hidden="1"/>
    <cellStyle name="Currency [0] 16173" xfId="30790" hidden="1"/>
    <cellStyle name="Currency [0] 16173" xfId="60177" hidden="1"/>
    <cellStyle name="Currency [0] 16174" xfId="30727" hidden="1"/>
    <cellStyle name="Currency [0] 16174" xfId="60114" hidden="1"/>
    <cellStyle name="Currency [0] 16175" xfId="30755" hidden="1"/>
    <cellStyle name="Currency [0] 16175" xfId="60142" hidden="1"/>
    <cellStyle name="Currency [0] 16176" xfId="30715" hidden="1"/>
    <cellStyle name="Currency [0] 16176" xfId="60102" hidden="1"/>
    <cellStyle name="Currency [0] 16177" xfId="30744" hidden="1"/>
    <cellStyle name="Currency [0] 16177" xfId="60131" hidden="1"/>
    <cellStyle name="Currency [0] 16178" xfId="30741" hidden="1"/>
    <cellStyle name="Currency [0] 16178" xfId="60128" hidden="1"/>
    <cellStyle name="Currency [0] 16179" xfId="30794" hidden="1"/>
    <cellStyle name="Currency [0] 16179" xfId="60181" hidden="1"/>
    <cellStyle name="Currency [0] 1618" xfId="4110" hidden="1"/>
    <cellStyle name="Currency [0] 1618" xfId="33499" hidden="1"/>
    <cellStyle name="Currency [0] 16180" xfId="30622" hidden="1"/>
    <cellStyle name="Currency [0] 16180" xfId="60009" hidden="1"/>
    <cellStyle name="Currency [0] 16181" xfId="30781" hidden="1"/>
    <cellStyle name="Currency [0] 16181" xfId="60168" hidden="1"/>
    <cellStyle name="Currency [0] 16182" xfId="30798" hidden="1"/>
    <cellStyle name="Currency [0] 16182" xfId="60185" hidden="1"/>
    <cellStyle name="Currency [0] 16183" xfId="30800" hidden="1"/>
    <cellStyle name="Currency [0] 16183" xfId="60187" hidden="1"/>
    <cellStyle name="Currency [0] 16184" xfId="30681" hidden="1"/>
    <cellStyle name="Currency [0] 16184" xfId="60068" hidden="1"/>
    <cellStyle name="Currency [0] 16185" xfId="30717" hidden="1"/>
    <cellStyle name="Currency [0] 16185" xfId="60104" hidden="1"/>
    <cellStyle name="Currency [0] 16186" xfId="30786" hidden="1"/>
    <cellStyle name="Currency [0] 16186" xfId="60173" hidden="1"/>
    <cellStyle name="Currency [0] 16187" xfId="30774" hidden="1"/>
    <cellStyle name="Currency [0] 16187" xfId="60161" hidden="1"/>
    <cellStyle name="Currency [0] 16188" xfId="30791" hidden="1"/>
    <cellStyle name="Currency [0] 16188" xfId="60178" hidden="1"/>
    <cellStyle name="Currency [0] 16189" xfId="30802" hidden="1"/>
    <cellStyle name="Currency [0] 16189" xfId="60189" hidden="1"/>
    <cellStyle name="Currency [0] 1619" xfId="4111" hidden="1"/>
    <cellStyle name="Currency [0] 1619" xfId="33500" hidden="1"/>
    <cellStyle name="Currency [0] 16190" xfId="30650" hidden="1"/>
    <cellStyle name="Currency [0] 16190" xfId="60037" hidden="1"/>
    <cellStyle name="Currency [0] 16191" xfId="30714" hidden="1"/>
    <cellStyle name="Currency [0] 16191" xfId="60101" hidden="1"/>
    <cellStyle name="Currency [0] 16192" xfId="30806" hidden="1"/>
    <cellStyle name="Currency [0] 16192" xfId="60193" hidden="1"/>
    <cellStyle name="Currency [0] 16193" xfId="30808" hidden="1"/>
    <cellStyle name="Currency [0] 16193" xfId="60195" hidden="1"/>
    <cellStyle name="Currency [0] 16194" xfId="30763" hidden="1"/>
    <cellStyle name="Currency [0] 16194" xfId="60150" hidden="1"/>
    <cellStyle name="Currency [0] 16195" xfId="30775" hidden="1"/>
    <cellStyle name="Currency [0] 16195" xfId="60162" hidden="1"/>
    <cellStyle name="Currency [0] 16196" xfId="30803" hidden="1"/>
    <cellStyle name="Currency [0] 16196" xfId="60190" hidden="1"/>
    <cellStyle name="Currency [0] 16197" xfId="30776" hidden="1"/>
    <cellStyle name="Currency [0] 16197" xfId="60163" hidden="1"/>
    <cellStyle name="Currency [0] 16198" xfId="30809" hidden="1"/>
    <cellStyle name="Currency [0] 16198" xfId="60196" hidden="1"/>
    <cellStyle name="Currency [0] 16199" xfId="30811" hidden="1"/>
    <cellStyle name="Currency [0] 16199" xfId="60198" hidden="1"/>
    <cellStyle name="Currency [0] 162" xfId="2592" hidden="1"/>
    <cellStyle name="Currency [0] 162" xfId="31981" hidden="1"/>
    <cellStyle name="Currency [0] 1620" xfId="4039" hidden="1"/>
    <cellStyle name="Currency [0] 1620" xfId="33428" hidden="1"/>
    <cellStyle name="Currency [0] 16200" xfId="30804" hidden="1"/>
    <cellStyle name="Currency [0] 16200" xfId="60191" hidden="1"/>
    <cellStyle name="Currency [0] 16201" xfId="30750" hidden="1"/>
    <cellStyle name="Currency [0] 16201" xfId="60137" hidden="1"/>
    <cellStyle name="Currency [0] 16202" xfId="30813" hidden="1"/>
    <cellStyle name="Currency [0] 16202" xfId="60200" hidden="1"/>
    <cellStyle name="Currency [0] 16203" xfId="30815" hidden="1"/>
    <cellStyle name="Currency [0] 16203" xfId="60202" hidden="1"/>
    <cellStyle name="Currency [0] 16204" xfId="30872" hidden="1"/>
    <cellStyle name="Currency [0] 16204" xfId="60259" hidden="1"/>
    <cellStyle name="Currency [0] 16205" xfId="30891" hidden="1"/>
    <cellStyle name="Currency [0] 16205" xfId="60278" hidden="1"/>
    <cellStyle name="Currency [0] 16206" xfId="30898" hidden="1"/>
    <cellStyle name="Currency [0] 16206" xfId="60285" hidden="1"/>
    <cellStyle name="Currency [0] 16207" xfId="30905" hidden="1"/>
    <cellStyle name="Currency [0] 16207" xfId="60292" hidden="1"/>
    <cellStyle name="Currency [0] 16208" xfId="30910" hidden="1"/>
    <cellStyle name="Currency [0] 16208" xfId="60297" hidden="1"/>
    <cellStyle name="Currency [0] 16209" xfId="30889" hidden="1"/>
    <cellStyle name="Currency [0] 16209" xfId="60276" hidden="1"/>
    <cellStyle name="Currency [0] 1621" xfId="4090" hidden="1"/>
    <cellStyle name="Currency [0] 1621" xfId="33479" hidden="1"/>
    <cellStyle name="Currency [0] 16210" xfId="30900" hidden="1"/>
    <cellStyle name="Currency [0] 16210" xfId="60287" hidden="1"/>
    <cellStyle name="Currency [0] 16211" xfId="30914" hidden="1"/>
    <cellStyle name="Currency [0] 16211" xfId="60301" hidden="1"/>
    <cellStyle name="Currency [0] 16212" xfId="30916" hidden="1"/>
    <cellStyle name="Currency [0] 16212" xfId="60303" hidden="1"/>
    <cellStyle name="Currency [0] 16213" xfId="30899" hidden="1"/>
    <cellStyle name="Currency [0] 16213" xfId="60286" hidden="1"/>
    <cellStyle name="Currency [0] 16214" xfId="30873" hidden="1"/>
    <cellStyle name="Currency [0] 16214" xfId="60260" hidden="1"/>
    <cellStyle name="Currency [0] 16215" xfId="30927" hidden="1"/>
    <cellStyle name="Currency [0] 16215" xfId="60314" hidden="1"/>
    <cellStyle name="Currency [0] 16216" xfId="30936" hidden="1"/>
    <cellStyle name="Currency [0] 16216" xfId="60323" hidden="1"/>
    <cellStyle name="Currency [0] 16217" xfId="30947" hidden="1"/>
    <cellStyle name="Currency [0] 16217" xfId="60334" hidden="1"/>
    <cellStyle name="Currency [0] 16218" xfId="30953" hidden="1"/>
    <cellStyle name="Currency [0] 16218" xfId="60340" hidden="1"/>
    <cellStyle name="Currency [0] 16219" xfId="30925" hidden="1"/>
    <cellStyle name="Currency [0] 16219" xfId="60312" hidden="1"/>
    <cellStyle name="Currency [0] 1622" xfId="4070" hidden="1"/>
    <cellStyle name="Currency [0] 1622" xfId="33459" hidden="1"/>
    <cellStyle name="Currency [0] 16220" xfId="30943" hidden="1"/>
    <cellStyle name="Currency [0] 16220" xfId="60330" hidden="1"/>
    <cellStyle name="Currency [0] 16221" xfId="30965" hidden="1"/>
    <cellStyle name="Currency [0] 16221" xfId="60352" hidden="1"/>
    <cellStyle name="Currency [0] 16222" xfId="30967" hidden="1"/>
    <cellStyle name="Currency [0] 16222" xfId="60354" hidden="1"/>
    <cellStyle name="Currency [0] 16223" xfId="30895" hidden="1"/>
    <cellStyle name="Currency [0] 16223" xfId="60282" hidden="1"/>
    <cellStyle name="Currency [0] 16224" xfId="30879" hidden="1"/>
    <cellStyle name="Currency [0] 16224" xfId="60266" hidden="1"/>
    <cellStyle name="Currency [0] 16225" xfId="30939" hidden="1"/>
    <cellStyle name="Currency [0] 16225" xfId="60326" hidden="1"/>
    <cellStyle name="Currency [0] 16226" xfId="30884" hidden="1"/>
    <cellStyle name="Currency [0] 16226" xfId="60271" hidden="1"/>
    <cellStyle name="Currency [0] 16227" xfId="30928" hidden="1"/>
    <cellStyle name="Currency [0] 16227" xfId="60315" hidden="1"/>
    <cellStyle name="Currency [0] 16228" xfId="30972" hidden="1"/>
    <cellStyle name="Currency [0] 16228" xfId="60359" hidden="1"/>
    <cellStyle name="Currency [0] 16229" xfId="30940" hidden="1"/>
    <cellStyle name="Currency [0] 16229" xfId="60327" hidden="1"/>
    <cellStyle name="Currency [0] 1623" xfId="4082" hidden="1"/>
    <cellStyle name="Currency [0] 1623" xfId="33471" hidden="1"/>
    <cellStyle name="Currency [0] 16230" xfId="30948" hidden="1"/>
    <cellStyle name="Currency [0] 16230" xfId="60335" hidden="1"/>
    <cellStyle name="Currency [0] 16231" xfId="30984" hidden="1"/>
    <cellStyle name="Currency [0] 16231" xfId="60371" hidden="1"/>
    <cellStyle name="Currency [0] 16232" xfId="30986" hidden="1"/>
    <cellStyle name="Currency [0] 16232" xfId="60373" hidden="1"/>
    <cellStyle name="Currency [0] 16233" xfId="30942" hidden="1"/>
    <cellStyle name="Currency [0] 16233" xfId="60329" hidden="1"/>
    <cellStyle name="Currency [0] 16234" xfId="30955" hidden="1"/>
    <cellStyle name="Currency [0] 16234" xfId="60342" hidden="1"/>
    <cellStyle name="Currency [0] 16235" xfId="30960" hidden="1"/>
    <cellStyle name="Currency [0] 16235" xfId="60347" hidden="1"/>
    <cellStyle name="Currency [0] 16236" xfId="30954" hidden="1"/>
    <cellStyle name="Currency [0] 16236" xfId="60341" hidden="1"/>
    <cellStyle name="Currency [0] 16237" xfId="31002" hidden="1"/>
    <cellStyle name="Currency [0] 16237" xfId="60389" hidden="1"/>
    <cellStyle name="Currency [0] 16238" xfId="31010" hidden="1"/>
    <cellStyle name="Currency [0] 16238" xfId="60397" hidden="1"/>
    <cellStyle name="Currency [0] 16239" xfId="30938" hidden="1"/>
    <cellStyle name="Currency [0] 16239" xfId="60325" hidden="1"/>
    <cellStyle name="Currency [0] 1624" xfId="4080" hidden="1"/>
    <cellStyle name="Currency [0] 1624" xfId="33469" hidden="1"/>
    <cellStyle name="Currency [0] 16240" xfId="30996" hidden="1"/>
    <cellStyle name="Currency [0] 16240" xfId="60383" hidden="1"/>
    <cellStyle name="Currency [0] 16241" xfId="31019" hidden="1"/>
    <cellStyle name="Currency [0] 16241" xfId="60406" hidden="1"/>
    <cellStyle name="Currency [0] 16242" xfId="31021" hidden="1"/>
    <cellStyle name="Currency [0] 16242" xfId="60408" hidden="1"/>
    <cellStyle name="Currency [0] 16243" xfId="30921" hidden="1"/>
    <cellStyle name="Currency [0] 16243" xfId="60308" hidden="1"/>
    <cellStyle name="Currency [0] 16244" xfId="30931" hidden="1"/>
    <cellStyle name="Currency [0] 16244" xfId="60318" hidden="1"/>
    <cellStyle name="Currency [0] 16245" xfId="30993" hidden="1"/>
    <cellStyle name="Currency [0] 16245" xfId="60380" hidden="1"/>
    <cellStyle name="Currency [0] 16246" xfId="30958" hidden="1"/>
    <cellStyle name="Currency [0] 16246" xfId="60345" hidden="1"/>
    <cellStyle name="Currency [0] 16247" xfId="30903" hidden="1"/>
    <cellStyle name="Currency [0] 16247" xfId="60290" hidden="1"/>
    <cellStyle name="Currency [0] 16248" xfId="31029" hidden="1"/>
    <cellStyle name="Currency [0] 16248" xfId="60416" hidden="1"/>
    <cellStyle name="Currency [0] 16249" xfId="30994" hidden="1"/>
    <cellStyle name="Currency [0] 16249" xfId="60381" hidden="1"/>
    <cellStyle name="Currency [0] 1625" xfId="4113" hidden="1"/>
    <cellStyle name="Currency [0] 1625" xfId="33502" hidden="1"/>
    <cellStyle name="Currency [0] 16250" xfId="31005" hidden="1"/>
    <cellStyle name="Currency [0] 16250" xfId="60392" hidden="1"/>
    <cellStyle name="Currency [0] 16251" xfId="31037" hidden="1"/>
    <cellStyle name="Currency [0] 16251" xfId="60424" hidden="1"/>
    <cellStyle name="Currency [0] 16252" xfId="31039" hidden="1"/>
    <cellStyle name="Currency [0] 16252" xfId="60426" hidden="1"/>
    <cellStyle name="Currency [0] 16253" xfId="30991" hidden="1"/>
    <cellStyle name="Currency [0] 16253" xfId="60378" hidden="1"/>
    <cellStyle name="Currency [0] 16254" xfId="30990" hidden="1"/>
    <cellStyle name="Currency [0] 16254" xfId="60377" hidden="1"/>
    <cellStyle name="Currency [0] 16255" xfId="30980" hidden="1"/>
    <cellStyle name="Currency [0] 16255" xfId="60367" hidden="1"/>
    <cellStyle name="Currency [0] 16256" xfId="30976" hidden="1"/>
    <cellStyle name="Currency [0] 16256" xfId="60363" hidden="1"/>
    <cellStyle name="Currency [0] 16257" xfId="30978" hidden="1"/>
    <cellStyle name="Currency [0] 16257" xfId="60365" hidden="1"/>
    <cellStyle name="Currency [0] 16258" xfId="31046" hidden="1"/>
    <cellStyle name="Currency [0] 16258" xfId="60433" hidden="1"/>
    <cellStyle name="Currency [0] 16259" xfId="30881" hidden="1"/>
    <cellStyle name="Currency [0] 16259" xfId="60268" hidden="1"/>
    <cellStyle name="Currency [0] 1626" xfId="4057" hidden="1"/>
    <cellStyle name="Currency [0] 1626" xfId="33446" hidden="1"/>
    <cellStyle name="Currency [0] 16260" xfId="31024" hidden="1"/>
    <cellStyle name="Currency [0] 16260" xfId="60411" hidden="1"/>
    <cellStyle name="Currency [0] 16261" xfId="31052" hidden="1"/>
    <cellStyle name="Currency [0] 16261" xfId="60439" hidden="1"/>
    <cellStyle name="Currency [0] 16262" xfId="31054" hidden="1"/>
    <cellStyle name="Currency [0] 16262" xfId="60441" hidden="1"/>
    <cellStyle name="Currency [0] 16263" xfId="30929" hidden="1"/>
    <cellStyle name="Currency [0] 16263" xfId="60316" hidden="1"/>
    <cellStyle name="Currency [0] 16264" xfId="31003" hidden="1"/>
    <cellStyle name="Currency [0] 16264" xfId="60390" hidden="1"/>
    <cellStyle name="Currency [0] 16265" xfId="30959" hidden="1"/>
    <cellStyle name="Currency [0] 16265" xfId="60346" hidden="1"/>
    <cellStyle name="Currency [0] 16266" xfId="30995" hidden="1"/>
    <cellStyle name="Currency [0] 16266" xfId="60382" hidden="1"/>
    <cellStyle name="Currency [0] 16267" xfId="30999" hidden="1"/>
    <cellStyle name="Currency [0] 16267" xfId="60386" hidden="1"/>
    <cellStyle name="Currency [0] 16268" xfId="31060" hidden="1"/>
    <cellStyle name="Currency [0] 16268" xfId="60447" hidden="1"/>
    <cellStyle name="Currency [0] 16269" xfId="30876" hidden="1"/>
    <cellStyle name="Currency [0] 16269" xfId="60263" hidden="1"/>
    <cellStyle name="Currency [0] 1627" xfId="4107" hidden="1"/>
    <cellStyle name="Currency [0] 1627" xfId="33496" hidden="1"/>
    <cellStyle name="Currency [0] 16270" xfId="31042" hidden="1"/>
    <cellStyle name="Currency [0] 16270" xfId="60429" hidden="1"/>
    <cellStyle name="Currency [0] 16271" xfId="31065" hidden="1"/>
    <cellStyle name="Currency [0] 16271" xfId="60452" hidden="1"/>
    <cellStyle name="Currency [0] 16272" xfId="31067" hidden="1"/>
    <cellStyle name="Currency [0] 16272" xfId="60454" hidden="1"/>
    <cellStyle name="Currency [0] 16273" xfId="30923" hidden="1"/>
    <cellStyle name="Currency [0] 16273" xfId="60310" hidden="1"/>
    <cellStyle name="Currency [0] 16274" xfId="31022" hidden="1"/>
    <cellStyle name="Currency [0] 16274" xfId="60409" hidden="1"/>
    <cellStyle name="Currency [0] 16275" xfId="30989" hidden="1"/>
    <cellStyle name="Currency [0] 16275" xfId="60376" hidden="1"/>
    <cellStyle name="Currency [0] 16276" xfId="31007" hidden="1"/>
    <cellStyle name="Currency [0] 16276" xfId="60394" hidden="1"/>
    <cellStyle name="Currency [0] 16277" xfId="31004" hidden="1"/>
    <cellStyle name="Currency [0] 16277" xfId="60391" hidden="1"/>
    <cellStyle name="Currency [0] 16278" xfId="31071" hidden="1"/>
    <cellStyle name="Currency [0] 16278" xfId="60458" hidden="1"/>
    <cellStyle name="Currency [0] 16279" xfId="30956" hidden="1"/>
    <cellStyle name="Currency [0] 16279" xfId="60343" hidden="1"/>
    <cellStyle name="Currency [0] 1628" xfId="4117" hidden="1"/>
    <cellStyle name="Currency [0] 1628" xfId="33506" hidden="1"/>
    <cellStyle name="Currency [0] 16280" xfId="31056" hidden="1"/>
    <cellStyle name="Currency [0] 16280" xfId="60443" hidden="1"/>
    <cellStyle name="Currency [0] 16281" xfId="31078" hidden="1"/>
    <cellStyle name="Currency [0] 16281" xfId="60465" hidden="1"/>
    <cellStyle name="Currency [0] 16282" xfId="31080" hidden="1"/>
    <cellStyle name="Currency [0] 16282" xfId="60467" hidden="1"/>
    <cellStyle name="Currency [0] 16283" xfId="31008" hidden="1"/>
    <cellStyle name="Currency [0] 16283" xfId="60395" hidden="1"/>
    <cellStyle name="Currency [0] 16284" xfId="31040" hidden="1"/>
    <cellStyle name="Currency [0] 16284" xfId="60427" hidden="1"/>
    <cellStyle name="Currency [0] 16285" xfId="30892" hidden="1"/>
    <cellStyle name="Currency [0] 16285" xfId="60279" hidden="1"/>
    <cellStyle name="Currency [0] 16286" xfId="31026" hidden="1"/>
    <cellStyle name="Currency [0] 16286" xfId="60413" hidden="1"/>
    <cellStyle name="Currency [0] 16287" xfId="31023" hidden="1"/>
    <cellStyle name="Currency [0] 16287" xfId="60410" hidden="1"/>
    <cellStyle name="Currency [0] 16288" xfId="31084" hidden="1"/>
    <cellStyle name="Currency [0] 16288" xfId="60471" hidden="1"/>
    <cellStyle name="Currency [0] 16289" xfId="30919" hidden="1"/>
    <cellStyle name="Currency [0] 16289" xfId="60306" hidden="1"/>
    <cellStyle name="Currency [0] 1629" xfId="4118" hidden="1"/>
    <cellStyle name="Currency [0] 1629" xfId="33507" hidden="1"/>
    <cellStyle name="Currency [0] 16290" xfId="31068" hidden="1"/>
    <cellStyle name="Currency [0] 16290" xfId="60455" hidden="1"/>
    <cellStyle name="Currency [0] 16291" xfId="31088" hidden="1"/>
    <cellStyle name="Currency [0] 16291" xfId="60475" hidden="1"/>
    <cellStyle name="Currency [0] 16292" xfId="31090" hidden="1"/>
    <cellStyle name="Currency [0] 16292" xfId="60477" hidden="1"/>
    <cellStyle name="Currency [0] 16293" xfId="31027" hidden="1"/>
    <cellStyle name="Currency [0] 16293" xfId="60414" hidden="1"/>
    <cellStyle name="Currency [0] 16294" xfId="31055" hidden="1"/>
    <cellStyle name="Currency [0] 16294" xfId="60442" hidden="1"/>
    <cellStyle name="Currency [0] 16295" xfId="31015" hidden="1"/>
    <cellStyle name="Currency [0] 16295" xfId="60402" hidden="1"/>
    <cellStyle name="Currency [0] 16296" xfId="31044" hidden="1"/>
    <cellStyle name="Currency [0] 16296" xfId="60431" hidden="1"/>
    <cellStyle name="Currency [0] 16297" xfId="31041" hidden="1"/>
    <cellStyle name="Currency [0] 16297" xfId="60428" hidden="1"/>
    <cellStyle name="Currency [0] 16298" xfId="31094" hidden="1"/>
    <cellStyle name="Currency [0] 16298" xfId="60481" hidden="1"/>
    <cellStyle name="Currency [0] 16299" xfId="30922" hidden="1"/>
    <cellStyle name="Currency [0] 16299" xfId="60309" hidden="1"/>
    <cellStyle name="Currency [0] 163" xfId="2577" hidden="1"/>
    <cellStyle name="Currency [0] 163" xfId="31966" hidden="1"/>
    <cellStyle name="Currency [0] 1630" xfId="4083" hidden="1"/>
    <cellStyle name="Currency [0] 1630" xfId="33472" hidden="1"/>
    <cellStyle name="Currency [0] 16300" xfId="31081" hidden="1"/>
    <cellStyle name="Currency [0] 16300" xfId="60468" hidden="1"/>
    <cellStyle name="Currency [0] 16301" xfId="31098" hidden="1"/>
    <cellStyle name="Currency [0] 16301" xfId="60485" hidden="1"/>
    <cellStyle name="Currency [0] 16302" xfId="31100" hidden="1"/>
    <cellStyle name="Currency [0] 16302" xfId="60487" hidden="1"/>
    <cellStyle name="Currency [0] 16303" xfId="30981" hidden="1"/>
    <cellStyle name="Currency [0] 16303" xfId="60368" hidden="1"/>
    <cellStyle name="Currency [0] 16304" xfId="31017" hidden="1"/>
    <cellStyle name="Currency [0] 16304" xfId="60404" hidden="1"/>
    <cellStyle name="Currency [0] 16305" xfId="31086" hidden="1"/>
    <cellStyle name="Currency [0] 16305" xfId="60473" hidden="1"/>
    <cellStyle name="Currency [0] 16306" xfId="31074" hidden="1"/>
    <cellStyle name="Currency [0] 16306" xfId="60461" hidden="1"/>
    <cellStyle name="Currency [0] 16307" xfId="31091" hidden="1"/>
    <cellStyle name="Currency [0] 16307" xfId="60478" hidden="1"/>
    <cellStyle name="Currency [0] 16308" xfId="31102" hidden="1"/>
    <cellStyle name="Currency [0] 16308" xfId="60489" hidden="1"/>
    <cellStyle name="Currency [0] 16309" xfId="30950" hidden="1"/>
    <cellStyle name="Currency [0] 16309" xfId="60337" hidden="1"/>
    <cellStyle name="Currency [0] 1631" xfId="4098" hidden="1"/>
    <cellStyle name="Currency [0] 1631" xfId="33487" hidden="1"/>
    <cellStyle name="Currency [0] 16310" xfId="31014" hidden="1"/>
    <cellStyle name="Currency [0] 16310" xfId="60401" hidden="1"/>
    <cellStyle name="Currency [0] 16311" xfId="31106" hidden="1"/>
    <cellStyle name="Currency [0] 16311" xfId="60493" hidden="1"/>
    <cellStyle name="Currency [0] 16312" xfId="31108" hidden="1"/>
    <cellStyle name="Currency [0] 16312" xfId="60495" hidden="1"/>
    <cellStyle name="Currency [0] 16313" xfId="31063" hidden="1"/>
    <cellStyle name="Currency [0] 16313" xfId="60450" hidden="1"/>
    <cellStyle name="Currency [0] 16314" xfId="31075" hidden="1"/>
    <cellStyle name="Currency [0] 16314" xfId="60462" hidden="1"/>
    <cellStyle name="Currency [0] 16315" xfId="31103" hidden="1"/>
    <cellStyle name="Currency [0] 16315" xfId="60490" hidden="1"/>
    <cellStyle name="Currency [0] 16316" xfId="31076" hidden="1"/>
    <cellStyle name="Currency [0] 16316" xfId="60463" hidden="1"/>
    <cellStyle name="Currency [0] 16317" xfId="31109" hidden="1"/>
    <cellStyle name="Currency [0] 16317" xfId="60496" hidden="1"/>
    <cellStyle name="Currency [0] 16318" xfId="31111" hidden="1"/>
    <cellStyle name="Currency [0] 16318" xfId="60498" hidden="1"/>
    <cellStyle name="Currency [0] 16319" xfId="31104" hidden="1"/>
    <cellStyle name="Currency [0] 16319" xfId="60491" hidden="1"/>
    <cellStyle name="Currency [0] 1632" xfId="3771" hidden="1"/>
    <cellStyle name="Currency [0] 1632" xfId="33160" hidden="1"/>
    <cellStyle name="Currency [0] 16320" xfId="31050" hidden="1"/>
    <cellStyle name="Currency [0] 16320" xfId="60437" hidden="1"/>
    <cellStyle name="Currency [0] 16321" xfId="31114" hidden="1"/>
    <cellStyle name="Currency [0] 16321" xfId="60501" hidden="1"/>
    <cellStyle name="Currency [0] 16322" xfId="31116" hidden="1"/>
    <cellStyle name="Currency [0] 16322" xfId="60503" hidden="1"/>
    <cellStyle name="Currency [0] 16323" xfId="30833" hidden="1"/>
    <cellStyle name="Currency [0] 16323" xfId="60220" hidden="1"/>
    <cellStyle name="Currency [0] 16324" xfId="30855" hidden="1"/>
    <cellStyle name="Currency [0] 16324" xfId="60242" hidden="1"/>
    <cellStyle name="Currency [0] 16325" xfId="31120" hidden="1"/>
    <cellStyle name="Currency [0] 16325" xfId="60507" hidden="1"/>
    <cellStyle name="Currency [0] 16326" xfId="31127" hidden="1"/>
    <cellStyle name="Currency [0] 16326" xfId="60514" hidden="1"/>
    <cellStyle name="Currency [0] 16327" xfId="31129" hidden="1"/>
    <cellStyle name="Currency [0] 16327" xfId="60516" hidden="1"/>
    <cellStyle name="Currency [0] 16328" xfId="30820" hidden="1"/>
    <cellStyle name="Currency [0] 16328" xfId="60207" hidden="1"/>
    <cellStyle name="Currency [0] 16329" xfId="31123" hidden="1"/>
    <cellStyle name="Currency [0] 16329" xfId="60510" hidden="1"/>
    <cellStyle name="Currency [0] 1633" xfId="4093" hidden="1"/>
    <cellStyle name="Currency [0] 1633" xfId="33482" hidden="1"/>
    <cellStyle name="Currency [0] 16330" xfId="31132" hidden="1"/>
    <cellStyle name="Currency [0] 16330" xfId="60519" hidden="1"/>
    <cellStyle name="Currency [0] 16331" xfId="31134" hidden="1"/>
    <cellStyle name="Currency [0] 16331" xfId="60521" hidden="1"/>
    <cellStyle name="Currency [0] 16332" xfId="31122" hidden="1"/>
    <cellStyle name="Currency [0] 16332" xfId="60509" hidden="1"/>
    <cellStyle name="Currency [0] 16333" xfId="30832" hidden="1"/>
    <cellStyle name="Currency [0] 16333" xfId="60219" hidden="1"/>
    <cellStyle name="Currency [0] 16334" xfId="31145" hidden="1"/>
    <cellStyle name="Currency [0] 16334" xfId="60532" hidden="1"/>
    <cellStyle name="Currency [0] 16335" xfId="31154" hidden="1"/>
    <cellStyle name="Currency [0] 16335" xfId="60541" hidden="1"/>
    <cellStyle name="Currency [0] 16336" xfId="31165" hidden="1"/>
    <cellStyle name="Currency [0] 16336" xfId="60552" hidden="1"/>
    <cellStyle name="Currency [0] 16337" xfId="31171" hidden="1"/>
    <cellStyle name="Currency [0] 16337" xfId="60558" hidden="1"/>
    <cellStyle name="Currency [0] 16338" xfId="31143" hidden="1"/>
    <cellStyle name="Currency [0] 16338" xfId="60530" hidden="1"/>
    <cellStyle name="Currency [0] 16339" xfId="31161" hidden="1"/>
    <cellStyle name="Currency [0] 16339" xfId="60548" hidden="1"/>
    <cellStyle name="Currency [0] 1634" xfId="4091" hidden="1"/>
    <cellStyle name="Currency [0] 1634" xfId="33480" hidden="1"/>
    <cellStyle name="Currency [0] 16340" xfId="31183" hidden="1"/>
    <cellStyle name="Currency [0] 16340" xfId="60570" hidden="1"/>
    <cellStyle name="Currency [0] 16341" xfId="31185" hidden="1"/>
    <cellStyle name="Currency [0] 16341" xfId="60572" hidden="1"/>
    <cellStyle name="Currency [0] 16342" xfId="31117" hidden="1"/>
    <cellStyle name="Currency [0] 16342" xfId="60504" hidden="1"/>
    <cellStyle name="Currency [0] 16343" xfId="30828" hidden="1"/>
    <cellStyle name="Currency [0] 16343" xfId="60215" hidden="1"/>
    <cellStyle name="Currency [0] 16344" xfId="31157" hidden="1"/>
    <cellStyle name="Currency [0] 16344" xfId="60544" hidden="1"/>
    <cellStyle name="Currency [0] 16345" xfId="30824" hidden="1"/>
    <cellStyle name="Currency [0] 16345" xfId="60211" hidden="1"/>
    <cellStyle name="Currency [0] 16346" xfId="31146" hidden="1"/>
    <cellStyle name="Currency [0] 16346" xfId="60533" hidden="1"/>
    <cellStyle name="Currency [0] 16347" xfId="31190" hidden="1"/>
    <cellStyle name="Currency [0] 16347" xfId="60577" hidden="1"/>
    <cellStyle name="Currency [0] 16348" xfId="31158" hidden="1"/>
    <cellStyle name="Currency [0] 16348" xfId="60545" hidden="1"/>
    <cellStyle name="Currency [0] 16349" xfId="31166" hidden="1"/>
    <cellStyle name="Currency [0] 16349" xfId="60553" hidden="1"/>
    <cellStyle name="Currency [0] 1635" xfId="4120" hidden="1"/>
    <cellStyle name="Currency [0] 1635" xfId="33509" hidden="1"/>
    <cellStyle name="Currency [0] 16350" xfId="31202" hidden="1"/>
    <cellStyle name="Currency [0] 16350" xfId="60589" hidden="1"/>
    <cellStyle name="Currency [0] 16351" xfId="31204" hidden="1"/>
    <cellStyle name="Currency [0] 16351" xfId="60591" hidden="1"/>
    <cellStyle name="Currency [0] 16352" xfId="31160" hidden="1"/>
    <cellStyle name="Currency [0] 16352" xfId="60547" hidden="1"/>
    <cellStyle name="Currency [0] 16353" xfId="31173" hidden="1"/>
    <cellStyle name="Currency [0] 16353" xfId="60560" hidden="1"/>
    <cellStyle name="Currency [0] 16354" xfId="31178" hidden="1"/>
    <cellStyle name="Currency [0] 16354" xfId="60565" hidden="1"/>
    <cellStyle name="Currency [0] 16355" xfId="31172" hidden="1"/>
    <cellStyle name="Currency [0] 16355" xfId="60559" hidden="1"/>
    <cellStyle name="Currency [0] 16356" xfId="31220" hidden="1"/>
    <cellStyle name="Currency [0] 16356" xfId="60607" hidden="1"/>
    <cellStyle name="Currency [0] 16357" xfId="31228" hidden="1"/>
    <cellStyle name="Currency [0] 16357" xfId="60615" hidden="1"/>
    <cellStyle name="Currency [0] 16358" xfId="31156" hidden="1"/>
    <cellStyle name="Currency [0] 16358" xfId="60543" hidden="1"/>
    <cellStyle name="Currency [0] 16359" xfId="31214" hidden="1"/>
    <cellStyle name="Currency [0] 16359" xfId="60601" hidden="1"/>
    <cellStyle name="Currency [0] 1636" xfId="4036" hidden="1"/>
    <cellStyle name="Currency [0] 1636" xfId="33425" hidden="1"/>
    <cellStyle name="Currency [0] 16360" xfId="31237" hidden="1"/>
    <cellStyle name="Currency [0] 16360" xfId="60624" hidden="1"/>
    <cellStyle name="Currency [0] 16361" xfId="31239" hidden="1"/>
    <cellStyle name="Currency [0] 16361" xfId="60626" hidden="1"/>
    <cellStyle name="Currency [0] 16362" xfId="31139" hidden="1"/>
    <cellStyle name="Currency [0] 16362" xfId="60526" hidden="1"/>
    <cellStyle name="Currency [0] 16363" xfId="31149" hidden="1"/>
    <cellStyle name="Currency [0] 16363" xfId="60536" hidden="1"/>
    <cellStyle name="Currency [0] 16364" xfId="31211" hidden="1"/>
    <cellStyle name="Currency [0] 16364" xfId="60598" hidden="1"/>
    <cellStyle name="Currency [0] 16365" xfId="31176" hidden="1"/>
    <cellStyle name="Currency [0] 16365" xfId="60563" hidden="1"/>
    <cellStyle name="Currency [0] 16366" xfId="31125" hidden="1"/>
    <cellStyle name="Currency [0] 16366" xfId="60512" hidden="1"/>
    <cellStyle name="Currency [0] 16367" xfId="31247" hidden="1"/>
    <cellStyle name="Currency [0] 16367" xfId="60634" hidden="1"/>
    <cellStyle name="Currency [0] 16368" xfId="31212" hidden="1"/>
    <cellStyle name="Currency [0] 16368" xfId="60599" hidden="1"/>
    <cellStyle name="Currency [0] 16369" xfId="31223" hidden="1"/>
    <cellStyle name="Currency [0] 16369" xfId="60610" hidden="1"/>
    <cellStyle name="Currency [0] 1637" xfId="4112" hidden="1"/>
    <cellStyle name="Currency [0] 1637" xfId="33501" hidden="1"/>
    <cellStyle name="Currency [0] 16370" xfId="31255" hidden="1"/>
    <cellStyle name="Currency [0] 16370" xfId="60642" hidden="1"/>
    <cellStyle name="Currency [0] 16371" xfId="31257" hidden="1"/>
    <cellStyle name="Currency [0] 16371" xfId="60644" hidden="1"/>
    <cellStyle name="Currency [0] 16372" xfId="31209" hidden="1"/>
    <cellStyle name="Currency [0] 16372" xfId="60596" hidden="1"/>
    <cellStyle name="Currency [0] 16373" xfId="31208" hidden="1"/>
    <cellStyle name="Currency [0] 16373" xfId="60595" hidden="1"/>
    <cellStyle name="Currency [0] 16374" xfId="31198" hidden="1"/>
    <cellStyle name="Currency [0] 16374" xfId="60585" hidden="1"/>
    <cellStyle name="Currency [0] 16375" xfId="31194" hidden="1"/>
    <cellStyle name="Currency [0] 16375" xfId="60581" hidden="1"/>
    <cellStyle name="Currency [0] 16376" xfId="31196" hidden="1"/>
    <cellStyle name="Currency [0] 16376" xfId="60583" hidden="1"/>
    <cellStyle name="Currency [0] 16377" xfId="31264" hidden="1"/>
    <cellStyle name="Currency [0] 16377" xfId="60651" hidden="1"/>
    <cellStyle name="Currency [0] 16378" xfId="30826" hidden="1"/>
    <cellStyle name="Currency [0] 16378" xfId="60213" hidden="1"/>
    <cellStyle name="Currency [0] 16379" xfId="31242" hidden="1"/>
    <cellStyle name="Currency [0] 16379" xfId="60629" hidden="1"/>
    <cellStyle name="Currency [0] 1638" xfId="4122" hidden="1"/>
    <cellStyle name="Currency [0] 1638" xfId="33511" hidden="1"/>
    <cellStyle name="Currency [0] 16380" xfId="31270" hidden="1"/>
    <cellStyle name="Currency [0] 16380" xfId="60657" hidden="1"/>
    <cellStyle name="Currency [0] 16381" xfId="31272" hidden="1"/>
    <cellStyle name="Currency [0] 16381" xfId="60659" hidden="1"/>
    <cellStyle name="Currency [0] 16382" xfId="31147" hidden="1"/>
    <cellStyle name="Currency [0] 16382" xfId="60534" hidden="1"/>
    <cellStyle name="Currency [0] 16383" xfId="31221" hidden="1"/>
    <cellStyle name="Currency [0] 16383" xfId="60608" hidden="1"/>
    <cellStyle name="Currency [0] 16384" xfId="31177" hidden="1"/>
    <cellStyle name="Currency [0] 16384" xfId="60564" hidden="1"/>
    <cellStyle name="Currency [0] 16385" xfId="31213" hidden="1"/>
    <cellStyle name="Currency [0] 16385" xfId="60600" hidden="1"/>
    <cellStyle name="Currency [0] 16386" xfId="31217" hidden="1"/>
    <cellStyle name="Currency [0] 16386" xfId="60604" hidden="1"/>
    <cellStyle name="Currency [0] 16387" xfId="31278" hidden="1"/>
    <cellStyle name="Currency [0] 16387" xfId="60665" hidden="1"/>
    <cellStyle name="Currency [0] 16388" xfId="30861" hidden="1"/>
    <cellStyle name="Currency [0] 16388" xfId="60248" hidden="1"/>
    <cellStyle name="Currency [0] 16389" xfId="31260" hidden="1"/>
    <cellStyle name="Currency [0] 16389" xfId="60647" hidden="1"/>
    <cellStyle name="Currency [0] 1639" xfId="4123" hidden="1"/>
    <cellStyle name="Currency [0] 1639" xfId="33512" hidden="1"/>
    <cellStyle name="Currency [0] 16390" xfId="31283" hidden="1"/>
    <cellStyle name="Currency [0] 16390" xfId="60670" hidden="1"/>
    <cellStyle name="Currency [0] 16391" xfId="31285" hidden="1"/>
    <cellStyle name="Currency [0] 16391" xfId="60672" hidden="1"/>
    <cellStyle name="Currency [0] 16392" xfId="31141" hidden="1"/>
    <cellStyle name="Currency [0] 16392" xfId="60528" hidden="1"/>
    <cellStyle name="Currency [0] 16393" xfId="31240" hidden="1"/>
    <cellStyle name="Currency [0] 16393" xfId="60627" hidden="1"/>
    <cellStyle name="Currency [0] 16394" xfId="31207" hidden="1"/>
    <cellStyle name="Currency [0] 16394" xfId="60594" hidden="1"/>
    <cellStyle name="Currency [0] 16395" xfId="31225" hidden="1"/>
    <cellStyle name="Currency [0] 16395" xfId="60612" hidden="1"/>
    <cellStyle name="Currency [0] 16396" xfId="31222" hidden="1"/>
    <cellStyle name="Currency [0] 16396" xfId="60609" hidden="1"/>
    <cellStyle name="Currency [0] 16397" xfId="31289" hidden="1"/>
    <cellStyle name="Currency [0] 16397" xfId="60676" hidden="1"/>
    <cellStyle name="Currency [0] 16398" xfId="31174" hidden="1"/>
    <cellStyle name="Currency [0] 16398" xfId="60561" hidden="1"/>
    <cellStyle name="Currency [0] 16399" xfId="31274" hidden="1"/>
    <cellStyle name="Currency [0] 16399" xfId="60661" hidden="1"/>
    <cellStyle name="Currency [0] 164" xfId="2548" hidden="1"/>
    <cellStyle name="Currency [0] 164" xfId="31937" hidden="1"/>
    <cellStyle name="Currency [0] 1640" xfId="4094" hidden="1"/>
    <cellStyle name="Currency [0] 1640" xfId="33483" hidden="1"/>
    <cellStyle name="Currency [0] 16400" xfId="31296" hidden="1"/>
    <cellStyle name="Currency [0] 16400" xfId="60683" hidden="1"/>
    <cellStyle name="Currency [0] 16401" xfId="31298" hidden="1"/>
    <cellStyle name="Currency [0] 16401" xfId="60685" hidden="1"/>
    <cellStyle name="Currency [0] 16402" xfId="31226" hidden="1"/>
    <cellStyle name="Currency [0] 16402" xfId="60613" hidden="1"/>
    <cellStyle name="Currency [0] 16403" xfId="31258" hidden="1"/>
    <cellStyle name="Currency [0] 16403" xfId="60645" hidden="1"/>
    <cellStyle name="Currency [0] 16404" xfId="30906" hidden="1"/>
    <cellStyle name="Currency [0] 16404" xfId="60293" hidden="1"/>
    <cellStyle name="Currency [0] 16405" xfId="31244" hidden="1"/>
    <cellStyle name="Currency [0] 16405" xfId="60631" hidden="1"/>
    <cellStyle name="Currency [0] 16406" xfId="31241" hidden="1"/>
    <cellStyle name="Currency [0] 16406" xfId="60628" hidden="1"/>
    <cellStyle name="Currency [0] 16407" xfId="31302" hidden="1"/>
    <cellStyle name="Currency [0] 16407" xfId="60689" hidden="1"/>
    <cellStyle name="Currency [0] 16408" xfId="31137" hidden="1"/>
    <cellStyle name="Currency [0] 16408" xfId="60524" hidden="1"/>
    <cellStyle name="Currency [0] 16409" xfId="31286" hidden="1"/>
    <cellStyle name="Currency [0] 16409" xfId="60673" hidden="1"/>
    <cellStyle name="Currency [0] 1641" xfId="4106" hidden="1"/>
    <cellStyle name="Currency [0] 1641" xfId="33495" hidden="1"/>
    <cellStyle name="Currency [0] 16410" xfId="31306" hidden="1"/>
    <cellStyle name="Currency [0] 16410" xfId="60693" hidden="1"/>
    <cellStyle name="Currency [0] 16411" xfId="31308" hidden="1"/>
    <cellStyle name="Currency [0] 16411" xfId="60695" hidden="1"/>
    <cellStyle name="Currency [0] 16412" xfId="31245" hidden="1"/>
    <cellStyle name="Currency [0] 16412" xfId="60632" hidden="1"/>
    <cellStyle name="Currency [0] 16413" xfId="31273" hidden="1"/>
    <cellStyle name="Currency [0] 16413" xfId="60660" hidden="1"/>
    <cellStyle name="Currency [0] 16414" xfId="31233" hidden="1"/>
    <cellStyle name="Currency [0] 16414" xfId="60620" hidden="1"/>
    <cellStyle name="Currency [0] 16415" xfId="31262" hidden="1"/>
    <cellStyle name="Currency [0] 16415" xfId="60649" hidden="1"/>
    <cellStyle name="Currency [0] 16416" xfId="31259" hidden="1"/>
    <cellStyle name="Currency [0] 16416" xfId="60646" hidden="1"/>
    <cellStyle name="Currency [0] 16417" xfId="31312" hidden="1"/>
    <cellStyle name="Currency [0] 16417" xfId="60699" hidden="1"/>
    <cellStyle name="Currency [0] 16418" xfId="31140" hidden="1"/>
    <cellStyle name="Currency [0] 16418" xfId="60527" hidden="1"/>
    <cellStyle name="Currency [0] 16419" xfId="31299" hidden="1"/>
    <cellStyle name="Currency [0] 16419" xfId="60686" hidden="1"/>
    <cellStyle name="Currency [0] 1642" xfId="4086" hidden="1"/>
    <cellStyle name="Currency [0] 1642" xfId="33475" hidden="1"/>
    <cellStyle name="Currency [0] 16420" xfId="31316" hidden="1"/>
    <cellStyle name="Currency [0] 16420" xfId="60703" hidden="1"/>
    <cellStyle name="Currency [0] 16421" xfId="31318" hidden="1"/>
    <cellStyle name="Currency [0] 16421" xfId="60705" hidden="1"/>
    <cellStyle name="Currency [0] 16422" xfId="31199" hidden="1"/>
    <cellStyle name="Currency [0] 16422" xfId="60586" hidden="1"/>
    <cellStyle name="Currency [0] 16423" xfId="31235" hidden="1"/>
    <cellStyle name="Currency [0] 16423" xfId="60622" hidden="1"/>
    <cellStyle name="Currency [0] 16424" xfId="31304" hidden="1"/>
    <cellStyle name="Currency [0] 16424" xfId="60691" hidden="1"/>
    <cellStyle name="Currency [0] 16425" xfId="31292" hidden="1"/>
    <cellStyle name="Currency [0] 16425" xfId="60679" hidden="1"/>
    <cellStyle name="Currency [0] 16426" xfId="31309" hidden="1"/>
    <cellStyle name="Currency [0] 16426" xfId="60696" hidden="1"/>
    <cellStyle name="Currency [0] 16427" xfId="31320" hidden="1"/>
    <cellStyle name="Currency [0] 16427" xfId="60707" hidden="1"/>
    <cellStyle name="Currency [0] 16428" xfId="31168" hidden="1"/>
    <cellStyle name="Currency [0] 16428" xfId="60555" hidden="1"/>
    <cellStyle name="Currency [0] 16429" xfId="31232" hidden="1"/>
    <cellStyle name="Currency [0] 16429" xfId="60619" hidden="1"/>
    <cellStyle name="Currency [0] 1643" xfId="4101" hidden="1"/>
    <cellStyle name="Currency [0] 1643" xfId="33490" hidden="1"/>
    <cellStyle name="Currency [0] 16430" xfId="31324" hidden="1"/>
    <cellStyle name="Currency [0] 16430" xfId="60711" hidden="1"/>
    <cellStyle name="Currency [0] 16431" xfId="31326" hidden="1"/>
    <cellStyle name="Currency [0] 16431" xfId="60713" hidden="1"/>
    <cellStyle name="Currency [0] 16432" xfId="31281" hidden="1"/>
    <cellStyle name="Currency [0] 16432" xfId="60668" hidden="1"/>
    <cellStyle name="Currency [0] 16433" xfId="31293" hidden="1"/>
    <cellStyle name="Currency [0] 16433" xfId="60680" hidden="1"/>
    <cellStyle name="Currency [0] 16434" xfId="31321" hidden="1"/>
    <cellStyle name="Currency [0] 16434" xfId="60708" hidden="1"/>
    <cellStyle name="Currency [0] 16435" xfId="31294" hidden="1"/>
    <cellStyle name="Currency [0] 16435" xfId="60681" hidden="1"/>
    <cellStyle name="Currency [0] 16436" xfId="31327" hidden="1"/>
    <cellStyle name="Currency [0] 16436" xfId="60714" hidden="1"/>
    <cellStyle name="Currency [0] 16437" xfId="31329" hidden="1"/>
    <cellStyle name="Currency [0] 16437" xfId="60716" hidden="1"/>
    <cellStyle name="Currency [0] 16438" xfId="31322" hidden="1"/>
    <cellStyle name="Currency [0] 16438" xfId="60709" hidden="1"/>
    <cellStyle name="Currency [0] 16439" xfId="31268" hidden="1"/>
    <cellStyle name="Currency [0] 16439" xfId="60655" hidden="1"/>
    <cellStyle name="Currency [0] 1644" xfId="4099" hidden="1"/>
    <cellStyle name="Currency [0] 1644" xfId="33488" hidden="1"/>
    <cellStyle name="Currency [0] 16440" xfId="31331" hidden="1"/>
    <cellStyle name="Currency [0] 16440" xfId="60718" hidden="1"/>
    <cellStyle name="Currency [0] 16441" xfId="31333" hidden="1"/>
    <cellStyle name="Currency [0] 16441" xfId="60720" hidden="1"/>
    <cellStyle name="Currency [0] 16442" xfId="30845" hidden="1"/>
    <cellStyle name="Currency [0] 16442" xfId="60232" hidden="1"/>
    <cellStyle name="Currency [0] 16443" xfId="30823" hidden="1"/>
    <cellStyle name="Currency [0] 16443" xfId="60210" hidden="1"/>
    <cellStyle name="Currency [0] 16444" xfId="31339" hidden="1"/>
    <cellStyle name="Currency [0] 16444" xfId="60726" hidden="1"/>
    <cellStyle name="Currency [0] 16445" xfId="31345" hidden="1"/>
    <cellStyle name="Currency [0] 16445" xfId="60732" hidden="1"/>
    <cellStyle name="Currency [0] 16446" xfId="31347" hidden="1"/>
    <cellStyle name="Currency [0] 16446" xfId="60734" hidden="1"/>
    <cellStyle name="Currency [0] 16447" xfId="30840" hidden="1"/>
    <cellStyle name="Currency [0] 16447" xfId="60227" hidden="1"/>
    <cellStyle name="Currency [0] 16448" xfId="31341" hidden="1"/>
    <cellStyle name="Currency [0] 16448" xfId="60728" hidden="1"/>
    <cellStyle name="Currency [0] 16449" xfId="31349" hidden="1"/>
    <cellStyle name="Currency [0] 16449" xfId="60736" hidden="1"/>
    <cellStyle name="Currency [0] 1645" xfId="4125" hidden="1"/>
    <cellStyle name="Currency [0] 1645" xfId="33514" hidden="1"/>
    <cellStyle name="Currency [0] 16450" xfId="31351" hidden="1"/>
    <cellStyle name="Currency [0] 16450" xfId="60738" hidden="1"/>
    <cellStyle name="Currency [0] 16451" xfId="31340" hidden="1"/>
    <cellStyle name="Currency [0] 16451" xfId="60727" hidden="1"/>
    <cellStyle name="Currency [0] 16452" xfId="30846" hidden="1"/>
    <cellStyle name="Currency [0] 16452" xfId="60233" hidden="1"/>
    <cellStyle name="Currency [0] 16453" xfId="31362" hidden="1"/>
    <cellStyle name="Currency [0] 16453" xfId="60749" hidden="1"/>
    <cellStyle name="Currency [0] 16454" xfId="31371" hidden="1"/>
    <cellStyle name="Currency [0] 16454" xfId="60758" hidden="1"/>
    <cellStyle name="Currency [0] 16455" xfId="31382" hidden="1"/>
    <cellStyle name="Currency [0] 16455" xfId="60769" hidden="1"/>
    <cellStyle name="Currency [0] 16456" xfId="31388" hidden="1"/>
    <cellStyle name="Currency [0] 16456" xfId="60775" hidden="1"/>
    <cellStyle name="Currency [0] 16457" xfId="31360" hidden="1"/>
    <cellStyle name="Currency [0] 16457" xfId="60747" hidden="1"/>
    <cellStyle name="Currency [0] 16458" xfId="31378" hidden="1"/>
    <cellStyle name="Currency [0] 16458" xfId="60765" hidden="1"/>
    <cellStyle name="Currency [0] 16459" xfId="31400" hidden="1"/>
    <cellStyle name="Currency [0] 16459" xfId="60787" hidden="1"/>
    <cellStyle name="Currency [0] 1646" xfId="4038" hidden="1"/>
    <cellStyle name="Currency [0] 1646" xfId="33427" hidden="1"/>
    <cellStyle name="Currency [0] 16460" xfId="31402" hidden="1"/>
    <cellStyle name="Currency [0] 16460" xfId="60789" hidden="1"/>
    <cellStyle name="Currency [0] 16461" xfId="31336" hidden="1"/>
    <cellStyle name="Currency [0] 16461" xfId="60723" hidden="1"/>
    <cellStyle name="Currency [0] 16462" xfId="30850" hidden="1"/>
    <cellStyle name="Currency [0] 16462" xfId="60237" hidden="1"/>
    <cellStyle name="Currency [0] 16463" xfId="31374" hidden="1"/>
    <cellStyle name="Currency [0] 16463" xfId="60761" hidden="1"/>
    <cellStyle name="Currency [0] 16464" xfId="30866" hidden="1"/>
    <cellStyle name="Currency [0] 16464" xfId="60253" hidden="1"/>
    <cellStyle name="Currency [0] 16465" xfId="31363" hidden="1"/>
    <cellStyle name="Currency [0] 16465" xfId="60750" hidden="1"/>
    <cellStyle name="Currency [0] 16466" xfId="31407" hidden="1"/>
    <cellStyle name="Currency [0] 16466" xfId="60794" hidden="1"/>
    <cellStyle name="Currency [0] 16467" xfId="31375" hidden="1"/>
    <cellStyle name="Currency [0] 16467" xfId="60762" hidden="1"/>
    <cellStyle name="Currency [0] 16468" xfId="31383" hidden="1"/>
    <cellStyle name="Currency [0] 16468" xfId="60770" hidden="1"/>
    <cellStyle name="Currency [0] 16469" xfId="31419" hidden="1"/>
    <cellStyle name="Currency [0] 16469" xfId="60806" hidden="1"/>
    <cellStyle name="Currency [0] 1647" xfId="4119" hidden="1"/>
    <cellStyle name="Currency [0] 1647" xfId="33508" hidden="1"/>
    <cellStyle name="Currency [0] 16470" xfId="31421" hidden="1"/>
    <cellStyle name="Currency [0] 16470" xfId="60808" hidden="1"/>
    <cellStyle name="Currency [0] 16471" xfId="31377" hidden="1"/>
    <cellStyle name="Currency [0] 16471" xfId="60764" hidden="1"/>
    <cellStyle name="Currency [0] 16472" xfId="31390" hidden="1"/>
    <cellStyle name="Currency [0] 16472" xfId="60777" hidden="1"/>
    <cellStyle name="Currency [0] 16473" xfId="31395" hidden="1"/>
    <cellStyle name="Currency [0] 16473" xfId="60782" hidden="1"/>
    <cellStyle name="Currency [0] 16474" xfId="31389" hidden="1"/>
    <cellStyle name="Currency [0] 16474" xfId="60776" hidden="1"/>
    <cellStyle name="Currency [0] 16475" xfId="31437" hidden="1"/>
    <cellStyle name="Currency [0] 16475" xfId="60824" hidden="1"/>
    <cellStyle name="Currency [0] 16476" xfId="31445" hidden="1"/>
    <cellStyle name="Currency [0] 16476" xfId="60832" hidden="1"/>
    <cellStyle name="Currency [0] 16477" xfId="31373" hidden="1"/>
    <cellStyle name="Currency [0] 16477" xfId="60760" hidden="1"/>
    <cellStyle name="Currency [0] 16478" xfId="31431" hidden="1"/>
    <cellStyle name="Currency [0] 16478" xfId="60818" hidden="1"/>
    <cellStyle name="Currency [0] 16479" xfId="31454" hidden="1"/>
    <cellStyle name="Currency [0] 16479" xfId="60841" hidden="1"/>
    <cellStyle name="Currency [0] 1648" xfId="4126" hidden="1"/>
    <cellStyle name="Currency [0] 1648" xfId="33515" hidden="1"/>
    <cellStyle name="Currency [0] 16480" xfId="31456" hidden="1"/>
    <cellStyle name="Currency [0] 16480" xfId="60843" hidden="1"/>
    <cellStyle name="Currency [0] 16481" xfId="31356" hidden="1"/>
    <cellStyle name="Currency [0] 16481" xfId="60743" hidden="1"/>
    <cellStyle name="Currency [0] 16482" xfId="31366" hidden="1"/>
    <cellStyle name="Currency [0] 16482" xfId="60753" hidden="1"/>
    <cellStyle name="Currency [0] 16483" xfId="31428" hidden="1"/>
    <cellStyle name="Currency [0] 16483" xfId="60815" hidden="1"/>
    <cellStyle name="Currency [0] 16484" xfId="31393" hidden="1"/>
    <cellStyle name="Currency [0] 16484" xfId="60780" hidden="1"/>
    <cellStyle name="Currency [0] 16485" xfId="31343" hidden="1"/>
    <cellStyle name="Currency [0] 16485" xfId="60730" hidden="1"/>
    <cellStyle name="Currency [0] 16486" xfId="31464" hidden="1"/>
    <cellStyle name="Currency [0] 16486" xfId="60851" hidden="1"/>
    <cellStyle name="Currency [0] 16487" xfId="31429" hidden="1"/>
    <cellStyle name="Currency [0] 16487" xfId="60816" hidden="1"/>
    <cellStyle name="Currency [0] 16488" xfId="31440" hidden="1"/>
    <cellStyle name="Currency [0] 16488" xfId="60827" hidden="1"/>
    <cellStyle name="Currency [0] 16489" xfId="31472" hidden="1"/>
    <cellStyle name="Currency [0] 16489" xfId="60859" hidden="1"/>
    <cellStyle name="Currency [0] 1649" xfId="4127" hidden="1"/>
    <cellStyle name="Currency [0] 1649" xfId="33516" hidden="1"/>
    <cellStyle name="Currency [0] 16490" xfId="31474" hidden="1"/>
    <cellStyle name="Currency [0] 16490" xfId="60861" hidden="1"/>
    <cellStyle name="Currency [0] 16491" xfId="31426" hidden="1"/>
    <cellStyle name="Currency [0] 16491" xfId="60813" hidden="1"/>
    <cellStyle name="Currency [0] 16492" xfId="31425" hidden="1"/>
    <cellStyle name="Currency [0] 16492" xfId="60812" hidden="1"/>
    <cellStyle name="Currency [0] 16493" xfId="31415" hidden="1"/>
    <cellStyle name="Currency [0] 16493" xfId="60802" hidden="1"/>
    <cellStyle name="Currency [0] 16494" xfId="31411" hidden="1"/>
    <cellStyle name="Currency [0] 16494" xfId="60798" hidden="1"/>
    <cellStyle name="Currency [0] 16495" xfId="31413" hidden="1"/>
    <cellStyle name="Currency [0] 16495" xfId="60800" hidden="1"/>
    <cellStyle name="Currency [0] 16496" xfId="31481" hidden="1"/>
    <cellStyle name="Currency [0] 16496" xfId="60868" hidden="1"/>
    <cellStyle name="Currency [0] 16497" xfId="30852" hidden="1"/>
    <cellStyle name="Currency [0] 16497" xfId="60239" hidden="1"/>
    <cellStyle name="Currency [0] 16498" xfId="31459" hidden="1"/>
    <cellStyle name="Currency [0] 16498" xfId="60846" hidden="1"/>
    <cellStyle name="Currency [0] 16499" xfId="31487" hidden="1"/>
    <cellStyle name="Currency [0] 16499" xfId="60874" hidden="1"/>
    <cellStyle name="Currency [0] 165" xfId="2614" hidden="1"/>
    <cellStyle name="Currency [0] 165" xfId="32003" hidden="1"/>
    <cellStyle name="Currency [0] 1650" xfId="4067" hidden="1"/>
    <cellStyle name="Currency [0] 1650" xfId="33456" hidden="1"/>
    <cellStyle name="Currency [0] 16500" xfId="31489" hidden="1"/>
    <cellStyle name="Currency [0] 16500" xfId="60876" hidden="1"/>
    <cellStyle name="Currency [0] 16501" xfId="31364" hidden="1"/>
    <cellStyle name="Currency [0] 16501" xfId="60751" hidden="1"/>
    <cellStyle name="Currency [0] 16502" xfId="31438" hidden="1"/>
    <cellStyle name="Currency [0] 16502" xfId="60825" hidden="1"/>
    <cellStyle name="Currency [0] 16503" xfId="31394" hidden="1"/>
    <cellStyle name="Currency [0] 16503" xfId="60781" hidden="1"/>
    <cellStyle name="Currency [0] 16504" xfId="31430" hidden="1"/>
    <cellStyle name="Currency [0] 16504" xfId="60817" hidden="1"/>
    <cellStyle name="Currency [0] 16505" xfId="31434" hidden="1"/>
    <cellStyle name="Currency [0] 16505" xfId="60821" hidden="1"/>
    <cellStyle name="Currency [0] 16506" xfId="31495" hidden="1"/>
    <cellStyle name="Currency [0] 16506" xfId="60882" hidden="1"/>
    <cellStyle name="Currency [0] 16507" xfId="30839" hidden="1"/>
    <cellStyle name="Currency [0] 16507" xfId="60226" hidden="1"/>
    <cellStyle name="Currency [0] 16508" xfId="31477" hidden="1"/>
    <cellStyle name="Currency [0] 16508" xfId="60864" hidden="1"/>
    <cellStyle name="Currency [0] 16509" xfId="31500" hidden="1"/>
    <cellStyle name="Currency [0] 16509" xfId="60887" hidden="1"/>
    <cellStyle name="Currency [0] 1651" xfId="4087" hidden="1"/>
    <cellStyle name="Currency [0] 1651" xfId="33476" hidden="1"/>
    <cellStyle name="Currency [0] 16510" xfId="31502" hidden="1"/>
    <cellStyle name="Currency [0] 16510" xfId="60889" hidden="1"/>
    <cellStyle name="Currency [0] 16511" xfId="31358" hidden="1"/>
    <cellStyle name="Currency [0] 16511" xfId="60745" hidden="1"/>
    <cellStyle name="Currency [0] 16512" xfId="31457" hidden="1"/>
    <cellStyle name="Currency [0] 16512" xfId="60844" hidden="1"/>
    <cellStyle name="Currency [0] 16513" xfId="31424" hidden="1"/>
    <cellStyle name="Currency [0] 16513" xfId="60811" hidden="1"/>
    <cellStyle name="Currency [0] 16514" xfId="31442" hidden="1"/>
    <cellStyle name="Currency [0] 16514" xfId="60829" hidden="1"/>
    <cellStyle name="Currency [0] 16515" xfId="31439" hidden="1"/>
    <cellStyle name="Currency [0] 16515" xfId="60826" hidden="1"/>
    <cellStyle name="Currency [0] 16516" xfId="31506" hidden="1"/>
    <cellStyle name="Currency [0] 16516" xfId="60893" hidden="1"/>
    <cellStyle name="Currency [0] 16517" xfId="31391" hidden="1"/>
    <cellStyle name="Currency [0] 16517" xfId="60778" hidden="1"/>
    <cellStyle name="Currency [0] 16518" xfId="31491" hidden="1"/>
    <cellStyle name="Currency [0] 16518" xfId="60878" hidden="1"/>
    <cellStyle name="Currency [0] 16519" xfId="31513" hidden="1"/>
    <cellStyle name="Currency [0] 16519" xfId="60900" hidden="1"/>
    <cellStyle name="Currency [0] 1652" xfId="4121" hidden="1"/>
    <cellStyle name="Currency [0] 1652" xfId="33510" hidden="1"/>
    <cellStyle name="Currency [0] 16520" xfId="31515" hidden="1"/>
    <cellStyle name="Currency [0] 16520" xfId="60902" hidden="1"/>
    <cellStyle name="Currency [0] 16521" xfId="31443" hidden="1"/>
    <cellStyle name="Currency [0] 16521" xfId="60830" hidden="1"/>
    <cellStyle name="Currency [0] 16522" xfId="31475" hidden="1"/>
    <cellStyle name="Currency [0] 16522" xfId="60862" hidden="1"/>
    <cellStyle name="Currency [0] 16523" xfId="30818" hidden="1"/>
    <cellStyle name="Currency [0] 16523" xfId="60205" hidden="1"/>
    <cellStyle name="Currency [0] 16524" xfId="31461" hidden="1"/>
    <cellStyle name="Currency [0] 16524" xfId="60848" hidden="1"/>
    <cellStyle name="Currency [0] 16525" xfId="31458" hidden="1"/>
    <cellStyle name="Currency [0] 16525" xfId="60845" hidden="1"/>
    <cellStyle name="Currency [0] 16526" xfId="31519" hidden="1"/>
    <cellStyle name="Currency [0] 16526" xfId="60906" hidden="1"/>
    <cellStyle name="Currency [0] 16527" xfId="31354" hidden="1"/>
    <cellStyle name="Currency [0] 16527" xfId="60741" hidden="1"/>
    <cellStyle name="Currency [0] 16528" xfId="31503" hidden="1"/>
    <cellStyle name="Currency [0] 16528" xfId="60890" hidden="1"/>
    <cellStyle name="Currency [0] 16529" xfId="31523" hidden="1"/>
    <cellStyle name="Currency [0] 16529" xfId="60910" hidden="1"/>
    <cellStyle name="Currency [0] 1653" xfId="4114" hidden="1"/>
    <cellStyle name="Currency [0] 1653" xfId="33503" hidden="1"/>
    <cellStyle name="Currency [0] 16530" xfId="31525" hidden="1"/>
    <cellStyle name="Currency [0] 16530" xfId="60912" hidden="1"/>
    <cellStyle name="Currency [0] 16531" xfId="31462" hidden="1"/>
    <cellStyle name="Currency [0] 16531" xfId="60849" hidden="1"/>
    <cellStyle name="Currency [0] 16532" xfId="31490" hidden="1"/>
    <cellStyle name="Currency [0] 16532" xfId="60877" hidden="1"/>
    <cellStyle name="Currency [0] 16533" xfId="31450" hidden="1"/>
    <cellStyle name="Currency [0] 16533" xfId="60837" hidden="1"/>
    <cellStyle name="Currency [0] 16534" xfId="31479" hidden="1"/>
    <cellStyle name="Currency [0] 16534" xfId="60866" hidden="1"/>
    <cellStyle name="Currency [0] 16535" xfId="31476" hidden="1"/>
    <cellStyle name="Currency [0] 16535" xfId="60863" hidden="1"/>
    <cellStyle name="Currency [0] 16536" xfId="31529" hidden="1"/>
    <cellStyle name="Currency [0] 16536" xfId="60916" hidden="1"/>
    <cellStyle name="Currency [0] 16537" xfId="31357" hidden="1"/>
    <cellStyle name="Currency [0] 16537" xfId="60744" hidden="1"/>
    <cellStyle name="Currency [0] 16538" xfId="31516" hidden="1"/>
    <cellStyle name="Currency [0] 16538" xfId="60903" hidden="1"/>
    <cellStyle name="Currency [0] 16539" xfId="31533" hidden="1"/>
    <cellStyle name="Currency [0] 16539" xfId="60920" hidden="1"/>
    <cellStyle name="Currency [0] 1654" xfId="4124" hidden="1"/>
    <cellStyle name="Currency [0] 1654" xfId="33513" hidden="1"/>
    <cellStyle name="Currency [0] 16540" xfId="31535" hidden="1"/>
    <cellStyle name="Currency [0] 16540" xfId="60922" hidden="1"/>
    <cellStyle name="Currency [0] 16541" xfId="31416" hidden="1"/>
    <cellStyle name="Currency [0] 16541" xfId="60803" hidden="1"/>
    <cellStyle name="Currency [0] 16542" xfId="31452" hidden="1"/>
    <cellStyle name="Currency [0] 16542" xfId="60839" hidden="1"/>
    <cellStyle name="Currency [0] 16543" xfId="31521" hidden="1"/>
    <cellStyle name="Currency [0] 16543" xfId="60908" hidden="1"/>
    <cellStyle name="Currency [0] 16544" xfId="31509" hidden="1"/>
    <cellStyle name="Currency [0] 16544" xfId="60896" hidden="1"/>
    <cellStyle name="Currency [0] 16545" xfId="31526" hidden="1"/>
    <cellStyle name="Currency [0] 16545" xfId="60913" hidden="1"/>
    <cellStyle name="Currency [0] 16546" xfId="31537" hidden="1"/>
    <cellStyle name="Currency [0] 16546" xfId="60924" hidden="1"/>
    <cellStyle name="Currency [0] 16547" xfId="31385" hidden="1"/>
    <cellStyle name="Currency [0] 16547" xfId="60772" hidden="1"/>
    <cellStyle name="Currency [0] 16548" xfId="31449" hidden="1"/>
    <cellStyle name="Currency [0] 16548" xfId="60836" hidden="1"/>
    <cellStyle name="Currency [0] 16549" xfId="31541" hidden="1"/>
    <cellStyle name="Currency [0] 16549" xfId="60928" hidden="1"/>
    <cellStyle name="Currency [0] 1655" xfId="4128" hidden="1"/>
    <cellStyle name="Currency [0] 1655" xfId="33517" hidden="1"/>
    <cellStyle name="Currency [0] 16550" xfId="31543" hidden="1"/>
    <cellStyle name="Currency [0] 16550" xfId="60930" hidden="1"/>
    <cellStyle name="Currency [0] 16551" xfId="31498" hidden="1"/>
    <cellStyle name="Currency [0] 16551" xfId="60885" hidden="1"/>
    <cellStyle name="Currency [0] 16552" xfId="31510" hidden="1"/>
    <cellStyle name="Currency [0] 16552" xfId="60897" hidden="1"/>
    <cellStyle name="Currency [0] 16553" xfId="31538" hidden="1"/>
    <cellStyle name="Currency [0] 16553" xfId="60925" hidden="1"/>
    <cellStyle name="Currency [0] 16554" xfId="31511" hidden="1"/>
    <cellStyle name="Currency [0] 16554" xfId="60898" hidden="1"/>
    <cellStyle name="Currency [0] 16555" xfId="31544" hidden="1"/>
    <cellStyle name="Currency [0] 16555" xfId="60931" hidden="1"/>
    <cellStyle name="Currency [0] 16556" xfId="31546" hidden="1"/>
    <cellStyle name="Currency [0] 16556" xfId="60933" hidden="1"/>
    <cellStyle name="Currency [0] 16557" xfId="31539" hidden="1"/>
    <cellStyle name="Currency [0] 16557" xfId="60926" hidden="1"/>
    <cellStyle name="Currency [0] 16558" xfId="31485" hidden="1"/>
    <cellStyle name="Currency [0] 16558" xfId="60872" hidden="1"/>
    <cellStyle name="Currency [0] 16559" xfId="31548" hidden="1"/>
    <cellStyle name="Currency [0] 16559" xfId="60935" hidden="1"/>
    <cellStyle name="Currency [0] 1656" xfId="4053" hidden="1"/>
    <cellStyle name="Currency [0] 1656" xfId="33442" hidden="1"/>
    <cellStyle name="Currency [0] 16560" xfId="31550" hidden="1"/>
    <cellStyle name="Currency [0] 16560" xfId="60937" hidden="1"/>
    <cellStyle name="Currency [0] 16561" xfId="30912" hidden="1"/>
    <cellStyle name="Currency [0] 16561" xfId="60299" hidden="1"/>
    <cellStyle name="Currency [0] 16562" xfId="30853" hidden="1"/>
    <cellStyle name="Currency [0] 16562" xfId="60240" hidden="1"/>
    <cellStyle name="Currency [0] 16563" xfId="31556" hidden="1"/>
    <cellStyle name="Currency [0] 16563" xfId="60943" hidden="1"/>
    <cellStyle name="Currency [0] 16564" xfId="31562" hidden="1"/>
    <cellStyle name="Currency [0] 16564" xfId="60949" hidden="1"/>
    <cellStyle name="Currency [0] 16565" xfId="31564" hidden="1"/>
    <cellStyle name="Currency [0] 16565" xfId="60951" hidden="1"/>
    <cellStyle name="Currency [0] 16566" xfId="30843" hidden="1"/>
    <cellStyle name="Currency [0] 16566" xfId="60230" hidden="1"/>
    <cellStyle name="Currency [0] 16567" xfId="31558" hidden="1"/>
    <cellStyle name="Currency [0] 16567" xfId="60945" hidden="1"/>
    <cellStyle name="Currency [0] 16568" xfId="31566" hidden="1"/>
    <cellStyle name="Currency [0] 16568" xfId="60953" hidden="1"/>
    <cellStyle name="Currency [0] 16569" xfId="31568" hidden="1"/>
    <cellStyle name="Currency [0] 16569" xfId="60955" hidden="1"/>
    <cellStyle name="Currency [0] 1657" xfId="4085" hidden="1"/>
    <cellStyle name="Currency [0] 1657" xfId="33474" hidden="1"/>
    <cellStyle name="Currency [0] 16570" xfId="31557" hidden="1"/>
    <cellStyle name="Currency [0] 16570" xfId="60944" hidden="1"/>
    <cellStyle name="Currency [0] 16571" xfId="30888" hidden="1"/>
    <cellStyle name="Currency [0] 16571" xfId="60275" hidden="1"/>
    <cellStyle name="Currency [0] 16572" xfId="31579" hidden="1"/>
    <cellStyle name="Currency [0] 16572" xfId="60966" hidden="1"/>
    <cellStyle name="Currency [0] 16573" xfId="31588" hidden="1"/>
    <cellStyle name="Currency [0] 16573" xfId="60975" hidden="1"/>
    <cellStyle name="Currency [0] 16574" xfId="31599" hidden="1"/>
    <cellStyle name="Currency [0] 16574" xfId="60986" hidden="1"/>
    <cellStyle name="Currency [0] 16575" xfId="31605" hidden="1"/>
    <cellStyle name="Currency [0] 16575" xfId="60992" hidden="1"/>
    <cellStyle name="Currency [0] 16576" xfId="31577" hidden="1"/>
    <cellStyle name="Currency [0] 16576" xfId="60964" hidden="1"/>
    <cellStyle name="Currency [0] 16577" xfId="31595" hidden="1"/>
    <cellStyle name="Currency [0] 16577" xfId="60982" hidden="1"/>
    <cellStyle name="Currency [0] 16578" xfId="31617" hidden="1"/>
    <cellStyle name="Currency [0] 16578" xfId="61004" hidden="1"/>
    <cellStyle name="Currency [0] 16579" xfId="31619" hidden="1"/>
    <cellStyle name="Currency [0] 16579" xfId="61006" hidden="1"/>
    <cellStyle name="Currency [0] 1658" xfId="4131" hidden="1"/>
    <cellStyle name="Currency [0] 1658" xfId="33520" hidden="1"/>
    <cellStyle name="Currency [0] 16580" xfId="31553" hidden="1"/>
    <cellStyle name="Currency [0] 16580" xfId="60940" hidden="1"/>
    <cellStyle name="Currency [0] 16581" xfId="30842" hidden="1"/>
    <cellStyle name="Currency [0] 16581" xfId="60229" hidden="1"/>
    <cellStyle name="Currency [0] 16582" xfId="31591" hidden="1"/>
    <cellStyle name="Currency [0] 16582" xfId="60978" hidden="1"/>
    <cellStyle name="Currency [0] 16583" xfId="30821" hidden="1"/>
    <cellStyle name="Currency [0] 16583" xfId="60208" hidden="1"/>
    <cellStyle name="Currency [0] 16584" xfId="31580" hidden="1"/>
    <cellStyle name="Currency [0] 16584" xfId="60967" hidden="1"/>
    <cellStyle name="Currency [0] 16585" xfId="31624" hidden="1"/>
    <cellStyle name="Currency [0] 16585" xfId="61011" hidden="1"/>
    <cellStyle name="Currency [0] 16586" xfId="31592" hidden="1"/>
    <cellStyle name="Currency [0] 16586" xfId="60979" hidden="1"/>
    <cellStyle name="Currency [0] 16587" xfId="31600" hidden="1"/>
    <cellStyle name="Currency [0] 16587" xfId="60987" hidden="1"/>
    <cellStyle name="Currency [0] 16588" xfId="31636" hidden="1"/>
    <cellStyle name="Currency [0] 16588" xfId="61023" hidden="1"/>
    <cellStyle name="Currency [0] 16589" xfId="31638" hidden="1"/>
    <cellStyle name="Currency [0] 16589" xfId="61025" hidden="1"/>
    <cellStyle name="Currency [0] 1659" xfId="4132" hidden="1"/>
    <cellStyle name="Currency [0] 1659" xfId="33521" hidden="1"/>
    <cellStyle name="Currency [0] 16590" xfId="31594" hidden="1"/>
    <cellStyle name="Currency [0] 16590" xfId="60981" hidden="1"/>
    <cellStyle name="Currency [0] 16591" xfId="31607" hidden="1"/>
    <cellStyle name="Currency [0] 16591" xfId="60994" hidden="1"/>
    <cellStyle name="Currency [0] 16592" xfId="31612" hidden="1"/>
    <cellStyle name="Currency [0] 16592" xfId="60999" hidden="1"/>
    <cellStyle name="Currency [0] 16593" xfId="31606" hidden="1"/>
    <cellStyle name="Currency [0] 16593" xfId="60993" hidden="1"/>
    <cellStyle name="Currency [0] 16594" xfId="31654" hidden="1"/>
    <cellStyle name="Currency [0] 16594" xfId="61041" hidden="1"/>
    <cellStyle name="Currency [0] 16595" xfId="31662" hidden="1"/>
    <cellStyle name="Currency [0] 16595" xfId="61049" hidden="1"/>
    <cellStyle name="Currency [0] 16596" xfId="31590" hidden="1"/>
    <cellStyle name="Currency [0] 16596" xfId="60977" hidden="1"/>
    <cellStyle name="Currency [0] 16597" xfId="31648" hidden="1"/>
    <cellStyle name="Currency [0] 16597" xfId="61035" hidden="1"/>
    <cellStyle name="Currency [0] 16598" xfId="31671" hidden="1"/>
    <cellStyle name="Currency [0] 16598" xfId="61058" hidden="1"/>
    <cellStyle name="Currency [0] 16599" xfId="31673" hidden="1"/>
    <cellStyle name="Currency [0] 16599" xfId="61060" hidden="1"/>
    <cellStyle name="Currency [0] 166" xfId="2593" hidden="1"/>
    <cellStyle name="Currency [0] 166" xfId="31982" hidden="1"/>
    <cellStyle name="Currency [0] 1660" xfId="4109" hidden="1"/>
    <cellStyle name="Currency [0] 1660" xfId="33498" hidden="1"/>
    <cellStyle name="Currency [0] 16600" xfId="31573" hidden="1"/>
    <cellStyle name="Currency [0] 16600" xfId="60960" hidden="1"/>
    <cellStyle name="Currency [0] 16601" xfId="31583" hidden="1"/>
    <cellStyle name="Currency [0] 16601" xfId="60970" hidden="1"/>
    <cellStyle name="Currency [0] 16602" xfId="31645" hidden="1"/>
    <cellStyle name="Currency [0] 16602" xfId="61032" hidden="1"/>
    <cellStyle name="Currency [0] 16603" xfId="31610" hidden="1"/>
    <cellStyle name="Currency [0] 16603" xfId="60997" hidden="1"/>
    <cellStyle name="Currency [0] 16604" xfId="31560" hidden="1"/>
    <cellStyle name="Currency [0] 16604" xfId="60947" hidden="1"/>
    <cellStyle name="Currency [0] 16605" xfId="31681" hidden="1"/>
    <cellStyle name="Currency [0] 16605" xfId="61068" hidden="1"/>
    <cellStyle name="Currency [0] 16606" xfId="31646" hidden="1"/>
    <cellStyle name="Currency [0] 16606" xfId="61033" hidden="1"/>
    <cellStyle name="Currency [0] 16607" xfId="31657" hidden="1"/>
    <cellStyle name="Currency [0] 16607" xfId="61044" hidden="1"/>
    <cellStyle name="Currency [0] 16608" xfId="31689" hidden="1"/>
    <cellStyle name="Currency [0] 16608" xfId="61076" hidden="1"/>
    <cellStyle name="Currency [0] 16609" xfId="31691" hidden="1"/>
    <cellStyle name="Currency [0] 16609" xfId="61078" hidden="1"/>
    <cellStyle name="Currency [0] 1661" xfId="4115" hidden="1"/>
    <cellStyle name="Currency [0] 1661" xfId="33504" hidden="1"/>
    <cellStyle name="Currency [0] 16610" xfId="31643" hidden="1"/>
    <cellStyle name="Currency [0] 16610" xfId="61030" hidden="1"/>
    <cellStyle name="Currency [0] 16611" xfId="31642" hidden="1"/>
    <cellStyle name="Currency [0] 16611" xfId="61029" hidden="1"/>
    <cellStyle name="Currency [0] 16612" xfId="31632" hidden="1"/>
    <cellStyle name="Currency [0] 16612" xfId="61019" hidden="1"/>
    <cellStyle name="Currency [0] 16613" xfId="31628" hidden="1"/>
    <cellStyle name="Currency [0] 16613" xfId="61015" hidden="1"/>
    <cellStyle name="Currency [0] 16614" xfId="31630" hidden="1"/>
    <cellStyle name="Currency [0] 16614" xfId="61017" hidden="1"/>
    <cellStyle name="Currency [0] 16615" xfId="31698" hidden="1"/>
    <cellStyle name="Currency [0] 16615" xfId="61085" hidden="1"/>
    <cellStyle name="Currency [0] 16616" xfId="30857" hidden="1"/>
    <cellStyle name="Currency [0] 16616" xfId="60244" hidden="1"/>
    <cellStyle name="Currency [0] 16617" xfId="31676" hidden="1"/>
    <cellStyle name="Currency [0] 16617" xfId="61063" hidden="1"/>
    <cellStyle name="Currency [0] 16618" xfId="31704" hidden="1"/>
    <cellStyle name="Currency [0] 16618" xfId="61091" hidden="1"/>
    <cellStyle name="Currency [0] 16619" xfId="31706" hidden="1"/>
    <cellStyle name="Currency [0] 16619" xfId="61093" hidden="1"/>
    <cellStyle name="Currency [0] 1662" xfId="4129" hidden="1"/>
    <cellStyle name="Currency [0] 1662" xfId="33518" hidden="1"/>
    <cellStyle name="Currency [0] 16620" xfId="31581" hidden="1"/>
    <cellStyle name="Currency [0] 16620" xfId="60968" hidden="1"/>
    <cellStyle name="Currency [0] 16621" xfId="31655" hidden="1"/>
    <cellStyle name="Currency [0] 16621" xfId="61042" hidden="1"/>
    <cellStyle name="Currency [0] 16622" xfId="31611" hidden="1"/>
    <cellStyle name="Currency [0] 16622" xfId="60998" hidden="1"/>
    <cellStyle name="Currency [0] 16623" xfId="31647" hidden="1"/>
    <cellStyle name="Currency [0] 16623" xfId="61034" hidden="1"/>
    <cellStyle name="Currency [0] 16624" xfId="31651" hidden="1"/>
    <cellStyle name="Currency [0] 16624" xfId="61038" hidden="1"/>
    <cellStyle name="Currency [0] 16625" xfId="31712" hidden="1"/>
    <cellStyle name="Currency [0] 16625" xfId="61099" hidden="1"/>
    <cellStyle name="Currency [0] 16626" xfId="30870" hidden="1"/>
    <cellStyle name="Currency [0] 16626" xfId="60257" hidden="1"/>
    <cellStyle name="Currency [0] 16627" xfId="31694" hidden="1"/>
    <cellStyle name="Currency [0] 16627" xfId="61081" hidden="1"/>
    <cellStyle name="Currency [0] 16628" xfId="31717" hidden="1"/>
    <cellStyle name="Currency [0] 16628" xfId="61104" hidden="1"/>
    <cellStyle name="Currency [0] 16629" xfId="31719" hidden="1"/>
    <cellStyle name="Currency [0] 16629" xfId="61106" hidden="1"/>
    <cellStyle name="Currency [0] 1663" xfId="4116" hidden="1"/>
    <cellStyle name="Currency [0] 1663" xfId="33505" hidden="1"/>
    <cellStyle name="Currency [0] 16630" xfId="31575" hidden="1"/>
    <cellStyle name="Currency [0] 16630" xfId="60962" hidden="1"/>
    <cellStyle name="Currency [0] 16631" xfId="31674" hidden="1"/>
    <cellStyle name="Currency [0] 16631" xfId="61061" hidden="1"/>
    <cellStyle name="Currency [0] 16632" xfId="31641" hidden="1"/>
    <cellStyle name="Currency [0] 16632" xfId="61028" hidden="1"/>
    <cellStyle name="Currency [0] 16633" xfId="31659" hidden="1"/>
    <cellStyle name="Currency [0] 16633" xfId="61046" hidden="1"/>
    <cellStyle name="Currency [0] 16634" xfId="31656" hidden="1"/>
    <cellStyle name="Currency [0] 16634" xfId="61043" hidden="1"/>
    <cellStyle name="Currency [0] 16635" xfId="31723" hidden="1"/>
    <cellStyle name="Currency [0] 16635" xfId="61110" hidden="1"/>
    <cellStyle name="Currency [0] 16636" xfId="31608" hidden="1"/>
    <cellStyle name="Currency [0] 16636" xfId="60995" hidden="1"/>
    <cellStyle name="Currency [0] 16637" xfId="31708" hidden="1"/>
    <cellStyle name="Currency [0] 16637" xfId="61095" hidden="1"/>
    <cellStyle name="Currency [0] 16638" xfId="31730" hidden="1"/>
    <cellStyle name="Currency [0] 16638" xfId="61117" hidden="1"/>
    <cellStyle name="Currency [0] 16639" xfId="31732" hidden="1"/>
    <cellStyle name="Currency [0] 16639" xfId="61119" hidden="1"/>
    <cellStyle name="Currency [0] 1664" xfId="4133" hidden="1"/>
    <cellStyle name="Currency [0] 1664" xfId="33522" hidden="1"/>
    <cellStyle name="Currency [0] 16640" xfId="31660" hidden="1"/>
    <cellStyle name="Currency [0] 16640" xfId="61047" hidden="1"/>
    <cellStyle name="Currency [0] 16641" xfId="31692" hidden="1"/>
    <cellStyle name="Currency [0] 16641" xfId="61079" hidden="1"/>
    <cellStyle name="Currency [0] 16642" xfId="30822" hidden="1"/>
    <cellStyle name="Currency [0] 16642" xfId="60209" hidden="1"/>
    <cellStyle name="Currency [0] 16643" xfId="31678" hidden="1"/>
    <cellStyle name="Currency [0] 16643" xfId="61065" hidden="1"/>
    <cellStyle name="Currency [0] 16644" xfId="31675" hidden="1"/>
    <cellStyle name="Currency [0] 16644" xfId="61062" hidden="1"/>
    <cellStyle name="Currency [0] 16645" xfId="31736" hidden="1"/>
    <cellStyle name="Currency [0] 16645" xfId="61123" hidden="1"/>
    <cellStyle name="Currency [0] 16646" xfId="31571" hidden="1"/>
    <cellStyle name="Currency [0] 16646" xfId="60958" hidden="1"/>
    <cellStyle name="Currency [0] 16647" xfId="31720" hidden="1"/>
    <cellStyle name="Currency [0] 16647" xfId="61107" hidden="1"/>
    <cellStyle name="Currency [0] 16648" xfId="31740" hidden="1"/>
    <cellStyle name="Currency [0] 16648" xfId="61127" hidden="1"/>
    <cellStyle name="Currency [0] 16649" xfId="31742" hidden="1"/>
    <cellStyle name="Currency [0] 16649" xfId="61129" hidden="1"/>
    <cellStyle name="Currency [0] 1665" xfId="4134" hidden="1"/>
    <cellStyle name="Currency [0] 1665" xfId="33523" hidden="1"/>
    <cellStyle name="Currency [0] 16650" xfId="31679" hidden="1"/>
    <cellStyle name="Currency [0] 16650" xfId="61066" hidden="1"/>
    <cellStyle name="Currency [0] 16651" xfId="31707" hidden="1"/>
    <cellStyle name="Currency [0] 16651" xfId="61094" hidden="1"/>
    <cellStyle name="Currency [0] 16652" xfId="31667" hidden="1"/>
    <cellStyle name="Currency [0] 16652" xfId="61054" hidden="1"/>
    <cellStyle name="Currency [0] 16653" xfId="31696" hidden="1"/>
    <cellStyle name="Currency [0] 16653" xfId="61083" hidden="1"/>
    <cellStyle name="Currency [0] 16654" xfId="31693" hidden="1"/>
    <cellStyle name="Currency [0] 16654" xfId="61080" hidden="1"/>
    <cellStyle name="Currency [0] 16655" xfId="31746" hidden="1"/>
    <cellStyle name="Currency [0] 16655" xfId="61133" hidden="1"/>
    <cellStyle name="Currency [0] 16656" xfId="31574" hidden="1"/>
    <cellStyle name="Currency [0] 16656" xfId="60961" hidden="1"/>
    <cellStyle name="Currency [0] 16657" xfId="31733" hidden="1"/>
    <cellStyle name="Currency [0] 16657" xfId="61120" hidden="1"/>
    <cellStyle name="Currency [0] 16658" xfId="31750" hidden="1"/>
    <cellStyle name="Currency [0] 16658" xfId="61137" hidden="1"/>
    <cellStyle name="Currency [0] 16659" xfId="31752" hidden="1"/>
    <cellStyle name="Currency [0] 16659" xfId="61139" hidden="1"/>
    <cellStyle name="Currency [0] 1666" xfId="4130" hidden="1"/>
    <cellStyle name="Currency [0] 1666" xfId="33519" hidden="1"/>
    <cellStyle name="Currency [0] 16660" xfId="31633" hidden="1"/>
    <cellStyle name="Currency [0] 16660" xfId="61020" hidden="1"/>
    <cellStyle name="Currency [0] 16661" xfId="31669" hidden="1"/>
    <cellStyle name="Currency [0] 16661" xfId="61056" hidden="1"/>
    <cellStyle name="Currency [0] 16662" xfId="31738" hidden="1"/>
    <cellStyle name="Currency [0] 16662" xfId="61125" hidden="1"/>
    <cellStyle name="Currency [0] 16663" xfId="31726" hidden="1"/>
    <cellStyle name="Currency [0] 16663" xfId="61113" hidden="1"/>
    <cellStyle name="Currency [0] 16664" xfId="31743" hidden="1"/>
    <cellStyle name="Currency [0] 16664" xfId="61130" hidden="1"/>
    <cellStyle name="Currency [0] 16665" xfId="31754" hidden="1"/>
    <cellStyle name="Currency [0] 16665" xfId="61141" hidden="1"/>
    <cellStyle name="Currency [0] 16666" xfId="31602" hidden="1"/>
    <cellStyle name="Currency [0] 16666" xfId="60989" hidden="1"/>
    <cellStyle name="Currency [0] 16667" xfId="31666" hidden="1"/>
    <cellStyle name="Currency [0] 16667" xfId="61053" hidden="1"/>
    <cellStyle name="Currency [0] 16668" xfId="31758" hidden="1"/>
    <cellStyle name="Currency [0] 16668" xfId="61145" hidden="1"/>
    <cellStyle name="Currency [0] 16669" xfId="31760" hidden="1"/>
    <cellStyle name="Currency [0] 16669" xfId="61147" hidden="1"/>
    <cellStyle name="Currency [0] 1667" xfId="4103" hidden="1"/>
    <cellStyle name="Currency [0] 1667" xfId="33492" hidden="1"/>
    <cellStyle name="Currency [0] 16670" xfId="31715" hidden="1"/>
    <cellStyle name="Currency [0] 16670" xfId="61102" hidden="1"/>
    <cellStyle name="Currency [0] 16671" xfId="31727" hidden="1"/>
    <cellStyle name="Currency [0] 16671" xfId="61114" hidden="1"/>
    <cellStyle name="Currency [0] 16672" xfId="31755" hidden="1"/>
    <cellStyle name="Currency [0] 16672" xfId="61142" hidden="1"/>
    <cellStyle name="Currency [0] 16673" xfId="31728" hidden="1"/>
    <cellStyle name="Currency [0] 16673" xfId="61115" hidden="1"/>
    <cellStyle name="Currency [0] 16674" xfId="31761" hidden="1"/>
    <cellStyle name="Currency [0] 16674" xfId="61148" hidden="1"/>
    <cellStyle name="Currency [0] 16675" xfId="31763" hidden="1"/>
    <cellStyle name="Currency [0] 16675" xfId="61150" hidden="1"/>
    <cellStyle name="Currency [0] 16676" xfId="31756" hidden="1"/>
    <cellStyle name="Currency [0] 16676" xfId="61143" hidden="1"/>
    <cellStyle name="Currency [0] 16677" xfId="31702" hidden="1"/>
    <cellStyle name="Currency [0] 16677" xfId="61089" hidden="1"/>
    <cellStyle name="Currency [0] 16678" xfId="31765" hidden="1"/>
    <cellStyle name="Currency [0] 16678" xfId="61152" hidden="1"/>
    <cellStyle name="Currency [0] 16679" xfId="31767" hidden="1"/>
    <cellStyle name="Currency [0] 16679" xfId="61154" hidden="1"/>
    <cellStyle name="Currency [0] 1668" xfId="4135" hidden="1"/>
    <cellStyle name="Currency [0] 1668" xfId="33524" hidden="1"/>
    <cellStyle name="Currency [0] 16680" xfId="17085" hidden="1"/>
    <cellStyle name="Currency [0] 16680" xfId="46472" hidden="1"/>
    <cellStyle name="Currency [0] 16681" xfId="31769" hidden="1"/>
    <cellStyle name="Currency [0] 16681" xfId="61156" hidden="1"/>
    <cellStyle name="Currency [0] 16682" xfId="31771" hidden="1"/>
    <cellStyle name="Currency [0] 16682" xfId="61158" hidden="1"/>
    <cellStyle name="Currency [0] 16683" xfId="31773" hidden="1"/>
    <cellStyle name="Currency [0] 16683" xfId="61160" hidden="1"/>
    <cellStyle name="Currency [0] 16684" xfId="31775" hidden="1"/>
    <cellStyle name="Currency [0] 16684" xfId="61162" hidden="1"/>
    <cellStyle name="Currency [0] 16685" xfId="31777" hidden="1"/>
    <cellStyle name="Currency [0] 16685" xfId="61164" hidden="1"/>
    <cellStyle name="Currency [0] 1669" xfId="4136" hidden="1"/>
    <cellStyle name="Currency [0] 1669" xfId="33525" hidden="1"/>
    <cellStyle name="Currency [0] 167" xfId="2600" hidden="1"/>
    <cellStyle name="Currency [0] 167" xfId="31989" hidden="1"/>
    <cellStyle name="Currency [0] 1670" xfId="3813" hidden="1"/>
    <cellStyle name="Currency [0] 1670" xfId="33202" hidden="1"/>
    <cellStyle name="Currency [0] 1671" xfId="3789" hidden="1"/>
    <cellStyle name="Currency [0] 1671" xfId="33178" hidden="1"/>
    <cellStyle name="Currency [0] 1672" xfId="4138" hidden="1"/>
    <cellStyle name="Currency [0] 1672" xfId="33527" hidden="1"/>
    <cellStyle name="Currency [0] 1673" xfId="4142" hidden="1"/>
    <cellStyle name="Currency [0] 1673" xfId="33531" hidden="1"/>
    <cellStyle name="Currency [0] 1674" xfId="4143" hidden="1"/>
    <cellStyle name="Currency [0] 1674" xfId="33532" hidden="1"/>
    <cellStyle name="Currency [0] 1675" xfId="3784" hidden="1"/>
    <cellStyle name="Currency [0] 1675" xfId="33173" hidden="1"/>
    <cellStyle name="Currency [0] 1676" xfId="4140" hidden="1"/>
    <cellStyle name="Currency [0] 1676" xfId="33529" hidden="1"/>
    <cellStyle name="Currency [0] 1677" xfId="4144" hidden="1"/>
    <cellStyle name="Currency [0] 1677" xfId="33533" hidden="1"/>
    <cellStyle name="Currency [0] 1678" xfId="4145" hidden="1"/>
    <cellStyle name="Currency [0] 1678" xfId="33534" hidden="1"/>
    <cellStyle name="Currency [0] 1679" xfId="4139" hidden="1"/>
    <cellStyle name="Currency [0] 1679" xfId="33528" hidden="1"/>
    <cellStyle name="Currency [0] 168" xfId="2615" hidden="1"/>
    <cellStyle name="Currency [0] 168" xfId="32004" hidden="1"/>
    <cellStyle name="Currency [0] 1680" xfId="3801" hidden="1"/>
    <cellStyle name="Currency [0] 1680" xfId="33190" hidden="1"/>
    <cellStyle name="Currency [0] 1681" xfId="4151" hidden="1"/>
    <cellStyle name="Currency [0] 1681" xfId="33540" hidden="1"/>
    <cellStyle name="Currency [0] 1682" xfId="4155" hidden="1"/>
    <cellStyle name="Currency [0] 1682" xfId="33544" hidden="1"/>
    <cellStyle name="Currency [0] 1683" xfId="4161" hidden="1"/>
    <cellStyle name="Currency [0] 1683" xfId="33550" hidden="1"/>
    <cellStyle name="Currency [0] 1684" xfId="4164" hidden="1"/>
    <cellStyle name="Currency [0] 1684" xfId="33553" hidden="1"/>
    <cellStyle name="Currency [0] 1685" xfId="4150" hidden="1"/>
    <cellStyle name="Currency [0] 1685" xfId="33539" hidden="1"/>
    <cellStyle name="Currency [0] 1686" xfId="4160" hidden="1"/>
    <cellStyle name="Currency [0] 1686" xfId="33549" hidden="1"/>
    <cellStyle name="Currency [0] 1687" xfId="4171" hidden="1"/>
    <cellStyle name="Currency [0] 1687" xfId="33560" hidden="1"/>
    <cellStyle name="Currency [0] 1688" xfId="4172" hidden="1"/>
    <cellStyle name="Currency [0] 1688" xfId="33561" hidden="1"/>
    <cellStyle name="Currency [0] 1689" xfId="4137" hidden="1"/>
    <cellStyle name="Currency [0] 1689" xfId="33526" hidden="1"/>
    <cellStyle name="Currency [0] 169" xfId="2616" hidden="1"/>
    <cellStyle name="Currency [0] 169" xfId="32005" hidden="1"/>
    <cellStyle name="Currency [0] 1690" xfId="3783" hidden="1"/>
    <cellStyle name="Currency [0] 1690" xfId="33172" hidden="1"/>
    <cellStyle name="Currency [0] 1691" xfId="4157" hidden="1"/>
    <cellStyle name="Currency [0] 1691" xfId="33546" hidden="1"/>
    <cellStyle name="Currency [0] 1692" xfId="3773" hidden="1"/>
    <cellStyle name="Currency [0] 1692" xfId="33162" hidden="1"/>
    <cellStyle name="Currency [0] 1693" xfId="4152" hidden="1"/>
    <cellStyle name="Currency [0] 1693" xfId="33541" hidden="1"/>
    <cellStyle name="Currency [0] 1694" xfId="4173" hidden="1"/>
    <cellStyle name="Currency [0] 1694" xfId="33562" hidden="1"/>
    <cellStyle name="Currency [0] 1695" xfId="4158" hidden="1"/>
    <cellStyle name="Currency [0] 1695" xfId="33547" hidden="1"/>
    <cellStyle name="Currency [0] 1696" xfId="4162" hidden="1"/>
    <cellStyle name="Currency [0] 1696" xfId="33551" hidden="1"/>
    <cellStyle name="Currency [0] 1697" xfId="4178" hidden="1"/>
    <cellStyle name="Currency [0] 1697" xfId="33567" hidden="1"/>
    <cellStyle name="Currency [0] 1698" xfId="4179" hidden="1"/>
    <cellStyle name="Currency [0] 1698" xfId="33568" hidden="1"/>
    <cellStyle name="Currency [0] 1699" xfId="4159" hidden="1"/>
    <cellStyle name="Currency [0] 1699" xfId="33548" hidden="1"/>
    <cellStyle name="Currency [0] 17" xfId="140" hidden="1"/>
    <cellStyle name="Currency [0] 17" xfId="305" hidden="1"/>
    <cellStyle name="Currency [0] 17" xfId="239" hidden="1"/>
    <cellStyle name="Currency [0] 17" xfId="75" hidden="1"/>
    <cellStyle name="Currency [0] 17" xfId="488" hidden="1"/>
    <cellStyle name="Currency [0] 17" xfId="653" hidden="1"/>
    <cellStyle name="Currency [0] 17" xfId="587" hidden="1"/>
    <cellStyle name="Currency [0] 17" xfId="423" hidden="1"/>
    <cellStyle name="Currency [0] 17" xfId="826" hidden="1"/>
    <cellStyle name="Currency [0] 17" xfId="991" hidden="1"/>
    <cellStyle name="Currency [0] 17" xfId="925" hidden="1"/>
    <cellStyle name="Currency [0] 17" xfId="761" hidden="1"/>
    <cellStyle name="Currency [0] 17" xfId="1168" hidden="1"/>
    <cellStyle name="Currency [0] 17" xfId="1333" hidden="1"/>
    <cellStyle name="Currency [0] 17" xfId="1267" hidden="1"/>
    <cellStyle name="Currency [0] 17" xfId="1103" hidden="1"/>
    <cellStyle name="Currency [0] 17" xfId="1496" hidden="1"/>
    <cellStyle name="Currency [0] 17" xfId="1661" hidden="1"/>
    <cellStyle name="Currency [0] 17" xfId="1595" hidden="1"/>
    <cellStyle name="Currency [0] 17" xfId="1431" hidden="1"/>
    <cellStyle name="Currency [0] 17" xfId="1824" hidden="1"/>
    <cellStyle name="Currency [0] 17" xfId="1989" hidden="1"/>
    <cellStyle name="Currency [0] 17" xfId="1923" hidden="1"/>
    <cellStyle name="Currency [0] 17" xfId="1759" hidden="1"/>
    <cellStyle name="Currency [0] 17" xfId="2155" hidden="1"/>
    <cellStyle name="Currency [0] 17" xfId="2319" hidden="1"/>
    <cellStyle name="Currency [0] 17" xfId="2254" hidden="1"/>
    <cellStyle name="Currency [0] 17" xfId="2090" hidden="1"/>
    <cellStyle name="Currency [0] 17" xfId="2413" hidden="1"/>
    <cellStyle name="Currency [0] 17" xfId="31802" hidden="1"/>
    <cellStyle name="Currency [0] 17" xfId="61209" hidden="1"/>
    <cellStyle name="Currency [0] 17" xfId="61291" hidden="1"/>
    <cellStyle name="Currency [0] 17" xfId="61375" hidden="1"/>
    <cellStyle name="Currency [0] 17" xfId="61457" hidden="1"/>
    <cellStyle name="Currency [0] 17" xfId="61540" hidden="1"/>
    <cellStyle name="Currency [0] 17" xfId="61622" hidden="1"/>
    <cellStyle name="Currency [0] 17" xfId="61702" hidden="1"/>
    <cellStyle name="Currency [0] 17" xfId="61784" hidden="1"/>
    <cellStyle name="Currency [0] 17" xfId="61866" hidden="1"/>
    <cellStyle name="Currency [0] 17" xfId="61948" hidden="1"/>
    <cellStyle name="Currency [0] 17" xfId="62032" hidden="1"/>
    <cellStyle name="Currency [0] 17" xfId="62114" hidden="1"/>
    <cellStyle name="Currency [0] 17" xfId="62196" hidden="1"/>
    <cellStyle name="Currency [0] 17" xfId="62278" hidden="1"/>
    <cellStyle name="Currency [0] 17" xfId="62358" hidden="1"/>
    <cellStyle name="Currency [0] 17" xfId="62440" hidden="1"/>
    <cellStyle name="Currency [0] 17" xfId="62515" hidden="1"/>
    <cellStyle name="Currency [0] 17" xfId="62597" hidden="1"/>
    <cellStyle name="Currency [0] 17" xfId="62681" hidden="1"/>
    <cellStyle name="Currency [0] 17" xfId="62763" hidden="1"/>
    <cellStyle name="Currency [0] 17" xfId="62845" hidden="1"/>
    <cellStyle name="Currency [0] 17" xfId="62927" hidden="1"/>
    <cellStyle name="Currency [0] 17" xfId="63007" hidden="1"/>
    <cellStyle name="Currency [0] 17" xfId="63089" hidden="1"/>
    <cellStyle name="Currency [0] 170" xfId="2591" hidden="1"/>
    <cellStyle name="Currency [0] 170" xfId="31980" hidden="1"/>
    <cellStyle name="Currency [0] 1700" xfId="4166" hidden="1"/>
    <cellStyle name="Currency [0] 1700" xfId="33555" hidden="1"/>
    <cellStyle name="Currency [0] 1701" xfId="4170" hidden="1"/>
    <cellStyle name="Currency [0] 1701" xfId="33559" hidden="1"/>
    <cellStyle name="Currency [0] 1702" xfId="4165" hidden="1"/>
    <cellStyle name="Currency [0] 1702" xfId="33554" hidden="1"/>
    <cellStyle name="Currency [0] 1703" xfId="4188" hidden="1"/>
    <cellStyle name="Currency [0] 1703" xfId="33577" hidden="1"/>
    <cellStyle name="Currency [0] 1704" xfId="4194" hidden="1"/>
    <cellStyle name="Currency [0] 1704" xfId="33583" hidden="1"/>
    <cellStyle name="Currency [0] 1705" xfId="4156" hidden="1"/>
    <cellStyle name="Currency [0] 1705" xfId="33545" hidden="1"/>
    <cellStyle name="Currency [0] 1706" xfId="4186" hidden="1"/>
    <cellStyle name="Currency [0] 1706" xfId="33575" hidden="1"/>
    <cellStyle name="Currency [0] 1707" xfId="4198" hidden="1"/>
    <cellStyle name="Currency [0] 1707" xfId="33587" hidden="1"/>
    <cellStyle name="Currency [0] 1708" xfId="4199" hidden="1"/>
    <cellStyle name="Currency [0] 1708" xfId="33588" hidden="1"/>
    <cellStyle name="Currency [0] 1709" xfId="4147" hidden="1"/>
    <cellStyle name="Currency [0] 1709" xfId="33536" hidden="1"/>
    <cellStyle name="Currency [0] 171" xfId="2590" hidden="1"/>
    <cellStyle name="Currency [0] 171" xfId="31979" hidden="1"/>
    <cellStyle name="Currency [0] 1710" xfId="4154" hidden="1"/>
    <cellStyle name="Currency [0] 1710" xfId="33543" hidden="1"/>
    <cellStyle name="Currency [0] 1711" xfId="4183" hidden="1"/>
    <cellStyle name="Currency [0] 1711" xfId="33572" hidden="1"/>
    <cellStyle name="Currency [0] 1712" xfId="4168" hidden="1"/>
    <cellStyle name="Currency [0] 1712" xfId="33557" hidden="1"/>
    <cellStyle name="Currency [0] 1713" xfId="4141" hidden="1"/>
    <cellStyle name="Currency [0] 1713" xfId="33530" hidden="1"/>
    <cellStyle name="Currency [0] 1714" xfId="4205" hidden="1"/>
    <cellStyle name="Currency [0] 1714" xfId="33594" hidden="1"/>
    <cellStyle name="Currency [0] 1715" xfId="4184" hidden="1"/>
    <cellStyle name="Currency [0] 1715" xfId="33573" hidden="1"/>
    <cellStyle name="Currency [0] 1716" xfId="4191" hidden="1"/>
    <cellStyle name="Currency [0] 1716" xfId="33580" hidden="1"/>
    <cellStyle name="Currency [0] 1717" xfId="4206" hidden="1"/>
    <cellStyle name="Currency [0] 1717" xfId="33595" hidden="1"/>
    <cellStyle name="Currency [0] 1718" xfId="4207" hidden="1"/>
    <cellStyle name="Currency [0] 1718" xfId="33596" hidden="1"/>
    <cellStyle name="Currency [0] 1719" xfId="4182" hidden="1"/>
    <cellStyle name="Currency [0] 1719" xfId="33571" hidden="1"/>
    <cellStyle name="Currency [0] 172" xfId="2585" hidden="1"/>
    <cellStyle name="Currency [0] 172" xfId="31974" hidden="1"/>
    <cellStyle name="Currency [0] 1720" xfId="4181" hidden="1"/>
    <cellStyle name="Currency [0] 1720" xfId="33570" hidden="1"/>
    <cellStyle name="Currency [0] 1721" xfId="4176" hidden="1"/>
    <cellStyle name="Currency [0] 1721" xfId="33565" hidden="1"/>
    <cellStyle name="Currency [0] 1722" xfId="4174" hidden="1"/>
    <cellStyle name="Currency [0] 1722" xfId="33563" hidden="1"/>
    <cellStyle name="Currency [0] 1723" xfId="4175" hidden="1"/>
    <cellStyle name="Currency [0] 1723" xfId="33564" hidden="1"/>
    <cellStyle name="Currency [0] 1724" xfId="4212" hidden="1"/>
    <cellStyle name="Currency [0] 1724" xfId="33601" hidden="1"/>
    <cellStyle name="Currency [0] 1725" xfId="3791" hidden="1"/>
    <cellStyle name="Currency [0] 1725" xfId="33180" hidden="1"/>
    <cellStyle name="Currency [0] 1726" xfId="4202" hidden="1"/>
    <cellStyle name="Currency [0] 1726" xfId="33591" hidden="1"/>
    <cellStyle name="Currency [0] 1727" xfId="4214" hidden="1"/>
    <cellStyle name="Currency [0] 1727" xfId="33603" hidden="1"/>
    <cellStyle name="Currency [0] 1728" xfId="4215" hidden="1"/>
    <cellStyle name="Currency [0] 1728" xfId="33604" hidden="1"/>
    <cellStyle name="Currency [0] 1729" xfId="4153" hidden="1"/>
    <cellStyle name="Currency [0] 1729" xfId="33542" hidden="1"/>
    <cellStyle name="Currency [0] 173" xfId="2583" hidden="1"/>
    <cellStyle name="Currency [0] 173" xfId="31972" hidden="1"/>
    <cellStyle name="Currency [0] 1730" xfId="4189" hidden="1"/>
    <cellStyle name="Currency [0] 1730" xfId="33578" hidden="1"/>
    <cellStyle name="Currency [0] 1731" xfId="4169" hidden="1"/>
    <cellStyle name="Currency [0] 1731" xfId="33558" hidden="1"/>
    <cellStyle name="Currency [0] 1732" xfId="4185" hidden="1"/>
    <cellStyle name="Currency [0] 1732" xfId="33574" hidden="1"/>
    <cellStyle name="Currency [0] 1733" xfId="4187" hidden="1"/>
    <cellStyle name="Currency [0] 1733" xfId="33576" hidden="1"/>
    <cellStyle name="Currency [0] 1734" xfId="4218" hidden="1"/>
    <cellStyle name="Currency [0] 1734" xfId="33607" hidden="1"/>
    <cellStyle name="Currency [0] 1735" xfId="3794" hidden="1"/>
    <cellStyle name="Currency [0] 1735" xfId="33183" hidden="1"/>
    <cellStyle name="Currency [0] 1736" xfId="4210" hidden="1"/>
    <cellStyle name="Currency [0] 1736" xfId="33599" hidden="1"/>
    <cellStyle name="Currency [0] 1737" xfId="4220" hidden="1"/>
    <cellStyle name="Currency [0] 1737" xfId="33609" hidden="1"/>
    <cellStyle name="Currency [0] 1738" xfId="4221" hidden="1"/>
    <cellStyle name="Currency [0] 1738" xfId="33610" hidden="1"/>
    <cellStyle name="Currency [0] 1739" xfId="4149" hidden="1"/>
    <cellStyle name="Currency [0] 1739" xfId="33538" hidden="1"/>
    <cellStyle name="Currency [0] 174" xfId="2584" hidden="1"/>
    <cellStyle name="Currency [0] 174" xfId="31973" hidden="1"/>
    <cellStyle name="Currency [0] 1740" xfId="4200" hidden="1"/>
    <cellStyle name="Currency [0] 1740" xfId="33589" hidden="1"/>
    <cellStyle name="Currency [0] 1741" xfId="4180" hidden="1"/>
    <cellStyle name="Currency [0] 1741" xfId="33569" hidden="1"/>
    <cellStyle name="Currency [0] 1742" xfId="4192" hidden="1"/>
    <cellStyle name="Currency [0] 1742" xfId="33581" hidden="1"/>
    <cellStyle name="Currency [0] 1743" xfId="4190" hidden="1"/>
    <cellStyle name="Currency [0] 1743" xfId="33579" hidden="1"/>
    <cellStyle name="Currency [0] 1744" xfId="4223" hidden="1"/>
    <cellStyle name="Currency [0] 1744" xfId="33612" hidden="1"/>
    <cellStyle name="Currency [0] 1745" xfId="4167" hidden="1"/>
    <cellStyle name="Currency [0] 1745" xfId="33556" hidden="1"/>
    <cellStyle name="Currency [0] 1746" xfId="4217" hidden="1"/>
    <cellStyle name="Currency [0] 1746" xfId="33606" hidden="1"/>
    <cellStyle name="Currency [0] 1747" xfId="4227" hidden="1"/>
    <cellStyle name="Currency [0] 1747" xfId="33616" hidden="1"/>
    <cellStyle name="Currency [0] 1748" xfId="4228" hidden="1"/>
    <cellStyle name="Currency [0] 1748" xfId="33617" hidden="1"/>
    <cellStyle name="Currency [0] 1749" xfId="4193" hidden="1"/>
    <cellStyle name="Currency [0] 1749" xfId="33582" hidden="1"/>
    <cellStyle name="Currency [0] 175" xfId="2621" hidden="1"/>
    <cellStyle name="Currency [0] 175" xfId="32010" hidden="1"/>
    <cellStyle name="Currency [0] 1750" xfId="4208" hidden="1"/>
    <cellStyle name="Currency [0] 1750" xfId="33597" hidden="1"/>
    <cellStyle name="Currency [0] 1751" xfId="3774" hidden="1"/>
    <cellStyle name="Currency [0] 1751" xfId="33163" hidden="1"/>
    <cellStyle name="Currency [0] 1752" xfId="4203" hidden="1"/>
    <cellStyle name="Currency [0] 1752" xfId="33592" hidden="1"/>
    <cellStyle name="Currency [0] 1753" xfId="4201" hidden="1"/>
    <cellStyle name="Currency [0] 1753" xfId="33590" hidden="1"/>
    <cellStyle name="Currency [0] 1754" xfId="4230" hidden="1"/>
    <cellStyle name="Currency [0] 1754" xfId="33619" hidden="1"/>
    <cellStyle name="Currency [0] 1755" xfId="4146" hidden="1"/>
    <cellStyle name="Currency [0] 1755" xfId="33535" hidden="1"/>
    <cellStyle name="Currency [0] 1756" xfId="4222" hidden="1"/>
    <cellStyle name="Currency [0] 1756" xfId="33611" hidden="1"/>
    <cellStyle name="Currency [0] 1757" xfId="4232" hidden="1"/>
    <cellStyle name="Currency [0] 1757" xfId="33621" hidden="1"/>
    <cellStyle name="Currency [0] 1758" xfId="4233" hidden="1"/>
    <cellStyle name="Currency [0] 1758" xfId="33622" hidden="1"/>
    <cellStyle name="Currency [0] 1759" xfId="4204" hidden="1"/>
    <cellStyle name="Currency [0] 1759" xfId="33593" hidden="1"/>
    <cellStyle name="Currency [0] 176" xfId="2538" hidden="1"/>
    <cellStyle name="Currency [0] 176" xfId="31927" hidden="1"/>
    <cellStyle name="Currency [0] 1760" xfId="4216" hidden="1"/>
    <cellStyle name="Currency [0] 1760" xfId="33605" hidden="1"/>
    <cellStyle name="Currency [0] 1761" xfId="4196" hidden="1"/>
    <cellStyle name="Currency [0] 1761" xfId="33585" hidden="1"/>
    <cellStyle name="Currency [0] 1762" xfId="4211" hidden="1"/>
    <cellStyle name="Currency [0] 1762" xfId="33600" hidden="1"/>
    <cellStyle name="Currency [0] 1763" xfId="4209" hidden="1"/>
    <cellStyle name="Currency [0] 1763" xfId="33598" hidden="1"/>
    <cellStyle name="Currency [0] 1764" xfId="4235" hidden="1"/>
    <cellStyle name="Currency [0] 1764" xfId="33624" hidden="1"/>
    <cellStyle name="Currency [0] 1765" xfId="4148" hidden="1"/>
    <cellStyle name="Currency [0] 1765" xfId="33537" hidden="1"/>
    <cellStyle name="Currency [0] 1766" xfId="4229" hidden="1"/>
    <cellStyle name="Currency [0] 1766" xfId="33618" hidden="1"/>
    <cellStyle name="Currency [0] 1767" xfId="4236" hidden="1"/>
    <cellStyle name="Currency [0] 1767" xfId="33625" hidden="1"/>
    <cellStyle name="Currency [0] 1768" xfId="4237" hidden="1"/>
    <cellStyle name="Currency [0] 1768" xfId="33626" hidden="1"/>
    <cellStyle name="Currency [0] 1769" xfId="4177" hidden="1"/>
    <cellStyle name="Currency [0] 1769" xfId="33566" hidden="1"/>
    <cellStyle name="Currency [0] 177" xfId="2611" hidden="1"/>
    <cellStyle name="Currency [0] 177" xfId="32000" hidden="1"/>
    <cellStyle name="Currency [0] 1770" xfId="4197" hidden="1"/>
    <cellStyle name="Currency [0] 1770" xfId="33586" hidden="1"/>
    <cellStyle name="Currency [0] 1771" xfId="4231" hidden="1"/>
    <cellStyle name="Currency [0] 1771" xfId="33620" hidden="1"/>
    <cellStyle name="Currency [0] 1772" xfId="4224" hidden="1"/>
    <cellStyle name="Currency [0] 1772" xfId="33613" hidden="1"/>
    <cellStyle name="Currency [0] 1773" xfId="4234" hidden="1"/>
    <cellStyle name="Currency [0] 1773" xfId="33623" hidden="1"/>
    <cellStyle name="Currency [0] 1774" xfId="4238" hidden="1"/>
    <cellStyle name="Currency [0] 1774" xfId="33627" hidden="1"/>
    <cellStyle name="Currency [0] 1775" xfId="4163" hidden="1"/>
    <cellStyle name="Currency [0] 1775" xfId="33552" hidden="1"/>
    <cellStyle name="Currency [0] 1776" xfId="4195" hidden="1"/>
    <cellStyle name="Currency [0] 1776" xfId="33584" hidden="1"/>
    <cellStyle name="Currency [0] 1777" xfId="4241" hidden="1"/>
    <cellStyle name="Currency [0] 1777" xfId="33630" hidden="1"/>
    <cellStyle name="Currency [0] 1778" xfId="4242" hidden="1"/>
    <cellStyle name="Currency [0] 1778" xfId="33631" hidden="1"/>
    <cellStyle name="Currency [0] 1779" xfId="4219" hidden="1"/>
    <cellStyle name="Currency [0] 1779" xfId="33608" hidden="1"/>
    <cellStyle name="Currency [0] 178" xfId="2623" hidden="1"/>
    <cellStyle name="Currency [0] 178" xfId="32012" hidden="1"/>
    <cellStyle name="Currency [0] 1780" xfId="4225" hidden="1"/>
    <cellStyle name="Currency [0] 1780" xfId="33614" hidden="1"/>
    <cellStyle name="Currency [0] 1781" xfId="4239" hidden="1"/>
    <cellStyle name="Currency [0] 1781" xfId="33628" hidden="1"/>
    <cellStyle name="Currency [0] 1782" xfId="4226" hidden="1"/>
    <cellStyle name="Currency [0] 1782" xfId="33615" hidden="1"/>
    <cellStyle name="Currency [0] 1783" xfId="4243" hidden="1"/>
    <cellStyle name="Currency [0] 1783" xfId="33632" hidden="1"/>
    <cellStyle name="Currency [0] 1784" xfId="4244" hidden="1"/>
    <cellStyle name="Currency [0] 1784" xfId="33633" hidden="1"/>
    <cellStyle name="Currency [0] 1785" xfId="4240" hidden="1"/>
    <cellStyle name="Currency [0] 1785" xfId="33629" hidden="1"/>
    <cellStyle name="Currency [0] 1786" xfId="4213" hidden="1"/>
    <cellStyle name="Currency [0] 1786" xfId="33602" hidden="1"/>
    <cellStyle name="Currency [0] 1787" xfId="4245" hidden="1"/>
    <cellStyle name="Currency [0] 1787" xfId="33634" hidden="1"/>
    <cellStyle name="Currency [0] 1788" xfId="4246" hidden="1"/>
    <cellStyle name="Currency [0] 1788" xfId="33635" hidden="1"/>
    <cellStyle name="Currency [0] 1789" xfId="3617" hidden="1"/>
    <cellStyle name="Currency [0] 1789" xfId="33006" hidden="1"/>
    <cellStyle name="Currency [0] 179" xfId="2624" hidden="1"/>
    <cellStyle name="Currency [0] 179" xfId="32013" hidden="1"/>
    <cellStyle name="Currency [0] 1790" xfId="3651" hidden="1"/>
    <cellStyle name="Currency [0] 1790" xfId="33040" hidden="1"/>
    <cellStyle name="Currency [0] 1791" xfId="3665" hidden="1"/>
    <cellStyle name="Currency [0] 1791" xfId="33054" hidden="1"/>
    <cellStyle name="Currency [0] 1792" xfId="4249" hidden="1"/>
    <cellStyle name="Currency [0] 1792" xfId="33638" hidden="1"/>
    <cellStyle name="Currency [0] 1793" xfId="4251" hidden="1"/>
    <cellStyle name="Currency [0] 1793" xfId="33640" hidden="1"/>
    <cellStyle name="Currency [0] 1794" xfId="3620" hidden="1"/>
    <cellStyle name="Currency [0] 1794" xfId="33009" hidden="1"/>
    <cellStyle name="Currency [0] 1795" xfId="4247" hidden="1"/>
    <cellStyle name="Currency [0] 1795" xfId="33636" hidden="1"/>
    <cellStyle name="Currency [0] 1796" xfId="4252" hidden="1"/>
    <cellStyle name="Currency [0] 1796" xfId="33641" hidden="1"/>
    <cellStyle name="Currency [0] 1797" xfId="4253" hidden="1"/>
    <cellStyle name="Currency [0] 1797" xfId="33642" hidden="1"/>
    <cellStyle name="Currency [0] 1798" xfId="3637" hidden="1"/>
    <cellStyle name="Currency [0] 1798" xfId="33026" hidden="1"/>
    <cellStyle name="Currency [0] 1799" xfId="3616" hidden="1"/>
    <cellStyle name="Currency [0] 1799" xfId="33005" hidden="1"/>
    <cellStyle name="Currency [0] 18" xfId="142" hidden="1"/>
    <cellStyle name="Currency [0] 18" xfId="307" hidden="1"/>
    <cellStyle name="Currency [0] 18" xfId="237" hidden="1"/>
    <cellStyle name="Currency [0] 18" xfId="73" hidden="1"/>
    <cellStyle name="Currency [0] 18" xfId="490" hidden="1"/>
    <cellStyle name="Currency [0] 18" xfId="655" hidden="1"/>
    <cellStyle name="Currency [0] 18" xfId="585" hidden="1"/>
    <cellStyle name="Currency [0] 18" xfId="421" hidden="1"/>
    <cellStyle name="Currency [0] 18" xfId="828" hidden="1"/>
    <cellStyle name="Currency [0] 18" xfId="993" hidden="1"/>
    <cellStyle name="Currency [0] 18" xfId="923" hidden="1"/>
    <cellStyle name="Currency [0] 18" xfId="759" hidden="1"/>
    <cellStyle name="Currency [0] 18" xfId="1170" hidden="1"/>
    <cellStyle name="Currency [0] 18" xfId="1335" hidden="1"/>
    <cellStyle name="Currency [0] 18" xfId="1265" hidden="1"/>
    <cellStyle name="Currency [0] 18" xfId="1101" hidden="1"/>
    <cellStyle name="Currency [0] 18" xfId="1498" hidden="1"/>
    <cellStyle name="Currency [0] 18" xfId="1663" hidden="1"/>
    <cellStyle name="Currency [0] 18" xfId="1593" hidden="1"/>
    <cellStyle name="Currency [0] 18" xfId="1429" hidden="1"/>
    <cellStyle name="Currency [0] 18" xfId="1826" hidden="1"/>
    <cellStyle name="Currency [0] 18" xfId="1991" hidden="1"/>
    <cellStyle name="Currency [0] 18" xfId="1921" hidden="1"/>
    <cellStyle name="Currency [0] 18" xfId="1757" hidden="1"/>
    <cellStyle name="Currency [0] 18" xfId="2157" hidden="1"/>
    <cellStyle name="Currency [0] 18" xfId="2321" hidden="1"/>
    <cellStyle name="Currency [0] 18" xfId="2252" hidden="1"/>
    <cellStyle name="Currency [0] 18" xfId="2088" hidden="1"/>
    <cellStyle name="Currency [0] 18" xfId="2423" hidden="1"/>
    <cellStyle name="Currency [0] 18" xfId="31812" hidden="1"/>
    <cellStyle name="Currency [0] 18" xfId="61211" hidden="1"/>
    <cellStyle name="Currency [0] 18" xfId="61293" hidden="1"/>
    <cellStyle name="Currency [0] 18" xfId="61377" hidden="1"/>
    <cellStyle name="Currency [0] 18" xfId="61459" hidden="1"/>
    <cellStyle name="Currency [0] 18" xfId="61542" hidden="1"/>
    <cellStyle name="Currency [0] 18" xfId="61624" hidden="1"/>
    <cellStyle name="Currency [0] 18" xfId="61704" hidden="1"/>
    <cellStyle name="Currency [0] 18" xfId="61786" hidden="1"/>
    <cellStyle name="Currency [0] 18" xfId="61868" hidden="1"/>
    <cellStyle name="Currency [0] 18" xfId="61950" hidden="1"/>
    <cellStyle name="Currency [0] 18" xfId="62034" hidden="1"/>
    <cellStyle name="Currency [0] 18" xfId="62116" hidden="1"/>
    <cellStyle name="Currency [0] 18" xfId="62198" hidden="1"/>
    <cellStyle name="Currency [0] 18" xfId="62280" hidden="1"/>
    <cellStyle name="Currency [0] 18" xfId="62360" hidden="1"/>
    <cellStyle name="Currency [0] 18" xfId="62442" hidden="1"/>
    <cellStyle name="Currency [0] 18" xfId="62517" hidden="1"/>
    <cellStyle name="Currency [0] 18" xfId="62599" hidden="1"/>
    <cellStyle name="Currency [0] 18" xfId="62683" hidden="1"/>
    <cellStyle name="Currency [0] 18" xfId="62765" hidden="1"/>
    <cellStyle name="Currency [0] 18" xfId="62847" hidden="1"/>
    <cellStyle name="Currency [0] 18" xfId="62929" hidden="1"/>
    <cellStyle name="Currency [0] 18" xfId="63009" hidden="1"/>
    <cellStyle name="Currency [0] 18" xfId="63091" hidden="1"/>
    <cellStyle name="Currency [0] 180" xfId="2562" hidden="1"/>
    <cellStyle name="Currency [0] 180" xfId="31951" hidden="1"/>
    <cellStyle name="Currency [0] 1800" xfId="4259" hidden="1"/>
    <cellStyle name="Currency [0] 1800" xfId="33648" hidden="1"/>
    <cellStyle name="Currency [0] 1801" xfId="4263" hidden="1"/>
    <cellStyle name="Currency [0] 1801" xfId="33652" hidden="1"/>
    <cellStyle name="Currency [0] 1802" xfId="4269" hidden="1"/>
    <cellStyle name="Currency [0] 1802" xfId="33658" hidden="1"/>
    <cellStyle name="Currency [0] 1803" xfId="4272" hidden="1"/>
    <cellStyle name="Currency [0] 1803" xfId="33661" hidden="1"/>
    <cellStyle name="Currency [0] 1804" xfId="4258" hidden="1"/>
    <cellStyle name="Currency [0] 1804" xfId="33647" hidden="1"/>
    <cellStyle name="Currency [0] 1805" xfId="4268" hidden="1"/>
    <cellStyle name="Currency [0] 1805" xfId="33657" hidden="1"/>
    <cellStyle name="Currency [0] 1806" xfId="4279" hidden="1"/>
    <cellStyle name="Currency [0] 1806" xfId="33668" hidden="1"/>
    <cellStyle name="Currency [0] 1807" xfId="4280" hidden="1"/>
    <cellStyle name="Currency [0] 1807" xfId="33669" hidden="1"/>
    <cellStyle name="Currency [0] 1808" xfId="3618" hidden="1"/>
    <cellStyle name="Currency [0] 1808" xfId="33007" hidden="1"/>
    <cellStyle name="Currency [0] 1809" xfId="3623" hidden="1"/>
    <cellStyle name="Currency [0] 1809" xfId="33012" hidden="1"/>
    <cellStyle name="Currency [0] 181" xfId="2598" hidden="1"/>
    <cellStyle name="Currency [0] 181" xfId="31987" hidden="1"/>
    <cellStyle name="Currency [0] 1810" xfId="4265" hidden="1"/>
    <cellStyle name="Currency [0] 1810" xfId="33654" hidden="1"/>
    <cellStyle name="Currency [0] 1811" xfId="3621" hidden="1"/>
    <cellStyle name="Currency [0] 1811" xfId="33010" hidden="1"/>
    <cellStyle name="Currency [0] 1812" xfId="4260" hidden="1"/>
    <cellStyle name="Currency [0] 1812" xfId="33649" hidden="1"/>
    <cellStyle name="Currency [0] 1813" xfId="4281" hidden="1"/>
    <cellStyle name="Currency [0] 1813" xfId="33670" hidden="1"/>
    <cellStyle name="Currency [0] 1814" xfId="4266" hidden="1"/>
    <cellStyle name="Currency [0] 1814" xfId="33655" hidden="1"/>
    <cellStyle name="Currency [0] 1815" xfId="4270" hidden="1"/>
    <cellStyle name="Currency [0] 1815" xfId="33659" hidden="1"/>
    <cellStyle name="Currency [0] 1816" xfId="4286" hidden="1"/>
    <cellStyle name="Currency [0] 1816" xfId="33675" hidden="1"/>
    <cellStyle name="Currency [0] 1817" xfId="4287" hidden="1"/>
    <cellStyle name="Currency [0] 1817" xfId="33676" hidden="1"/>
    <cellStyle name="Currency [0] 1818" xfId="4267" hidden="1"/>
    <cellStyle name="Currency [0] 1818" xfId="33656" hidden="1"/>
    <cellStyle name="Currency [0] 1819" xfId="4274" hidden="1"/>
    <cellStyle name="Currency [0] 1819" xfId="33663" hidden="1"/>
    <cellStyle name="Currency [0] 182" xfId="2578" hidden="1"/>
    <cellStyle name="Currency [0] 182" xfId="31967" hidden="1"/>
    <cellStyle name="Currency [0] 1820" xfId="4278" hidden="1"/>
    <cellStyle name="Currency [0] 1820" xfId="33667" hidden="1"/>
    <cellStyle name="Currency [0] 1821" xfId="4273" hidden="1"/>
    <cellStyle name="Currency [0] 1821" xfId="33662" hidden="1"/>
    <cellStyle name="Currency [0] 1822" xfId="4296" hidden="1"/>
    <cellStyle name="Currency [0] 1822" xfId="33685" hidden="1"/>
    <cellStyle name="Currency [0] 1823" xfId="4302" hidden="1"/>
    <cellStyle name="Currency [0] 1823" xfId="33691" hidden="1"/>
    <cellStyle name="Currency [0] 1824" xfId="4264" hidden="1"/>
    <cellStyle name="Currency [0] 1824" xfId="33653" hidden="1"/>
    <cellStyle name="Currency [0] 1825" xfId="4294" hidden="1"/>
    <cellStyle name="Currency [0] 1825" xfId="33683" hidden="1"/>
    <cellStyle name="Currency [0] 1826" xfId="4306" hidden="1"/>
    <cellStyle name="Currency [0] 1826" xfId="33695" hidden="1"/>
    <cellStyle name="Currency [0] 1827" xfId="4307" hidden="1"/>
    <cellStyle name="Currency [0] 1827" xfId="33696" hidden="1"/>
    <cellStyle name="Currency [0] 1828" xfId="4255" hidden="1"/>
    <cellStyle name="Currency [0] 1828" xfId="33644" hidden="1"/>
    <cellStyle name="Currency [0] 1829" xfId="4262" hidden="1"/>
    <cellStyle name="Currency [0] 1829" xfId="33651" hidden="1"/>
    <cellStyle name="Currency [0] 183" xfId="2594" hidden="1"/>
    <cellStyle name="Currency [0] 183" xfId="31983" hidden="1"/>
    <cellStyle name="Currency [0] 1830" xfId="4291" hidden="1"/>
    <cellStyle name="Currency [0] 1830" xfId="33680" hidden="1"/>
    <cellStyle name="Currency [0] 1831" xfId="4276" hidden="1"/>
    <cellStyle name="Currency [0] 1831" xfId="33665" hidden="1"/>
    <cellStyle name="Currency [0] 1832" xfId="4248" hidden="1"/>
    <cellStyle name="Currency [0] 1832" xfId="33637" hidden="1"/>
    <cellStyle name="Currency [0] 1833" xfId="4313" hidden="1"/>
    <cellStyle name="Currency [0] 1833" xfId="33702" hidden="1"/>
    <cellStyle name="Currency [0] 1834" xfId="4292" hidden="1"/>
    <cellStyle name="Currency [0] 1834" xfId="33681" hidden="1"/>
    <cellStyle name="Currency [0] 1835" xfId="4299" hidden="1"/>
    <cellStyle name="Currency [0] 1835" xfId="33688" hidden="1"/>
    <cellStyle name="Currency [0] 1836" xfId="4314" hidden="1"/>
    <cellStyle name="Currency [0] 1836" xfId="33703" hidden="1"/>
    <cellStyle name="Currency [0] 1837" xfId="4315" hidden="1"/>
    <cellStyle name="Currency [0] 1837" xfId="33704" hidden="1"/>
    <cellStyle name="Currency [0] 1838" xfId="4290" hidden="1"/>
    <cellStyle name="Currency [0] 1838" xfId="33679" hidden="1"/>
    <cellStyle name="Currency [0] 1839" xfId="4289" hidden="1"/>
    <cellStyle name="Currency [0] 1839" xfId="33678" hidden="1"/>
    <cellStyle name="Currency [0] 184" xfId="2596" hidden="1"/>
    <cellStyle name="Currency [0] 184" xfId="31985" hidden="1"/>
    <cellStyle name="Currency [0] 1840" xfId="4284" hidden="1"/>
    <cellStyle name="Currency [0] 1840" xfId="33673" hidden="1"/>
    <cellStyle name="Currency [0] 1841" xfId="4282" hidden="1"/>
    <cellStyle name="Currency [0] 1841" xfId="33671" hidden="1"/>
    <cellStyle name="Currency [0] 1842" xfId="4283" hidden="1"/>
    <cellStyle name="Currency [0] 1842" xfId="33672" hidden="1"/>
    <cellStyle name="Currency [0] 1843" xfId="4320" hidden="1"/>
    <cellStyle name="Currency [0] 1843" xfId="33709" hidden="1"/>
    <cellStyle name="Currency [0] 1844" xfId="3639" hidden="1"/>
    <cellStyle name="Currency [0] 1844" xfId="33028" hidden="1"/>
    <cellStyle name="Currency [0] 1845" xfId="4310" hidden="1"/>
    <cellStyle name="Currency [0] 1845" xfId="33699" hidden="1"/>
    <cellStyle name="Currency [0] 1846" xfId="4322" hidden="1"/>
    <cellStyle name="Currency [0] 1846" xfId="33711" hidden="1"/>
    <cellStyle name="Currency [0] 1847" xfId="4323" hidden="1"/>
    <cellStyle name="Currency [0] 1847" xfId="33712" hidden="1"/>
    <cellStyle name="Currency [0] 1848" xfId="4261" hidden="1"/>
    <cellStyle name="Currency [0] 1848" xfId="33650" hidden="1"/>
    <cellStyle name="Currency [0] 1849" xfId="4297" hidden="1"/>
    <cellStyle name="Currency [0] 1849" xfId="33686" hidden="1"/>
    <cellStyle name="Currency [0] 185" xfId="2627" hidden="1"/>
    <cellStyle name="Currency [0] 185" xfId="32016" hidden="1"/>
    <cellStyle name="Currency [0] 1850" xfId="4277" hidden="1"/>
    <cellStyle name="Currency [0] 1850" xfId="33666" hidden="1"/>
    <cellStyle name="Currency [0] 1851" xfId="4293" hidden="1"/>
    <cellStyle name="Currency [0] 1851" xfId="33682" hidden="1"/>
    <cellStyle name="Currency [0] 1852" xfId="4295" hidden="1"/>
    <cellStyle name="Currency [0] 1852" xfId="33684" hidden="1"/>
    <cellStyle name="Currency [0] 1853" xfId="4326" hidden="1"/>
    <cellStyle name="Currency [0] 1853" xfId="33715" hidden="1"/>
    <cellStyle name="Currency [0] 1854" xfId="3624" hidden="1"/>
    <cellStyle name="Currency [0] 1854" xfId="33013" hidden="1"/>
    <cellStyle name="Currency [0] 1855" xfId="4318" hidden="1"/>
    <cellStyle name="Currency [0] 1855" xfId="33707" hidden="1"/>
    <cellStyle name="Currency [0] 1856" xfId="4328" hidden="1"/>
    <cellStyle name="Currency [0] 1856" xfId="33717" hidden="1"/>
    <cellStyle name="Currency [0] 1857" xfId="4329" hidden="1"/>
    <cellStyle name="Currency [0] 1857" xfId="33718" hidden="1"/>
    <cellStyle name="Currency [0] 1858" xfId="4257" hidden="1"/>
    <cellStyle name="Currency [0] 1858" xfId="33646" hidden="1"/>
    <cellStyle name="Currency [0] 1859" xfId="4308" hidden="1"/>
    <cellStyle name="Currency [0] 1859" xfId="33697" hidden="1"/>
    <cellStyle name="Currency [0] 186" xfId="2536" hidden="1"/>
    <cellStyle name="Currency [0] 186" xfId="31925" hidden="1"/>
    <cellStyle name="Currency [0] 1860" xfId="4288" hidden="1"/>
    <cellStyle name="Currency [0] 1860" xfId="33677" hidden="1"/>
    <cellStyle name="Currency [0] 1861" xfId="4300" hidden="1"/>
    <cellStyle name="Currency [0] 1861" xfId="33689" hidden="1"/>
    <cellStyle name="Currency [0] 1862" xfId="4298" hidden="1"/>
    <cellStyle name="Currency [0] 1862" xfId="33687" hidden="1"/>
    <cellStyle name="Currency [0] 1863" xfId="4331" hidden="1"/>
    <cellStyle name="Currency [0] 1863" xfId="33720" hidden="1"/>
    <cellStyle name="Currency [0] 1864" xfId="4275" hidden="1"/>
    <cellStyle name="Currency [0] 1864" xfId="33664" hidden="1"/>
    <cellStyle name="Currency [0] 1865" xfId="4325" hidden="1"/>
    <cellStyle name="Currency [0] 1865" xfId="33714" hidden="1"/>
    <cellStyle name="Currency [0] 1866" xfId="4335" hidden="1"/>
    <cellStyle name="Currency [0] 1866" xfId="33724" hidden="1"/>
    <cellStyle name="Currency [0] 1867" xfId="4336" hidden="1"/>
    <cellStyle name="Currency [0] 1867" xfId="33725" hidden="1"/>
    <cellStyle name="Currency [0] 1868" xfId="4301" hidden="1"/>
    <cellStyle name="Currency [0] 1868" xfId="33690" hidden="1"/>
    <cellStyle name="Currency [0] 1869" xfId="4316" hidden="1"/>
    <cellStyle name="Currency [0] 1869" xfId="33705" hidden="1"/>
    <cellStyle name="Currency [0] 187" xfId="2619" hidden="1"/>
    <cellStyle name="Currency [0] 187" xfId="32008" hidden="1"/>
    <cellStyle name="Currency [0] 1870" xfId="3619" hidden="1"/>
    <cellStyle name="Currency [0] 1870" xfId="33008" hidden="1"/>
    <cellStyle name="Currency [0] 1871" xfId="4311" hidden="1"/>
    <cellStyle name="Currency [0] 1871" xfId="33700" hidden="1"/>
    <cellStyle name="Currency [0] 1872" xfId="4309" hidden="1"/>
    <cellStyle name="Currency [0] 1872" xfId="33698" hidden="1"/>
    <cellStyle name="Currency [0] 1873" xfId="4338" hidden="1"/>
    <cellStyle name="Currency [0] 1873" xfId="33727" hidden="1"/>
    <cellStyle name="Currency [0] 1874" xfId="4254" hidden="1"/>
    <cellStyle name="Currency [0] 1874" xfId="33643" hidden="1"/>
    <cellStyle name="Currency [0] 1875" xfId="4330" hidden="1"/>
    <cellStyle name="Currency [0] 1875" xfId="33719" hidden="1"/>
    <cellStyle name="Currency [0] 1876" xfId="4340" hidden="1"/>
    <cellStyle name="Currency [0] 1876" xfId="33729" hidden="1"/>
    <cellStyle name="Currency [0] 1877" xfId="4341" hidden="1"/>
    <cellStyle name="Currency [0] 1877" xfId="33730" hidden="1"/>
    <cellStyle name="Currency [0] 1878" xfId="4312" hidden="1"/>
    <cellStyle name="Currency [0] 1878" xfId="33701" hidden="1"/>
    <cellStyle name="Currency [0] 1879" xfId="4324" hidden="1"/>
    <cellStyle name="Currency [0] 1879" xfId="33713" hidden="1"/>
    <cellStyle name="Currency [0] 188" xfId="2629" hidden="1"/>
    <cellStyle name="Currency [0] 188" xfId="32018" hidden="1"/>
    <cellStyle name="Currency [0] 1880" xfId="4304" hidden="1"/>
    <cellStyle name="Currency [0] 1880" xfId="33693" hidden="1"/>
    <cellStyle name="Currency [0] 1881" xfId="4319" hidden="1"/>
    <cellStyle name="Currency [0] 1881" xfId="33708" hidden="1"/>
    <cellStyle name="Currency [0] 1882" xfId="4317" hidden="1"/>
    <cellStyle name="Currency [0] 1882" xfId="33706" hidden="1"/>
    <cellStyle name="Currency [0] 1883" xfId="4343" hidden="1"/>
    <cellStyle name="Currency [0] 1883" xfId="33732" hidden="1"/>
    <cellStyle name="Currency [0] 1884" xfId="4256" hidden="1"/>
    <cellStyle name="Currency [0] 1884" xfId="33645" hidden="1"/>
    <cellStyle name="Currency [0] 1885" xfId="4337" hidden="1"/>
    <cellStyle name="Currency [0] 1885" xfId="33726" hidden="1"/>
    <cellStyle name="Currency [0] 1886" xfId="4344" hidden="1"/>
    <cellStyle name="Currency [0] 1886" xfId="33733" hidden="1"/>
    <cellStyle name="Currency [0] 1887" xfId="4345" hidden="1"/>
    <cellStyle name="Currency [0] 1887" xfId="33734" hidden="1"/>
    <cellStyle name="Currency [0] 1888" xfId="4285" hidden="1"/>
    <cellStyle name="Currency [0] 1888" xfId="33674" hidden="1"/>
    <cellStyle name="Currency [0] 1889" xfId="4305" hidden="1"/>
    <cellStyle name="Currency [0] 1889" xfId="33694" hidden="1"/>
    <cellStyle name="Currency [0] 189" xfId="2630" hidden="1"/>
    <cellStyle name="Currency [0] 189" xfId="32019" hidden="1"/>
    <cellStyle name="Currency [0] 1890" xfId="4339" hidden="1"/>
    <cellStyle name="Currency [0] 1890" xfId="33728" hidden="1"/>
    <cellStyle name="Currency [0] 1891" xfId="4332" hidden="1"/>
    <cellStyle name="Currency [0] 1891" xfId="33721" hidden="1"/>
    <cellStyle name="Currency [0] 1892" xfId="4342" hidden="1"/>
    <cellStyle name="Currency [0] 1892" xfId="33731" hidden="1"/>
    <cellStyle name="Currency [0] 1893" xfId="4346" hidden="1"/>
    <cellStyle name="Currency [0] 1893" xfId="33735" hidden="1"/>
    <cellStyle name="Currency [0] 1894" xfId="4271" hidden="1"/>
    <cellStyle name="Currency [0] 1894" xfId="33660" hidden="1"/>
    <cellStyle name="Currency [0] 1895" xfId="4303" hidden="1"/>
    <cellStyle name="Currency [0] 1895" xfId="33692" hidden="1"/>
    <cellStyle name="Currency [0] 1896" xfId="4349" hidden="1"/>
    <cellStyle name="Currency [0] 1896" xfId="33738" hidden="1"/>
    <cellStyle name="Currency [0] 1897" xfId="4350" hidden="1"/>
    <cellStyle name="Currency [0] 1897" xfId="33739" hidden="1"/>
    <cellStyle name="Currency [0] 1898" xfId="4327" hidden="1"/>
    <cellStyle name="Currency [0] 1898" xfId="33716" hidden="1"/>
    <cellStyle name="Currency [0] 1899" xfId="4333" hidden="1"/>
    <cellStyle name="Currency [0] 1899" xfId="33722" hidden="1"/>
    <cellStyle name="Currency [0] 19" xfId="144" hidden="1"/>
    <cellStyle name="Currency [0] 19" xfId="309" hidden="1"/>
    <cellStyle name="Currency [0] 19" xfId="235" hidden="1"/>
    <cellStyle name="Currency [0] 19" xfId="71" hidden="1"/>
    <cellStyle name="Currency [0] 19" xfId="492" hidden="1"/>
    <cellStyle name="Currency [0] 19" xfId="657" hidden="1"/>
    <cellStyle name="Currency [0] 19" xfId="583" hidden="1"/>
    <cellStyle name="Currency [0] 19" xfId="419" hidden="1"/>
    <cellStyle name="Currency [0] 19" xfId="830" hidden="1"/>
    <cellStyle name="Currency [0] 19" xfId="995" hidden="1"/>
    <cellStyle name="Currency [0] 19" xfId="921" hidden="1"/>
    <cellStyle name="Currency [0] 19" xfId="757" hidden="1"/>
    <cellStyle name="Currency [0] 19" xfId="1172" hidden="1"/>
    <cellStyle name="Currency [0] 19" xfId="1337" hidden="1"/>
    <cellStyle name="Currency [0] 19" xfId="1263" hidden="1"/>
    <cellStyle name="Currency [0] 19" xfId="1099" hidden="1"/>
    <cellStyle name="Currency [0] 19" xfId="1500" hidden="1"/>
    <cellStyle name="Currency [0] 19" xfId="1665" hidden="1"/>
    <cellStyle name="Currency [0] 19" xfId="1591" hidden="1"/>
    <cellStyle name="Currency [0] 19" xfId="1427" hidden="1"/>
    <cellStyle name="Currency [0] 19" xfId="1828" hidden="1"/>
    <cellStyle name="Currency [0] 19" xfId="1993" hidden="1"/>
    <cellStyle name="Currency [0] 19" xfId="1919" hidden="1"/>
    <cellStyle name="Currency [0] 19" xfId="1755" hidden="1"/>
    <cellStyle name="Currency [0] 19" xfId="2159" hidden="1"/>
    <cellStyle name="Currency [0] 19" xfId="2323" hidden="1"/>
    <cellStyle name="Currency [0] 19" xfId="2250" hidden="1"/>
    <cellStyle name="Currency [0] 19" xfId="2086" hidden="1"/>
    <cellStyle name="Currency [0] 19" xfId="2434" hidden="1"/>
    <cellStyle name="Currency [0] 19" xfId="31823" hidden="1"/>
    <cellStyle name="Currency [0] 19" xfId="61213" hidden="1"/>
    <cellStyle name="Currency [0] 19" xfId="61295" hidden="1"/>
    <cellStyle name="Currency [0] 19" xfId="61379" hidden="1"/>
    <cellStyle name="Currency [0] 19" xfId="61461" hidden="1"/>
    <cellStyle name="Currency [0] 19" xfId="61544" hidden="1"/>
    <cellStyle name="Currency [0] 19" xfId="61626" hidden="1"/>
    <cellStyle name="Currency [0] 19" xfId="61706" hidden="1"/>
    <cellStyle name="Currency [0] 19" xfId="61788" hidden="1"/>
    <cellStyle name="Currency [0] 19" xfId="61870" hidden="1"/>
    <cellStyle name="Currency [0] 19" xfId="61952" hidden="1"/>
    <cellStyle name="Currency [0] 19" xfId="62036" hidden="1"/>
    <cellStyle name="Currency [0] 19" xfId="62118" hidden="1"/>
    <cellStyle name="Currency [0] 19" xfId="62200" hidden="1"/>
    <cellStyle name="Currency [0] 19" xfId="62282" hidden="1"/>
    <cellStyle name="Currency [0] 19" xfId="62362" hidden="1"/>
    <cellStyle name="Currency [0] 19" xfId="62444" hidden="1"/>
    <cellStyle name="Currency [0] 19" xfId="62519" hidden="1"/>
    <cellStyle name="Currency [0] 19" xfId="62601" hidden="1"/>
    <cellStyle name="Currency [0] 19" xfId="62685" hidden="1"/>
    <cellStyle name="Currency [0] 19" xfId="62767" hidden="1"/>
    <cellStyle name="Currency [0] 19" xfId="62849" hidden="1"/>
    <cellStyle name="Currency [0] 19" xfId="62931" hidden="1"/>
    <cellStyle name="Currency [0] 19" xfId="63011" hidden="1"/>
    <cellStyle name="Currency [0] 19" xfId="63093" hidden="1"/>
    <cellStyle name="Currency [0] 190" xfId="2558" hidden="1"/>
    <cellStyle name="Currency [0] 190" xfId="31947" hidden="1"/>
    <cellStyle name="Currency [0] 1900" xfId="4347" hidden="1"/>
    <cellStyle name="Currency [0] 1900" xfId="33736" hidden="1"/>
    <cellStyle name="Currency [0] 1901" xfId="4334" hidden="1"/>
    <cellStyle name="Currency [0] 1901" xfId="33723" hidden="1"/>
    <cellStyle name="Currency [0] 1902" xfId="4351" hidden="1"/>
    <cellStyle name="Currency [0] 1902" xfId="33740" hidden="1"/>
    <cellStyle name="Currency [0] 1903" xfId="4352" hidden="1"/>
    <cellStyle name="Currency [0] 1903" xfId="33741" hidden="1"/>
    <cellStyle name="Currency [0] 1904" xfId="4348" hidden="1"/>
    <cellStyle name="Currency [0] 1904" xfId="33737" hidden="1"/>
    <cellStyle name="Currency [0] 1905" xfId="4321" hidden="1"/>
    <cellStyle name="Currency [0] 1905" xfId="33710" hidden="1"/>
    <cellStyle name="Currency [0] 1906" xfId="4353" hidden="1"/>
    <cellStyle name="Currency [0] 1906" xfId="33742" hidden="1"/>
    <cellStyle name="Currency [0] 1907" xfId="4354" hidden="1"/>
    <cellStyle name="Currency [0] 1907" xfId="33743" hidden="1"/>
    <cellStyle name="Currency [0] 1908" xfId="4412" hidden="1"/>
    <cellStyle name="Currency [0] 1908" xfId="33801" hidden="1"/>
    <cellStyle name="Currency [0] 1909" xfId="4420" hidden="1"/>
    <cellStyle name="Currency [0] 1909" xfId="33809" hidden="1"/>
    <cellStyle name="Currency [0] 191" xfId="2609" hidden="1"/>
    <cellStyle name="Currency [0] 191" xfId="31998" hidden="1"/>
    <cellStyle name="Currency [0] 1910" xfId="4423" hidden="1"/>
    <cellStyle name="Currency [0] 1910" xfId="33812" hidden="1"/>
    <cellStyle name="Currency [0] 1911" xfId="4428" hidden="1"/>
    <cellStyle name="Currency [0] 1911" xfId="33817" hidden="1"/>
    <cellStyle name="Currency [0] 1912" xfId="4432" hidden="1"/>
    <cellStyle name="Currency [0] 1912" xfId="33821" hidden="1"/>
    <cellStyle name="Currency [0] 1913" xfId="4419" hidden="1"/>
    <cellStyle name="Currency [0] 1913" xfId="33808" hidden="1"/>
    <cellStyle name="Currency [0] 1914" xfId="4425" hidden="1"/>
    <cellStyle name="Currency [0] 1914" xfId="33814" hidden="1"/>
    <cellStyle name="Currency [0] 1915" xfId="4435" hidden="1"/>
    <cellStyle name="Currency [0] 1915" xfId="33824" hidden="1"/>
    <cellStyle name="Currency [0] 1916" xfId="4436" hidden="1"/>
    <cellStyle name="Currency [0] 1916" xfId="33825" hidden="1"/>
    <cellStyle name="Currency [0] 1917" xfId="4424" hidden="1"/>
    <cellStyle name="Currency [0] 1917" xfId="33813" hidden="1"/>
    <cellStyle name="Currency [0] 1918" xfId="4413" hidden="1"/>
    <cellStyle name="Currency [0] 1918" xfId="33802" hidden="1"/>
    <cellStyle name="Currency [0] 1919" xfId="4442" hidden="1"/>
    <cellStyle name="Currency [0] 1919" xfId="33831" hidden="1"/>
    <cellStyle name="Currency [0] 192" xfId="2589" hidden="1"/>
    <cellStyle name="Currency [0] 192" xfId="31978" hidden="1"/>
    <cellStyle name="Currency [0] 1920" xfId="4446" hidden="1"/>
    <cellStyle name="Currency [0] 1920" xfId="33835" hidden="1"/>
    <cellStyle name="Currency [0] 1921" xfId="4453" hidden="1"/>
    <cellStyle name="Currency [0] 1921" xfId="33842" hidden="1"/>
    <cellStyle name="Currency [0] 1922" xfId="4457" hidden="1"/>
    <cellStyle name="Currency [0] 1922" xfId="33846" hidden="1"/>
    <cellStyle name="Currency [0] 1923" xfId="4441" hidden="1"/>
    <cellStyle name="Currency [0] 1923" xfId="33830" hidden="1"/>
    <cellStyle name="Currency [0] 1924" xfId="4452" hidden="1"/>
    <cellStyle name="Currency [0] 1924" xfId="33841" hidden="1"/>
    <cellStyle name="Currency [0] 1925" xfId="4464" hidden="1"/>
    <cellStyle name="Currency [0] 1925" xfId="33853" hidden="1"/>
    <cellStyle name="Currency [0] 1926" xfId="4465" hidden="1"/>
    <cellStyle name="Currency [0] 1926" xfId="33854" hidden="1"/>
    <cellStyle name="Currency [0] 1927" xfId="4422" hidden="1"/>
    <cellStyle name="Currency [0] 1927" xfId="33811" hidden="1"/>
    <cellStyle name="Currency [0] 1928" xfId="4415" hidden="1"/>
    <cellStyle name="Currency [0] 1928" xfId="33804" hidden="1"/>
    <cellStyle name="Currency [0] 1929" xfId="4448" hidden="1"/>
    <cellStyle name="Currency [0] 1929" xfId="33837" hidden="1"/>
    <cellStyle name="Currency [0] 193" xfId="2601" hidden="1"/>
    <cellStyle name="Currency [0] 193" xfId="31990" hidden="1"/>
    <cellStyle name="Currency [0] 1930" xfId="4417" hidden="1"/>
    <cellStyle name="Currency [0] 1930" xfId="33806" hidden="1"/>
    <cellStyle name="Currency [0] 1931" xfId="4443" hidden="1"/>
    <cellStyle name="Currency [0] 1931" xfId="33832" hidden="1"/>
    <cellStyle name="Currency [0] 1932" xfId="4466" hidden="1"/>
    <cellStyle name="Currency [0] 1932" xfId="33855" hidden="1"/>
    <cellStyle name="Currency [0] 1933" xfId="4449" hidden="1"/>
    <cellStyle name="Currency [0] 1933" xfId="33838" hidden="1"/>
    <cellStyle name="Currency [0] 1934" xfId="4454" hidden="1"/>
    <cellStyle name="Currency [0] 1934" xfId="33843" hidden="1"/>
    <cellStyle name="Currency [0] 1935" xfId="4472" hidden="1"/>
    <cellStyle name="Currency [0] 1935" xfId="33861" hidden="1"/>
    <cellStyle name="Currency [0] 1936" xfId="4473" hidden="1"/>
    <cellStyle name="Currency [0] 1936" xfId="33862" hidden="1"/>
    <cellStyle name="Currency [0] 1937" xfId="4451" hidden="1"/>
    <cellStyle name="Currency [0] 1937" xfId="33840" hidden="1"/>
    <cellStyle name="Currency [0] 1938" xfId="4459" hidden="1"/>
    <cellStyle name="Currency [0] 1938" xfId="33848" hidden="1"/>
    <cellStyle name="Currency [0] 1939" xfId="4463" hidden="1"/>
    <cellStyle name="Currency [0] 1939" xfId="33852" hidden="1"/>
    <cellStyle name="Currency [0] 194" xfId="2599" hidden="1"/>
    <cellStyle name="Currency [0] 194" xfId="31988" hidden="1"/>
    <cellStyle name="Currency [0] 1940" xfId="4458" hidden="1"/>
    <cellStyle name="Currency [0] 1940" xfId="33847" hidden="1"/>
    <cellStyle name="Currency [0] 1941" xfId="4482" hidden="1"/>
    <cellStyle name="Currency [0] 1941" xfId="33871" hidden="1"/>
    <cellStyle name="Currency [0] 1942" xfId="4488" hidden="1"/>
    <cellStyle name="Currency [0] 1942" xfId="33877" hidden="1"/>
    <cellStyle name="Currency [0] 1943" xfId="4447" hidden="1"/>
    <cellStyle name="Currency [0] 1943" xfId="33836" hidden="1"/>
    <cellStyle name="Currency [0] 1944" xfId="4480" hidden="1"/>
    <cellStyle name="Currency [0] 1944" xfId="33869" hidden="1"/>
    <cellStyle name="Currency [0] 1945" xfId="4493" hidden="1"/>
    <cellStyle name="Currency [0] 1945" xfId="33882" hidden="1"/>
    <cellStyle name="Currency [0] 1946" xfId="4494" hidden="1"/>
    <cellStyle name="Currency [0] 1946" xfId="33883" hidden="1"/>
    <cellStyle name="Currency [0] 1947" xfId="4438" hidden="1"/>
    <cellStyle name="Currency [0] 1947" xfId="33827" hidden="1"/>
    <cellStyle name="Currency [0] 1948" xfId="4445" hidden="1"/>
    <cellStyle name="Currency [0] 1948" xfId="33834" hidden="1"/>
    <cellStyle name="Currency [0] 1949" xfId="4477" hidden="1"/>
    <cellStyle name="Currency [0] 1949" xfId="33866" hidden="1"/>
    <cellStyle name="Currency [0] 195" xfId="2632" hidden="1"/>
    <cellStyle name="Currency [0] 195" xfId="32021" hidden="1"/>
    <cellStyle name="Currency [0] 1950" xfId="4461" hidden="1"/>
    <cellStyle name="Currency [0] 1950" xfId="33850" hidden="1"/>
    <cellStyle name="Currency [0] 1951" xfId="4427" hidden="1"/>
    <cellStyle name="Currency [0] 1951" xfId="33816" hidden="1"/>
    <cellStyle name="Currency [0] 1952" xfId="4500" hidden="1"/>
    <cellStyle name="Currency [0] 1952" xfId="33889" hidden="1"/>
    <cellStyle name="Currency [0] 1953" xfId="4478" hidden="1"/>
    <cellStyle name="Currency [0] 1953" xfId="33867" hidden="1"/>
    <cellStyle name="Currency [0] 1954" xfId="4485" hidden="1"/>
    <cellStyle name="Currency [0] 1954" xfId="33874" hidden="1"/>
    <cellStyle name="Currency [0] 1955" xfId="4504" hidden="1"/>
    <cellStyle name="Currency [0] 1955" xfId="33893" hidden="1"/>
    <cellStyle name="Currency [0] 1956" xfId="4505" hidden="1"/>
    <cellStyle name="Currency [0] 1956" xfId="33894" hidden="1"/>
    <cellStyle name="Currency [0] 1957" xfId="4476" hidden="1"/>
    <cellStyle name="Currency [0] 1957" xfId="33865" hidden="1"/>
    <cellStyle name="Currency [0] 1958" xfId="4475" hidden="1"/>
    <cellStyle name="Currency [0] 1958" xfId="33864" hidden="1"/>
    <cellStyle name="Currency [0] 1959" xfId="4470" hidden="1"/>
    <cellStyle name="Currency [0] 1959" xfId="33859" hidden="1"/>
    <cellStyle name="Currency [0] 196" xfId="2576" hidden="1"/>
    <cellStyle name="Currency [0] 196" xfId="31965" hidden="1"/>
    <cellStyle name="Currency [0] 1960" xfId="4468" hidden="1"/>
    <cellStyle name="Currency [0] 1960" xfId="33857" hidden="1"/>
    <cellStyle name="Currency [0] 1961" xfId="4469" hidden="1"/>
    <cellStyle name="Currency [0] 1961" xfId="33858" hidden="1"/>
    <cellStyle name="Currency [0] 1962" xfId="4510" hidden="1"/>
    <cellStyle name="Currency [0] 1962" xfId="33899" hidden="1"/>
    <cellStyle name="Currency [0] 1963" xfId="4416" hidden="1"/>
    <cellStyle name="Currency [0] 1963" xfId="33805" hidden="1"/>
    <cellStyle name="Currency [0] 1964" xfId="4497" hidden="1"/>
    <cellStyle name="Currency [0] 1964" xfId="33886" hidden="1"/>
    <cellStyle name="Currency [0] 1965" xfId="4514" hidden="1"/>
    <cellStyle name="Currency [0] 1965" xfId="33903" hidden="1"/>
    <cellStyle name="Currency [0] 1966" xfId="4515" hidden="1"/>
    <cellStyle name="Currency [0] 1966" xfId="33904" hidden="1"/>
    <cellStyle name="Currency [0] 1967" xfId="4444" hidden="1"/>
    <cellStyle name="Currency [0] 1967" xfId="33833" hidden="1"/>
    <cellStyle name="Currency [0] 1968" xfId="4483" hidden="1"/>
    <cellStyle name="Currency [0] 1968" xfId="33872" hidden="1"/>
    <cellStyle name="Currency [0] 1969" xfId="4462" hidden="1"/>
    <cellStyle name="Currency [0] 1969" xfId="33851" hidden="1"/>
    <cellStyle name="Currency [0] 197" xfId="2626" hidden="1"/>
    <cellStyle name="Currency [0] 197" xfId="32015" hidden="1"/>
    <cellStyle name="Currency [0] 1970" xfId="4479" hidden="1"/>
    <cellStyle name="Currency [0] 1970" xfId="33868" hidden="1"/>
    <cellStyle name="Currency [0] 1971" xfId="4481" hidden="1"/>
    <cellStyle name="Currency [0] 1971" xfId="33870" hidden="1"/>
    <cellStyle name="Currency [0] 1972" xfId="4520" hidden="1"/>
    <cellStyle name="Currency [0] 1972" xfId="33908" hidden="1"/>
    <cellStyle name="Currency [0] 1973" xfId="4414" hidden="1"/>
    <cellStyle name="Currency [0] 1973" xfId="33803" hidden="1"/>
    <cellStyle name="Currency [0] 1974" xfId="4508" hidden="1"/>
    <cellStyle name="Currency [0] 1974" xfId="33897" hidden="1"/>
    <cellStyle name="Currency [0] 1975" xfId="4524" hidden="1"/>
    <cellStyle name="Currency [0] 1975" xfId="33912" hidden="1"/>
    <cellStyle name="Currency [0] 1976" xfId="4525" hidden="1"/>
    <cellStyle name="Currency [0] 1976" xfId="33913" hidden="1"/>
    <cellStyle name="Currency [0] 1977" xfId="4440" hidden="1"/>
    <cellStyle name="Currency [0] 1977" xfId="33829" hidden="1"/>
    <cellStyle name="Currency [0] 1978" xfId="4495" hidden="1"/>
    <cellStyle name="Currency [0] 1978" xfId="33884" hidden="1"/>
    <cellStyle name="Currency [0] 1979" xfId="4474" hidden="1"/>
    <cellStyle name="Currency [0] 1979" xfId="33863" hidden="1"/>
    <cellStyle name="Currency [0] 198" xfId="2636" hidden="1"/>
    <cellStyle name="Currency [0] 198" xfId="32025" hidden="1"/>
    <cellStyle name="Currency [0] 1980" xfId="4486" hidden="1"/>
    <cellStyle name="Currency [0] 1980" xfId="33875" hidden="1"/>
    <cellStyle name="Currency [0] 1981" xfId="4484" hidden="1"/>
    <cellStyle name="Currency [0] 1981" xfId="33873" hidden="1"/>
    <cellStyle name="Currency [0] 1982" xfId="4528" hidden="1"/>
    <cellStyle name="Currency [0] 1982" xfId="33916" hidden="1"/>
    <cellStyle name="Currency [0] 1983" xfId="4460" hidden="1"/>
    <cellStyle name="Currency [0] 1983" xfId="33849" hidden="1"/>
    <cellStyle name="Currency [0] 1984" xfId="4517" hidden="1"/>
    <cellStyle name="Currency [0] 1984" xfId="33906" hidden="1"/>
    <cellStyle name="Currency [0] 1985" xfId="4534" hidden="1"/>
    <cellStyle name="Currency [0] 1985" xfId="33922" hidden="1"/>
    <cellStyle name="Currency [0] 1986" xfId="4535" hidden="1"/>
    <cellStyle name="Currency [0] 1986" xfId="33923" hidden="1"/>
    <cellStyle name="Currency [0] 1987" xfId="4487" hidden="1"/>
    <cellStyle name="Currency [0] 1987" xfId="33876" hidden="1"/>
    <cellStyle name="Currency [0] 1988" xfId="4506" hidden="1"/>
    <cellStyle name="Currency [0] 1988" xfId="33895" hidden="1"/>
    <cellStyle name="Currency [0] 1989" xfId="4421" hidden="1"/>
    <cellStyle name="Currency [0] 1989" xfId="33810" hidden="1"/>
    <cellStyle name="Currency [0] 199" xfId="2637" hidden="1"/>
    <cellStyle name="Currency [0] 199" xfId="32026" hidden="1"/>
    <cellStyle name="Currency [0] 1990" xfId="4498" hidden="1"/>
    <cellStyle name="Currency [0] 1990" xfId="33887" hidden="1"/>
    <cellStyle name="Currency [0] 1991" xfId="4496" hidden="1"/>
    <cellStyle name="Currency [0] 1991" xfId="33885" hidden="1"/>
    <cellStyle name="Currency [0] 1992" xfId="4538" hidden="1"/>
    <cellStyle name="Currency [0] 1992" xfId="33926" hidden="1"/>
    <cellStyle name="Currency [0] 1993" xfId="4437" hidden="1"/>
    <cellStyle name="Currency [0] 1993" xfId="33826" hidden="1"/>
    <cellStyle name="Currency [0] 1994" xfId="4526" hidden="1"/>
    <cellStyle name="Currency [0] 1994" xfId="33914" hidden="1"/>
    <cellStyle name="Currency [0] 1995" xfId="4541" hidden="1"/>
    <cellStyle name="Currency [0] 1995" xfId="33929" hidden="1"/>
    <cellStyle name="Currency [0] 1996" xfId="4542" hidden="1"/>
    <cellStyle name="Currency [0] 1996" xfId="33930" hidden="1"/>
    <cellStyle name="Currency [0] 1997" xfId="4499" hidden="1"/>
    <cellStyle name="Currency [0] 1997" xfId="33888" hidden="1"/>
    <cellStyle name="Currency [0] 1998" xfId="4516" hidden="1"/>
    <cellStyle name="Currency [0] 1998" xfId="33905" hidden="1"/>
    <cellStyle name="Currency [0] 1999" xfId="4490" hidden="1"/>
    <cellStyle name="Currency [0] 1999" xfId="33879" hidden="1"/>
    <cellStyle name="Currency [0] 2" xfId="110" hidden="1"/>
    <cellStyle name="Currency [0] 2" xfId="275" hidden="1"/>
    <cellStyle name="Currency [0] 2" xfId="269" hidden="1"/>
    <cellStyle name="Currency [0] 2" xfId="105" hidden="1"/>
    <cellStyle name="Currency [0] 2" xfId="458" hidden="1"/>
    <cellStyle name="Currency [0] 2" xfId="623" hidden="1"/>
    <cellStyle name="Currency [0] 2" xfId="617" hidden="1"/>
    <cellStyle name="Currency [0] 2" xfId="453" hidden="1"/>
    <cellStyle name="Currency [0] 2" xfId="796" hidden="1"/>
    <cellStyle name="Currency [0] 2" xfId="961" hidden="1"/>
    <cellStyle name="Currency [0] 2" xfId="955" hidden="1"/>
    <cellStyle name="Currency [0] 2" xfId="791" hidden="1"/>
    <cellStyle name="Currency [0] 2" xfId="1138" hidden="1"/>
    <cellStyle name="Currency [0] 2" xfId="1303" hidden="1"/>
    <cellStyle name="Currency [0] 2" xfId="1297" hidden="1"/>
    <cellStyle name="Currency [0] 2" xfId="1133" hidden="1"/>
    <cellStyle name="Currency [0] 2" xfId="1466" hidden="1"/>
    <cellStyle name="Currency [0] 2" xfId="1631" hidden="1"/>
    <cellStyle name="Currency [0] 2" xfId="1625" hidden="1"/>
    <cellStyle name="Currency [0] 2" xfId="1461" hidden="1"/>
    <cellStyle name="Currency [0] 2" xfId="1794" hidden="1"/>
    <cellStyle name="Currency [0] 2" xfId="1959" hidden="1"/>
    <cellStyle name="Currency [0] 2" xfId="1953" hidden="1"/>
    <cellStyle name="Currency [0] 2" xfId="1789" hidden="1"/>
    <cellStyle name="Currency [0] 2" xfId="2125" hidden="1"/>
    <cellStyle name="Currency [0] 2" xfId="2289" hidden="1"/>
    <cellStyle name="Currency [0] 2" xfId="2284" hidden="1"/>
    <cellStyle name="Currency [0] 2" xfId="2120" hidden="1"/>
    <cellStyle name="Currency [0] 2" xfId="2390" hidden="1"/>
    <cellStyle name="Currency [0] 2" xfId="31780" hidden="1"/>
    <cellStyle name="Currency [0] 2" xfId="61179" hidden="1"/>
    <cellStyle name="Currency [0] 2" xfId="61261" hidden="1"/>
    <cellStyle name="Currency [0] 2" xfId="61345" hidden="1"/>
    <cellStyle name="Currency [0] 2" xfId="61427" hidden="1"/>
    <cellStyle name="Currency [0] 2" xfId="61510" hidden="1"/>
    <cellStyle name="Currency [0] 2" xfId="61592" hidden="1"/>
    <cellStyle name="Currency [0] 2" xfId="61672" hidden="1"/>
    <cellStyle name="Currency [0] 2" xfId="61754" hidden="1"/>
    <cellStyle name="Currency [0] 2" xfId="61836" hidden="1"/>
    <cellStyle name="Currency [0] 2" xfId="61918" hidden="1"/>
    <cellStyle name="Currency [0] 2" xfId="62002" hidden="1"/>
    <cellStyle name="Currency [0] 2" xfId="62084" hidden="1"/>
    <cellStyle name="Currency [0] 2" xfId="62166" hidden="1"/>
    <cellStyle name="Currency [0] 2" xfId="62248" hidden="1"/>
    <cellStyle name="Currency [0] 2" xfId="62328" hidden="1"/>
    <cellStyle name="Currency [0] 2" xfId="62410" hidden="1"/>
    <cellStyle name="Currency [0] 2" xfId="61169" hidden="1"/>
    <cellStyle name="Currency [0] 2" xfId="62567" hidden="1"/>
    <cellStyle name="Currency [0] 2" xfId="62651" hidden="1"/>
    <cellStyle name="Currency [0] 2" xfId="62733" hidden="1"/>
    <cellStyle name="Currency [0] 2" xfId="62815" hidden="1"/>
    <cellStyle name="Currency [0] 2" xfId="62897" hidden="1"/>
    <cellStyle name="Currency [0] 2" xfId="62977" hidden="1"/>
    <cellStyle name="Currency [0] 2" xfId="63059" hidden="1"/>
    <cellStyle name="Currency [0] 20" xfId="146" hidden="1"/>
    <cellStyle name="Currency [0] 20" xfId="311" hidden="1"/>
    <cellStyle name="Currency [0] 20" xfId="233" hidden="1"/>
    <cellStyle name="Currency [0] 20" xfId="69" hidden="1"/>
    <cellStyle name="Currency [0] 20" xfId="494" hidden="1"/>
    <cellStyle name="Currency [0] 20" xfId="659" hidden="1"/>
    <cellStyle name="Currency [0] 20" xfId="581" hidden="1"/>
    <cellStyle name="Currency [0] 20" xfId="417" hidden="1"/>
    <cellStyle name="Currency [0] 20" xfId="832" hidden="1"/>
    <cellStyle name="Currency [0] 20" xfId="997" hidden="1"/>
    <cellStyle name="Currency [0] 20" xfId="919" hidden="1"/>
    <cellStyle name="Currency [0] 20" xfId="755" hidden="1"/>
    <cellStyle name="Currency [0] 20" xfId="1174" hidden="1"/>
    <cellStyle name="Currency [0] 20" xfId="1339" hidden="1"/>
    <cellStyle name="Currency [0] 20" xfId="1261" hidden="1"/>
    <cellStyle name="Currency [0] 20" xfId="1097" hidden="1"/>
    <cellStyle name="Currency [0] 20" xfId="1502" hidden="1"/>
    <cellStyle name="Currency [0] 20" xfId="1667" hidden="1"/>
    <cellStyle name="Currency [0] 20" xfId="1589" hidden="1"/>
    <cellStyle name="Currency [0] 20" xfId="1425" hidden="1"/>
    <cellStyle name="Currency [0] 20" xfId="1830" hidden="1"/>
    <cellStyle name="Currency [0] 20" xfId="1995" hidden="1"/>
    <cellStyle name="Currency [0] 20" xfId="1917" hidden="1"/>
    <cellStyle name="Currency [0] 20" xfId="1753" hidden="1"/>
    <cellStyle name="Currency [0] 20" xfId="2161" hidden="1"/>
    <cellStyle name="Currency [0] 20" xfId="2325" hidden="1"/>
    <cellStyle name="Currency [0] 20" xfId="2248" hidden="1"/>
    <cellStyle name="Currency [0] 20" xfId="2084" hidden="1"/>
    <cellStyle name="Currency [0] 20" xfId="2435" hidden="1"/>
    <cellStyle name="Currency [0] 20" xfId="31824" hidden="1"/>
    <cellStyle name="Currency [0] 20" xfId="61215" hidden="1"/>
    <cellStyle name="Currency [0] 20" xfId="61297" hidden="1"/>
    <cellStyle name="Currency [0] 20" xfId="61381" hidden="1"/>
    <cellStyle name="Currency [0] 20" xfId="61463" hidden="1"/>
    <cellStyle name="Currency [0] 20" xfId="61546" hidden="1"/>
    <cellStyle name="Currency [0] 20" xfId="61628" hidden="1"/>
    <cellStyle name="Currency [0] 20" xfId="61708" hidden="1"/>
    <cellStyle name="Currency [0] 20" xfId="61790" hidden="1"/>
    <cellStyle name="Currency [0] 20" xfId="61872" hidden="1"/>
    <cellStyle name="Currency [0] 20" xfId="61954" hidden="1"/>
    <cellStyle name="Currency [0] 20" xfId="62038" hidden="1"/>
    <cellStyle name="Currency [0] 20" xfId="62120" hidden="1"/>
    <cellStyle name="Currency [0] 20" xfId="62202" hidden="1"/>
    <cellStyle name="Currency [0] 20" xfId="62284" hidden="1"/>
    <cellStyle name="Currency [0] 20" xfId="62364" hidden="1"/>
    <cellStyle name="Currency [0] 20" xfId="62446" hidden="1"/>
    <cellStyle name="Currency [0] 20" xfId="62521" hidden="1"/>
    <cellStyle name="Currency [0] 20" xfId="62603" hidden="1"/>
    <cellStyle name="Currency [0] 20" xfId="62687" hidden="1"/>
    <cellStyle name="Currency [0] 20" xfId="62769" hidden="1"/>
    <cellStyle name="Currency [0] 20" xfId="62851" hidden="1"/>
    <cellStyle name="Currency [0] 20" xfId="62933" hidden="1"/>
    <cellStyle name="Currency [0] 20" xfId="63013" hidden="1"/>
    <cellStyle name="Currency [0] 20" xfId="63095" hidden="1"/>
    <cellStyle name="Currency [0] 200" xfId="2602" hidden="1"/>
    <cellStyle name="Currency [0] 200" xfId="31991" hidden="1"/>
    <cellStyle name="Currency [0] 2000" xfId="4509" hidden="1"/>
    <cellStyle name="Currency [0] 2000" xfId="33898" hidden="1"/>
    <cellStyle name="Currency [0] 2001" xfId="4507" hidden="1"/>
    <cellStyle name="Currency [0] 2001" xfId="33896" hidden="1"/>
    <cellStyle name="Currency [0] 2002" xfId="4546" hidden="1"/>
    <cellStyle name="Currency [0] 2002" xfId="33934" hidden="1"/>
    <cellStyle name="Currency [0] 2003" xfId="4439" hidden="1"/>
    <cellStyle name="Currency [0] 2003" xfId="33828" hidden="1"/>
    <cellStyle name="Currency [0] 2004" xfId="4536" hidden="1"/>
    <cellStyle name="Currency [0] 2004" xfId="33924" hidden="1"/>
    <cellStyle name="Currency [0] 2005" xfId="4550" hidden="1"/>
    <cellStyle name="Currency [0] 2005" xfId="33938" hidden="1"/>
    <cellStyle name="Currency [0] 2006" xfId="4552" hidden="1"/>
    <cellStyle name="Currency [0] 2006" xfId="33940" hidden="1"/>
    <cellStyle name="Currency [0] 2007" xfId="4471" hidden="1"/>
    <cellStyle name="Currency [0] 2007" xfId="33860" hidden="1"/>
    <cellStyle name="Currency [0] 2008" xfId="4492" hidden="1"/>
    <cellStyle name="Currency [0] 2008" xfId="33881" hidden="1"/>
    <cellStyle name="Currency [0] 2009" xfId="4540" hidden="1"/>
    <cellStyle name="Currency [0] 2009" xfId="33928" hidden="1"/>
    <cellStyle name="Currency [0] 201" xfId="2617" hidden="1"/>
    <cellStyle name="Currency [0] 201" xfId="32006" hidden="1"/>
    <cellStyle name="Currency [0] 2010" xfId="4531" hidden="1"/>
    <cellStyle name="Currency [0] 2010" xfId="33919" hidden="1"/>
    <cellStyle name="Currency [0] 2011" xfId="4543" hidden="1"/>
    <cellStyle name="Currency [0] 2011" xfId="33931" hidden="1"/>
    <cellStyle name="Currency [0] 2012" xfId="4554" hidden="1"/>
    <cellStyle name="Currency [0] 2012" xfId="33942" hidden="1"/>
    <cellStyle name="Currency [0] 2013" xfId="4455" hidden="1"/>
    <cellStyle name="Currency [0] 2013" xfId="33844" hidden="1"/>
    <cellStyle name="Currency [0] 2014" xfId="4489" hidden="1"/>
    <cellStyle name="Currency [0] 2014" xfId="33878" hidden="1"/>
    <cellStyle name="Currency [0] 2015" xfId="4558" hidden="1"/>
    <cellStyle name="Currency [0] 2015" xfId="33946" hidden="1"/>
    <cellStyle name="Currency [0] 2016" xfId="4560" hidden="1"/>
    <cellStyle name="Currency [0] 2016" xfId="33948" hidden="1"/>
    <cellStyle name="Currency [0] 2017" xfId="4523" hidden="1"/>
    <cellStyle name="Currency [0] 2017" xfId="33911" hidden="1"/>
    <cellStyle name="Currency [0] 2018" xfId="4532" hidden="1"/>
    <cellStyle name="Currency [0] 2018" xfId="33920" hidden="1"/>
    <cellStyle name="Currency [0] 2019" xfId="4555" hidden="1"/>
    <cellStyle name="Currency [0] 2019" xfId="33943" hidden="1"/>
    <cellStyle name="Currency [0] 202" xfId="2543" hidden="1"/>
    <cellStyle name="Currency [0] 202" xfId="31932" hidden="1"/>
    <cellStyle name="Currency [0] 2020" xfId="4533" hidden="1"/>
    <cellStyle name="Currency [0] 2020" xfId="33921" hidden="1"/>
    <cellStyle name="Currency [0] 2021" xfId="4561" hidden="1"/>
    <cellStyle name="Currency [0] 2021" xfId="33949" hidden="1"/>
    <cellStyle name="Currency [0] 2022" xfId="4563" hidden="1"/>
    <cellStyle name="Currency [0] 2022" xfId="33951" hidden="1"/>
    <cellStyle name="Currency [0] 2023" xfId="4556" hidden="1"/>
    <cellStyle name="Currency [0] 2023" xfId="33944" hidden="1"/>
    <cellStyle name="Currency [0] 2024" xfId="4513" hidden="1"/>
    <cellStyle name="Currency [0] 2024" xfId="33902" hidden="1"/>
    <cellStyle name="Currency [0] 2025" xfId="4566" hidden="1"/>
    <cellStyle name="Currency [0] 2025" xfId="33954" hidden="1"/>
    <cellStyle name="Currency [0] 2026" xfId="4568" hidden="1"/>
    <cellStyle name="Currency [0] 2026" xfId="33956" hidden="1"/>
    <cellStyle name="Currency [0] 2027" xfId="4374" hidden="1"/>
    <cellStyle name="Currency [0] 2027" xfId="33763" hidden="1"/>
    <cellStyle name="Currency [0] 2028" xfId="4396" hidden="1"/>
    <cellStyle name="Currency [0] 2028" xfId="33785" hidden="1"/>
    <cellStyle name="Currency [0] 2029" xfId="4572" hidden="1"/>
    <cellStyle name="Currency [0] 2029" xfId="33960" hidden="1"/>
    <cellStyle name="Currency [0] 203" xfId="2612" hidden="1"/>
    <cellStyle name="Currency [0] 203" xfId="32001" hidden="1"/>
    <cellStyle name="Currency [0] 2030" xfId="4579" hidden="1"/>
    <cellStyle name="Currency [0] 2030" xfId="33967" hidden="1"/>
    <cellStyle name="Currency [0] 2031" xfId="4581" hidden="1"/>
    <cellStyle name="Currency [0] 2031" xfId="33969" hidden="1"/>
    <cellStyle name="Currency [0] 2032" xfId="4361" hidden="1"/>
    <cellStyle name="Currency [0] 2032" xfId="33750" hidden="1"/>
    <cellStyle name="Currency [0] 2033" xfId="4575" hidden="1"/>
    <cellStyle name="Currency [0] 2033" xfId="33963" hidden="1"/>
    <cellStyle name="Currency [0] 2034" xfId="4584" hidden="1"/>
    <cellStyle name="Currency [0] 2034" xfId="33972" hidden="1"/>
    <cellStyle name="Currency [0] 2035" xfId="4586" hidden="1"/>
    <cellStyle name="Currency [0] 2035" xfId="33974" hidden="1"/>
    <cellStyle name="Currency [0] 2036" xfId="4574" hidden="1"/>
    <cellStyle name="Currency [0] 2036" xfId="33962" hidden="1"/>
    <cellStyle name="Currency [0] 2037" xfId="4373" hidden="1"/>
    <cellStyle name="Currency [0] 2037" xfId="33762" hidden="1"/>
    <cellStyle name="Currency [0] 2038" xfId="4597" hidden="1"/>
    <cellStyle name="Currency [0] 2038" xfId="33985" hidden="1"/>
    <cellStyle name="Currency [0] 2039" xfId="4606" hidden="1"/>
    <cellStyle name="Currency [0] 2039" xfId="33994" hidden="1"/>
    <cellStyle name="Currency [0] 204" xfId="2610" hidden="1"/>
    <cellStyle name="Currency [0] 204" xfId="31999" hidden="1"/>
    <cellStyle name="Currency [0] 2040" xfId="4617" hidden="1"/>
    <cellStyle name="Currency [0] 2040" xfId="34005" hidden="1"/>
    <cellStyle name="Currency [0] 2041" xfId="4623" hidden="1"/>
    <cellStyle name="Currency [0] 2041" xfId="34011" hidden="1"/>
    <cellStyle name="Currency [0] 2042" xfId="4595" hidden="1"/>
    <cellStyle name="Currency [0] 2042" xfId="33983" hidden="1"/>
    <cellStyle name="Currency [0] 2043" xfId="4613" hidden="1"/>
    <cellStyle name="Currency [0] 2043" xfId="34001" hidden="1"/>
    <cellStyle name="Currency [0] 2044" xfId="4635" hidden="1"/>
    <cellStyle name="Currency [0] 2044" xfId="34023" hidden="1"/>
    <cellStyle name="Currency [0] 2045" xfId="4637" hidden="1"/>
    <cellStyle name="Currency [0] 2045" xfId="34025" hidden="1"/>
    <cellStyle name="Currency [0] 2046" xfId="4569" hidden="1"/>
    <cellStyle name="Currency [0] 2046" xfId="33957" hidden="1"/>
    <cellStyle name="Currency [0] 2047" xfId="4369" hidden="1"/>
    <cellStyle name="Currency [0] 2047" xfId="33758" hidden="1"/>
    <cellStyle name="Currency [0] 2048" xfId="4609" hidden="1"/>
    <cellStyle name="Currency [0] 2048" xfId="33997" hidden="1"/>
    <cellStyle name="Currency [0] 2049" xfId="4365" hidden="1"/>
    <cellStyle name="Currency [0] 2049" xfId="33754" hidden="1"/>
    <cellStyle name="Currency [0] 205" xfId="2639" hidden="1"/>
    <cellStyle name="Currency [0] 205" xfId="32028" hidden="1"/>
    <cellStyle name="Currency [0] 2050" xfId="4598" hidden="1"/>
    <cellStyle name="Currency [0] 2050" xfId="33986" hidden="1"/>
    <cellStyle name="Currency [0] 2051" xfId="4642" hidden="1"/>
    <cellStyle name="Currency [0] 2051" xfId="34030" hidden="1"/>
    <cellStyle name="Currency [0] 2052" xfId="4610" hidden="1"/>
    <cellStyle name="Currency [0] 2052" xfId="33998" hidden="1"/>
    <cellStyle name="Currency [0] 2053" xfId="4618" hidden="1"/>
    <cellStyle name="Currency [0] 2053" xfId="34006" hidden="1"/>
    <cellStyle name="Currency [0] 2054" xfId="4654" hidden="1"/>
    <cellStyle name="Currency [0] 2054" xfId="34042" hidden="1"/>
    <cellStyle name="Currency [0] 2055" xfId="4656" hidden="1"/>
    <cellStyle name="Currency [0] 2055" xfId="34044" hidden="1"/>
    <cellStyle name="Currency [0] 2056" xfId="4612" hidden="1"/>
    <cellStyle name="Currency [0] 2056" xfId="34000" hidden="1"/>
    <cellStyle name="Currency [0] 2057" xfId="4625" hidden="1"/>
    <cellStyle name="Currency [0] 2057" xfId="34013" hidden="1"/>
    <cellStyle name="Currency [0] 2058" xfId="4630" hidden="1"/>
    <cellStyle name="Currency [0] 2058" xfId="34018" hidden="1"/>
    <cellStyle name="Currency [0] 2059" xfId="4624" hidden="1"/>
    <cellStyle name="Currency [0] 2059" xfId="34012" hidden="1"/>
    <cellStyle name="Currency [0] 206" xfId="2555" hidden="1"/>
    <cellStyle name="Currency [0] 206" xfId="31944" hidden="1"/>
    <cellStyle name="Currency [0] 2060" xfId="4672" hidden="1"/>
    <cellStyle name="Currency [0] 2060" xfId="34060" hidden="1"/>
    <cellStyle name="Currency [0] 2061" xfId="4680" hidden="1"/>
    <cellStyle name="Currency [0] 2061" xfId="34068" hidden="1"/>
    <cellStyle name="Currency [0] 2062" xfId="4608" hidden="1"/>
    <cellStyle name="Currency [0] 2062" xfId="33996" hidden="1"/>
    <cellStyle name="Currency [0] 2063" xfId="4666" hidden="1"/>
    <cellStyle name="Currency [0] 2063" xfId="34054" hidden="1"/>
    <cellStyle name="Currency [0] 2064" xfId="4689" hidden="1"/>
    <cellStyle name="Currency [0] 2064" xfId="34077" hidden="1"/>
    <cellStyle name="Currency [0] 2065" xfId="4691" hidden="1"/>
    <cellStyle name="Currency [0] 2065" xfId="34079" hidden="1"/>
    <cellStyle name="Currency [0] 2066" xfId="4591" hidden="1"/>
    <cellStyle name="Currency [0] 2066" xfId="33979" hidden="1"/>
    <cellStyle name="Currency [0] 2067" xfId="4601" hidden="1"/>
    <cellStyle name="Currency [0] 2067" xfId="33989" hidden="1"/>
    <cellStyle name="Currency [0] 2068" xfId="4663" hidden="1"/>
    <cellStyle name="Currency [0] 2068" xfId="34051" hidden="1"/>
    <cellStyle name="Currency [0] 2069" xfId="4628" hidden="1"/>
    <cellStyle name="Currency [0] 2069" xfId="34016" hidden="1"/>
    <cellStyle name="Currency [0] 207" xfId="2631" hidden="1"/>
    <cellStyle name="Currency [0] 207" xfId="32020" hidden="1"/>
    <cellStyle name="Currency [0] 2070" xfId="4577" hidden="1"/>
    <cellStyle name="Currency [0] 2070" xfId="33965" hidden="1"/>
    <cellStyle name="Currency [0] 2071" xfId="4699" hidden="1"/>
    <cellStyle name="Currency [0] 2071" xfId="34087" hidden="1"/>
    <cellStyle name="Currency [0] 2072" xfId="4664" hidden="1"/>
    <cellStyle name="Currency [0] 2072" xfId="34052" hidden="1"/>
    <cellStyle name="Currency [0] 2073" xfId="4675" hidden="1"/>
    <cellStyle name="Currency [0] 2073" xfId="34063" hidden="1"/>
    <cellStyle name="Currency [0] 2074" xfId="4707" hidden="1"/>
    <cellStyle name="Currency [0] 2074" xfId="34095" hidden="1"/>
    <cellStyle name="Currency [0] 2075" xfId="4709" hidden="1"/>
    <cellStyle name="Currency [0] 2075" xfId="34097" hidden="1"/>
    <cellStyle name="Currency [0] 2076" xfId="4661" hidden="1"/>
    <cellStyle name="Currency [0] 2076" xfId="34049" hidden="1"/>
    <cellStyle name="Currency [0] 2077" xfId="4660" hidden="1"/>
    <cellStyle name="Currency [0] 2077" xfId="34048" hidden="1"/>
    <cellStyle name="Currency [0] 2078" xfId="4650" hidden="1"/>
    <cellStyle name="Currency [0] 2078" xfId="34038" hidden="1"/>
    <cellStyle name="Currency [0] 2079" xfId="4646" hidden="1"/>
    <cellStyle name="Currency [0] 2079" xfId="34034" hidden="1"/>
    <cellStyle name="Currency [0] 208" xfId="2641" hidden="1"/>
    <cellStyle name="Currency [0] 208" xfId="32030" hidden="1"/>
    <cellStyle name="Currency [0] 2080" xfId="4648" hidden="1"/>
    <cellStyle name="Currency [0] 2080" xfId="34036" hidden="1"/>
    <cellStyle name="Currency [0] 2081" xfId="4716" hidden="1"/>
    <cellStyle name="Currency [0] 2081" xfId="34104" hidden="1"/>
    <cellStyle name="Currency [0] 2082" xfId="4367" hidden="1"/>
    <cellStyle name="Currency [0] 2082" xfId="33756" hidden="1"/>
    <cellStyle name="Currency [0] 2083" xfId="4694" hidden="1"/>
    <cellStyle name="Currency [0] 2083" xfId="34082" hidden="1"/>
    <cellStyle name="Currency [0] 2084" xfId="4722" hidden="1"/>
    <cellStyle name="Currency [0] 2084" xfId="34110" hidden="1"/>
    <cellStyle name="Currency [0] 2085" xfId="4724" hidden="1"/>
    <cellStyle name="Currency [0] 2085" xfId="34112" hidden="1"/>
    <cellStyle name="Currency [0] 2086" xfId="4599" hidden="1"/>
    <cellStyle name="Currency [0] 2086" xfId="33987" hidden="1"/>
    <cellStyle name="Currency [0] 2087" xfId="4673" hidden="1"/>
    <cellStyle name="Currency [0] 2087" xfId="34061" hidden="1"/>
    <cellStyle name="Currency [0] 2088" xfId="4629" hidden="1"/>
    <cellStyle name="Currency [0] 2088" xfId="34017" hidden="1"/>
    <cellStyle name="Currency [0] 2089" xfId="4665" hidden="1"/>
    <cellStyle name="Currency [0] 2089" xfId="34053" hidden="1"/>
    <cellStyle name="Currency [0] 209" xfId="2642" hidden="1"/>
    <cellStyle name="Currency [0] 209" xfId="32031" hidden="1"/>
    <cellStyle name="Currency [0] 2090" xfId="4669" hidden="1"/>
    <cellStyle name="Currency [0] 2090" xfId="34057" hidden="1"/>
    <cellStyle name="Currency [0] 2091" xfId="4730" hidden="1"/>
    <cellStyle name="Currency [0] 2091" xfId="34118" hidden="1"/>
    <cellStyle name="Currency [0] 2092" xfId="4402" hidden="1"/>
    <cellStyle name="Currency [0] 2092" xfId="33791" hidden="1"/>
    <cellStyle name="Currency [0] 2093" xfId="4712" hidden="1"/>
    <cellStyle name="Currency [0] 2093" xfId="34100" hidden="1"/>
    <cellStyle name="Currency [0] 2094" xfId="4735" hidden="1"/>
    <cellStyle name="Currency [0] 2094" xfId="34123" hidden="1"/>
    <cellStyle name="Currency [0] 2095" xfId="4737" hidden="1"/>
    <cellStyle name="Currency [0] 2095" xfId="34125" hidden="1"/>
    <cellStyle name="Currency [0] 2096" xfId="4593" hidden="1"/>
    <cellStyle name="Currency [0] 2096" xfId="33981" hidden="1"/>
    <cellStyle name="Currency [0] 2097" xfId="4692" hidden="1"/>
    <cellStyle name="Currency [0] 2097" xfId="34080" hidden="1"/>
    <cellStyle name="Currency [0] 2098" xfId="4659" hidden="1"/>
    <cellStyle name="Currency [0] 2098" xfId="34047" hidden="1"/>
    <cellStyle name="Currency [0] 2099" xfId="4677" hidden="1"/>
    <cellStyle name="Currency [0] 2099" xfId="34065" hidden="1"/>
    <cellStyle name="Currency [0] 21" xfId="148" hidden="1"/>
    <cellStyle name="Currency [0] 21" xfId="313" hidden="1"/>
    <cellStyle name="Currency [0] 21" xfId="231" hidden="1"/>
    <cellStyle name="Currency [0] 21" xfId="67" hidden="1"/>
    <cellStyle name="Currency [0] 21" xfId="496" hidden="1"/>
    <cellStyle name="Currency [0] 21" xfId="661" hidden="1"/>
    <cellStyle name="Currency [0] 21" xfId="579" hidden="1"/>
    <cellStyle name="Currency [0] 21" xfId="415" hidden="1"/>
    <cellStyle name="Currency [0] 21" xfId="834" hidden="1"/>
    <cellStyle name="Currency [0] 21" xfId="999" hidden="1"/>
    <cellStyle name="Currency [0] 21" xfId="917" hidden="1"/>
    <cellStyle name="Currency [0] 21" xfId="753" hidden="1"/>
    <cellStyle name="Currency [0] 21" xfId="1176" hidden="1"/>
    <cellStyle name="Currency [0] 21" xfId="1341" hidden="1"/>
    <cellStyle name="Currency [0] 21" xfId="1259" hidden="1"/>
    <cellStyle name="Currency [0] 21" xfId="1095" hidden="1"/>
    <cellStyle name="Currency [0] 21" xfId="1504" hidden="1"/>
    <cellStyle name="Currency [0] 21" xfId="1669" hidden="1"/>
    <cellStyle name="Currency [0] 21" xfId="1587" hidden="1"/>
    <cellStyle name="Currency [0] 21" xfId="1423" hidden="1"/>
    <cellStyle name="Currency [0] 21" xfId="1832" hidden="1"/>
    <cellStyle name="Currency [0] 21" xfId="1997" hidden="1"/>
    <cellStyle name="Currency [0] 21" xfId="1915" hidden="1"/>
    <cellStyle name="Currency [0] 21" xfId="1751" hidden="1"/>
    <cellStyle name="Currency [0] 21" xfId="2163" hidden="1"/>
    <cellStyle name="Currency [0] 21" xfId="2327" hidden="1"/>
    <cellStyle name="Currency [0] 21" xfId="2246" hidden="1"/>
    <cellStyle name="Currency [0] 21" xfId="2082" hidden="1"/>
    <cellStyle name="Currency [0] 21" xfId="2400" hidden="1"/>
    <cellStyle name="Currency [0] 21" xfId="31789" hidden="1"/>
    <cellStyle name="Currency [0] 21" xfId="61217" hidden="1"/>
    <cellStyle name="Currency [0] 21" xfId="61299" hidden="1"/>
    <cellStyle name="Currency [0] 21" xfId="61383" hidden="1"/>
    <cellStyle name="Currency [0] 21" xfId="61465" hidden="1"/>
    <cellStyle name="Currency [0] 21" xfId="61548" hidden="1"/>
    <cellStyle name="Currency [0] 21" xfId="61630" hidden="1"/>
    <cellStyle name="Currency [0] 21" xfId="61710" hidden="1"/>
    <cellStyle name="Currency [0] 21" xfId="61792" hidden="1"/>
    <cellStyle name="Currency [0] 21" xfId="61874" hidden="1"/>
    <cellStyle name="Currency [0] 21" xfId="61956" hidden="1"/>
    <cellStyle name="Currency [0] 21" xfId="62040" hidden="1"/>
    <cellStyle name="Currency [0] 21" xfId="62122" hidden="1"/>
    <cellStyle name="Currency [0] 21" xfId="62204" hidden="1"/>
    <cellStyle name="Currency [0] 21" xfId="62286" hidden="1"/>
    <cellStyle name="Currency [0] 21" xfId="62366" hidden="1"/>
    <cellStyle name="Currency [0] 21" xfId="62448" hidden="1"/>
    <cellStyle name="Currency [0] 21" xfId="62523" hidden="1"/>
    <cellStyle name="Currency [0] 21" xfId="62605" hidden="1"/>
    <cellStyle name="Currency [0] 21" xfId="62689" hidden="1"/>
    <cellStyle name="Currency [0] 21" xfId="62771" hidden="1"/>
    <cellStyle name="Currency [0] 21" xfId="62853" hidden="1"/>
    <cellStyle name="Currency [0] 21" xfId="62935" hidden="1"/>
    <cellStyle name="Currency [0] 21" xfId="63015" hidden="1"/>
    <cellStyle name="Currency [0] 21" xfId="63097" hidden="1"/>
    <cellStyle name="Currency [0] 210" xfId="2613" hidden="1"/>
    <cellStyle name="Currency [0] 210" xfId="32002" hidden="1"/>
    <cellStyle name="Currency [0] 2100" xfId="4674" hidden="1"/>
    <cellStyle name="Currency [0] 2100" xfId="34062" hidden="1"/>
    <cellStyle name="Currency [0] 2101" xfId="4741" hidden="1"/>
    <cellStyle name="Currency [0] 2101" xfId="34129" hidden="1"/>
    <cellStyle name="Currency [0] 2102" xfId="4626" hidden="1"/>
    <cellStyle name="Currency [0] 2102" xfId="34014" hidden="1"/>
    <cellStyle name="Currency [0] 2103" xfId="4726" hidden="1"/>
    <cellStyle name="Currency [0] 2103" xfId="34114" hidden="1"/>
    <cellStyle name="Currency [0] 2104" xfId="4748" hidden="1"/>
    <cellStyle name="Currency [0] 2104" xfId="34136" hidden="1"/>
    <cellStyle name="Currency [0] 2105" xfId="4750" hidden="1"/>
    <cellStyle name="Currency [0] 2105" xfId="34138" hidden="1"/>
    <cellStyle name="Currency [0] 2106" xfId="4678" hidden="1"/>
    <cellStyle name="Currency [0] 2106" xfId="34066" hidden="1"/>
    <cellStyle name="Currency [0] 2107" xfId="4710" hidden="1"/>
    <cellStyle name="Currency [0] 2107" xfId="34098" hidden="1"/>
    <cellStyle name="Currency [0] 2108" xfId="4429" hidden="1"/>
    <cellStyle name="Currency [0] 2108" xfId="33818" hidden="1"/>
    <cellStyle name="Currency [0] 2109" xfId="4696" hidden="1"/>
    <cellStyle name="Currency [0] 2109" xfId="34084" hidden="1"/>
    <cellStyle name="Currency [0] 211" xfId="2625" hidden="1"/>
    <cellStyle name="Currency [0] 211" xfId="32014" hidden="1"/>
    <cellStyle name="Currency [0] 2110" xfId="4693" hidden="1"/>
    <cellStyle name="Currency [0] 2110" xfId="34081" hidden="1"/>
    <cellStyle name="Currency [0] 2111" xfId="4754" hidden="1"/>
    <cellStyle name="Currency [0] 2111" xfId="34142" hidden="1"/>
    <cellStyle name="Currency [0] 2112" xfId="4589" hidden="1"/>
    <cellStyle name="Currency [0] 2112" xfId="33977" hidden="1"/>
    <cellStyle name="Currency [0] 2113" xfId="4738" hidden="1"/>
    <cellStyle name="Currency [0] 2113" xfId="34126" hidden="1"/>
    <cellStyle name="Currency [0] 2114" xfId="4758" hidden="1"/>
    <cellStyle name="Currency [0] 2114" xfId="34146" hidden="1"/>
    <cellStyle name="Currency [0] 2115" xfId="4760" hidden="1"/>
    <cellStyle name="Currency [0] 2115" xfId="34148" hidden="1"/>
    <cellStyle name="Currency [0] 2116" xfId="4697" hidden="1"/>
    <cellStyle name="Currency [0] 2116" xfId="34085" hidden="1"/>
    <cellStyle name="Currency [0] 2117" xfId="4725" hidden="1"/>
    <cellStyle name="Currency [0] 2117" xfId="34113" hidden="1"/>
    <cellStyle name="Currency [0] 2118" xfId="4685" hidden="1"/>
    <cellStyle name="Currency [0] 2118" xfId="34073" hidden="1"/>
    <cellStyle name="Currency [0] 2119" xfId="4714" hidden="1"/>
    <cellStyle name="Currency [0] 2119" xfId="34102" hidden="1"/>
    <cellStyle name="Currency [0] 212" xfId="2605" hidden="1"/>
    <cellStyle name="Currency [0] 212" xfId="31994" hidden="1"/>
    <cellStyle name="Currency [0] 2120" xfId="4711" hidden="1"/>
    <cellStyle name="Currency [0] 2120" xfId="34099" hidden="1"/>
    <cellStyle name="Currency [0] 2121" xfId="4764" hidden="1"/>
    <cellStyle name="Currency [0] 2121" xfId="34152" hidden="1"/>
    <cellStyle name="Currency [0] 2122" xfId="4592" hidden="1"/>
    <cellStyle name="Currency [0] 2122" xfId="33980" hidden="1"/>
    <cellStyle name="Currency [0] 2123" xfId="4751" hidden="1"/>
    <cellStyle name="Currency [0] 2123" xfId="34139" hidden="1"/>
    <cellStyle name="Currency [0] 2124" xfId="4768" hidden="1"/>
    <cellStyle name="Currency [0] 2124" xfId="34156" hidden="1"/>
    <cellStyle name="Currency [0] 2125" xfId="4770" hidden="1"/>
    <cellStyle name="Currency [0] 2125" xfId="34158" hidden="1"/>
    <cellStyle name="Currency [0] 2126" xfId="4651" hidden="1"/>
    <cellStyle name="Currency [0] 2126" xfId="34039" hidden="1"/>
    <cellStyle name="Currency [0] 2127" xfId="4687" hidden="1"/>
    <cellStyle name="Currency [0] 2127" xfId="34075" hidden="1"/>
    <cellStyle name="Currency [0] 2128" xfId="4756" hidden="1"/>
    <cellStyle name="Currency [0] 2128" xfId="34144" hidden="1"/>
    <cellStyle name="Currency [0] 2129" xfId="4744" hidden="1"/>
    <cellStyle name="Currency [0] 2129" xfId="34132" hidden="1"/>
    <cellStyle name="Currency [0] 213" xfId="2620" hidden="1"/>
    <cellStyle name="Currency [0] 213" xfId="32009" hidden="1"/>
    <cellStyle name="Currency [0] 2130" xfId="4761" hidden="1"/>
    <cellStyle name="Currency [0] 2130" xfId="34149" hidden="1"/>
    <cellStyle name="Currency [0] 2131" xfId="4772" hidden="1"/>
    <cellStyle name="Currency [0] 2131" xfId="34160" hidden="1"/>
    <cellStyle name="Currency [0] 2132" xfId="4620" hidden="1"/>
    <cellStyle name="Currency [0] 2132" xfId="34008" hidden="1"/>
    <cellStyle name="Currency [0] 2133" xfId="4684" hidden="1"/>
    <cellStyle name="Currency [0] 2133" xfId="34072" hidden="1"/>
    <cellStyle name="Currency [0] 2134" xfId="4776" hidden="1"/>
    <cellStyle name="Currency [0] 2134" xfId="34164" hidden="1"/>
    <cellStyle name="Currency [0] 2135" xfId="4778" hidden="1"/>
    <cellStyle name="Currency [0] 2135" xfId="34166" hidden="1"/>
    <cellStyle name="Currency [0] 2136" xfId="4733" hidden="1"/>
    <cellStyle name="Currency [0] 2136" xfId="34121" hidden="1"/>
    <cellStyle name="Currency [0] 2137" xfId="4745" hidden="1"/>
    <cellStyle name="Currency [0] 2137" xfId="34133" hidden="1"/>
    <cellStyle name="Currency [0] 2138" xfId="4773" hidden="1"/>
    <cellStyle name="Currency [0] 2138" xfId="34161" hidden="1"/>
    <cellStyle name="Currency [0] 2139" xfId="4746" hidden="1"/>
    <cellStyle name="Currency [0] 2139" xfId="34134" hidden="1"/>
    <cellStyle name="Currency [0] 214" xfId="2618" hidden="1"/>
    <cellStyle name="Currency [0] 214" xfId="32007" hidden="1"/>
    <cellStyle name="Currency [0] 2140" xfId="4779" hidden="1"/>
    <cellStyle name="Currency [0] 2140" xfId="34167" hidden="1"/>
    <cellStyle name="Currency [0] 2141" xfId="4781" hidden="1"/>
    <cellStyle name="Currency [0] 2141" xfId="34169" hidden="1"/>
    <cellStyle name="Currency [0] 2142" xfId="4774" hidden="1"/>
    <cellStyle name="Currency [0] 2142" xfId="34162" hidden="1"/>
    <cellStyle name="Currency [0] 2143" xfId="4720" hidden="1"/>
    <cellStyle name="Currency [0] 2143" xfId="34108" hidden="1"/>
    <cellStyle name="Currency [0] 2144" xfId="4783" hidden="1"/>
    <cellStyle name="Currency [0] 2144" xfId="34171" hidden="1"/>
    <cellStyle name="Currency [0] 2145" xfId="4785" hidden="1"/>
    <cellStyle name="Currency [0] 2145" xfId="34173" hidden="1"/>
    <cellStyle name="Currency [0] 2146" xfId="4386" hidden="1"/>
    <cellStyle name="Currency [0] 2146" xfId="33775" hidden="1"/>
    <cellStyle name="Currency [0] 2147" xfId="4364" hidden="1"/>
    <cellStyle name="Currency [0] 2147" xfId="33753" hidden="1"/>
    <cellStyle name="Currency [0] 2148" xfId="4791" hidden="1"/>
    <cellStyle name="Currency [0] 2148" xfId="34179" hidden="1"/>
    <cellStyle name="Currency [0] 2149" xfId="4797" hidden="1"/>
    <cellStyle name="Currency [0] 2149" xfId="34185" hidden="1"/>
    <cellStyle name="Currency [0] 215" xfId="2644" hidden="1"/>
    <cellStyle name="Currency [0] 215" xfId="32033" hidden="1"/>
    <cellStyle name="Currency [0] 2150" xfId="4799" hidden="1"/>
    <cellStyle name="Currency [0] 2150" xfId="34187" hidden="1"/>
    <cellStyle name="Currency [0] 2151" xfId="4381" hidden="1"/>
    <cellStyle name="Currency [0] 2151" xfId="33770" hidden="1"/>
    <cellStyle name="Currency [0] 2152" xfId="4793" hidden="1"/>
    <cellStyle name="Currency [0] 2152" xfId="34181" hidden="1"/>
    <cellStyle name="Currency [0] 2153" xfId="4801" hidden="1"/>
    <cellStyle name="Currency [0] 2153" xfId="34189" hidden="1"/>
    <cellStyle name="Currency [0] 2154" xfId="4803" hidden="1"/>
    <cellStyle name="Currency [0] 2154" xfId="34191" hidden="1"/>
    <cellStyle name="Currency [0] 2155" xfId="4792" hidden="1"/>
    <cellStyle name="Currency [0] 2155" xfId="34180" hidden="1"/>
    <cellStyle name="Currency [0] 2156" xfId="4387" hidden="1"/>
    <cellStyle name="Currency [0] 2156" xfId="33776" hidden="1"/>
    <cellStyle name="Currency [0] 2157" xfId="4814" hidden="1"/>
    <cellStyle name="Currency [0] 2157" xfId="34202" hidden="1"/>
    <cellStyle name="Currency [0] 2158" xfId="4823" hidden="1"/>
    <cellStyle name="Currency [0] 2158" xfId="34211" hidden="1"/>
    <cellStyle name="Currency [0] 2159" xfId="4834" hidden="1"/>
    <cellStyle name="Currency [0] 2159" xfId="34222" hidden="1"/>
    <cellStyle name="Currency [0] 216" xfId="2557" hidden="1"/>
    <cellStyle name="Currency [0] 216" xfId="31946" hidden="1"/>
    <cellStyle name="Currency [0] 2160" xfId="4840" hidden="1"/>
    <cellStyle name="Currency [0] 2160" xfId="34228" hidden="1"/>
    <cellStyle name="Currency [0] 2161" xfId="4812" hidden="1"/>
    <cellStyle name="Currency [0] 2161" xfId="34200" hidden="1"/>
    <cellStyle name="Currency [0] 2162" xfId="4830" hidden="1"/>
    <cellStyle name="Currency [0] 2162" xfId="34218" hidden="1"/>
    <cellStyle name="Currency [0] 2163" xfId="4852" hidden="1"/>
    <cellStyle name="Currency [0] 2163" xfId="34240" hidden="1"/>
    <cellStyle name="Currency [0] 2164" xfId="4854" hidden="1"/>
    <cellStyle name="Currency [0] 2164" xfId="34242" hidden="1"/>
    <cellStyle name="Currency [0] 2165" xfId="4788" hidden="1"/>
    <cellStyle name="Currency [0] 2165" xfId="34176" hidden="1"/>
    <cellStyle name="Currency [0] 2166" xfId="4391" hidden="1"/>
    <cellStyle name="Currency [0] 2166" xfId="33780" hidden="1"/>
    <cellStyle name="Currency [0] 2167" xfId="4826" hidden="1"/>
    <cellStyle name="Currency [0] 2167" xfId="34214" hidden="1"/>
    <cellStyle name="Currency [0] 2168" xfId="4407" hidden="1"/>
    <cellStyle name="Currency [0] 2168" xfId="33796" hidden="1"/>
    <cellStyle name="Currency [0] 2169" xfId="4815" hidden="1"/>
    <cellStyle name="Currency [0] 2169" xfId="34203" hidden="1"/>
    <cellStyle name="Currency [0] 217" xfId="2638" hidden="1"/>
    <cellStyle name="Currency [0] 217" xfId="32027" hidden="1"/>
    <cellStyle name="Currency [0] 2170" xfId="4859" hidden="1"/>
    <cellStyle name="Currency [0] 2170" xfId="34247" hidden="1"/>
    <cellStyle name="Currency [0] 2171" xfId="4827" hidden="1"/>
    <cellStyle name="Currency [0] 2171" xfId="34215" hidden="1"/>
    <cellStyle name="Currency [0] 2172" xfId="4835" hidden="1"/>
    <cellStyle name="Currency [0] 2172" xfId="34223" hidden="1"/>
    <cellStyle name="Currency [0] 2173" xfId="4871" hidden="1"/>
    <cellStyle name="Currency [0] 2173" xfId="34259" hidden="1"/>
    <cellStyle name="Currency [0] 2174" xfId="4873" hidden="1"/>
    <cellStyle name="Currency [0] 2174" xfId="34261" hidden="1"/>
    <cellStyle name="Currency [0] 2175" xfId="4829" hidden="1"/>
    <cellStyle name="Currency [0] 2175" xfId="34217" hidden="1"/>
    <cellStyle name="Currency [0] 2176" xfId="4842" hidden="1"/>
    <cellStyle name="Currency [0] 2176" xfId="34230" hidden="1"/>
    <cellStyle name="Currency [0] 2177" xfId="4847" hidden="1"/>
    <cellStyle name="Currency [0] 2177" xfId="34235" hidden="1"/>
    <cellStyle name="Currency [0] 2178" xfId="4841" hidden="1"/>
    <cellStyle name="Currency [0] 2178" xfId="34229" hidden="1"/>
    <cellStyle name="Currency [0] 2179" xfId="4889" hidden="1"/>
    <cellStyle name="Currency [0] 2179" xfId="34277" hidden="1"/>
    <cellStyle name="Currency [0] 218" xfId="2645" hidden="1"/>
    <cellStyle name="Currency [0] 218" xfId="32034" hidden="1"/>
    <cellStyle name="Currency [0] 2180" xfId="4897" hidden="1"/>
    <cellStyle name="Currency [0] 2180" xfId="34285" hidden="1"/>
    <cellStyle name="Currency [0] 2181" xfId="4825" hidden="1"/>
    <cellStyle name="Currency [0] 2181" xfId="34213" hidden="1"/>
    <cellStyle name="Currency [0] 2182" xfId="4883" hidden="1"/>
    <cellStyle name="Currency [0] 2182" xfId="34271" hidden="1"/>
    <cellStyle name="Currency [0] 2183" xfId="4906" hidden="1"/>
    <cellStyle name="Currency [0] 2183" xfId="34294" hidden="1"/>
    <cellStyle name="Currency [0] 2184" xfId="4908" hidden="1"/>
    <cellStyle name="Currency [0] 2184" xfId="34296" hidden="1"/>
    <cellStyle name="Currency [0] 2185" xfId="4808" hidden="1"/>
    <cellStyle name="Currency [0] 2185" xfId="34196" hidden="1"/>
    <cellStyle name="Currency [0] 2186" xfId="4818" hidden="1"/>
    <cellStyle name="Currency [0] 2186" xfId="34206" hidden="1"/>
    <cellStyle name="Currency [0] 2187" xfId="4880" hidden="1"/>
    <cellStyle name="Currency [0] 2187" xfId="34268" hidden="1"/>
    <cellStyle name="Currency [0] 2188" xfId="4845" hidden="1"/>
    <cellStyle name="Currency [0] 2188" xfId="34233" hidden="1"/>
    <cellStyle name="Currency [0] 2189" xfId="4795" hidden="1"/>
    <cellStyle name="Currency [0] 2189" xfId="34183" hidden="1"/>
    <cellStyle name="Currency [0] 219" xfId="2646" hidden="1"/>
    <cellStyle name="Currency [0] 219" xfId="32035" hidden="1"/>
    <cellStyle name="Currency [0] 2190" xfId="4916" hidden="1"/>
    <cellStyle name="Currency [0] 2190" xfId="34304" hidden="1"/>
    <cellStyle name="Currency [0] 2191" xfId="4881" hidden="1"/>
    <cellStyle name="Currency [0] 2191" xfId="34269" hidden="1"/>
    <cellStyle name="Currency [0] 2192" xfId="4892" hidden="1"/>
    <cellStyle name="Currency [0] 2192" xfId="34280" hidden="1"/>
    <cellStyle name="Currency [0] 2193" xfId="4924" hidden="1"/>
    <cellStyle name="Currency [0] 2193" xfId="34312" hidden="1"/>
    <cellStyle name="Currency [0] 2194" xfId="4926" hidden="1"/>
    <cellStyle name="Currency [0] 2194" xfId="34314" hidden="1"/>
    <cellStyle name="Currency [0] 2195" xfId="4878" hidden="1"/>
    <cellStyle name="Currency [0] 2195" xfId="34266" hidden="1"/>
    <cellStyle name="Currency [0] 2196" xfId="4877" hidden="1"/>
    <cellStyle name="Currency [0] 2196" xfId="34265" hidden="1"/>
    <cellStyle name="Currency [0] 2197" xfId="4867" hidden="1"/>
    <cellStyle name="Currency [0] 2197" xfId="34255" hidden="1"/>
    <cellStyle name="Currency [0] 2198" xfId="4863" hidden="1"/>
    <cellStyle name="Currency [0] 2198" xfId="34251" hidden="1"/>
    <cellStyle name="Currency [0] 2199" xfId="4865" hidden="1"/>
    <cellStyle name="Currency [0] 2199" xfId="34253" hidden="1"/>
    <cellStyle name="Currency [0] 22" xfId="150" hidden="1"/>
    <cellStyle name="Currency [0] 22" xfId="315" hidden="1"/>
    <cellStyle name="Currency [0] 22" xfId="229" hidden="1"/>
    <cellStyle name="Currency [0] 22" xfId="49" hidden="1"/>
    <cellStyle name="Currency [0] 22" xfId="498" hidden="1"/>
    <cellStyle name="Currency [0] 22" xfId="663" hidden="1"/>
    <cellStyle name="Currency [0] 22" xfId="577" hidden="1"/>
    <cellStyle name="Currency [0] 22" xfId="397" hidden="1"/>
    <cellStyle name="Currency [0] 22" xfId="836" hidden="1"/>
    <cellStyle name="Currency [0] 22" xfId="1001" hidden="1"/>
    <cellStyle name="Currency [0] 22" xfId="915" hidden="1"/>
    <cellStyle name="Currency [0] 22" xfId="735" hidden="1"/>
    <cellStyle name="Currency [0] 22" xfId="1178" hidden="1"/>
    <cellStyle name="Currency [0] 22" xfId="1343" hidden="1"/>
    <cellStyle name="Currency [0] 22" xfId="1257" hidden="1"/>
    <cellStyle name="Currency [0] 22" xfId="1077" hidden="1"/>
    <cellStyle name="Currency [0] 22" xfId="1506" hidden="1"/>
    <cellStyle name="Currency [0] 22" xfId="1671" hidden="1"/>
    <cellStyle name="Currency [0] 22" xfId="1585" hidden="1"/>
    <cellStyle name="Currency [0] 22" xfId="1405" hidden="1"/>
    <cellStyle name="Currency [0] 22" xfId="1834" hidden="1"/>
    <cellStyle name="Currency [0] 22" xfId="1999" hidden="1"/>
    <cellStyle name="Currency [0] 22" xfId="1913" hidden="1"/>
    <cellStyle name="Currency [0] 22" xfId="1733" hidden="1"/>
    <cellStyle name="Currency [0] 22" xfId="2165" hidden="1"/>
    <cellStyle name="Currency [0] 22" xfId="2329" hidden="1"/>
    <cellStyle name="Currency [0] 22" xfId="2244" hidden="1"/>
    <cellStyle name="Currency [0] 22" xfId="2080" hidden="1"/>
    <cellStyle name="Currency [0] 22" xfId="2394" hidden="1"/>
    <cellStyle name="Currency [0] 22" xfId="31783" hidden="1"/>
    <cellStyle name="Currency [0] 22" xfId="61219" hidden="1"/>
    <cellStyle name="Currency [0] 22" xfId="61301" hidden="1"/>
    <cellStyle name="Currency [0] 22" xfId="61385" hidden="1"/>
    <cellStyle name="Currency [0] 22" xfId="61467" hidden="1"/>
    <cellStyle name="Currency [0] 22" xfId="61550" hidden="1"/>
    <cellStyle name="Currency [0] 22" xfId="61632" hidden="1"/>
    <cellStyle name="Currency [0] 22" xfId="61712" hidden="1"/>
    <cellStyle name="Currency [0] 22" xfId="61794" hidden="1"/>
    <cellStyle name="Currency [0] 22" xfId="61876" hidden="1"/>
    <cellStyle name="Currency [0] 22" xfId="61958" hidden="1"/>
    <cellStyle name="Currency [0] 22" xfId="62042" hidden="1"/>
    <cellStyle name="Currency [0] 22" xfId="62124" hidden="1"/>
    <cellStyle name="Currency [0] 22" xfId="62206" hidden="1"/>
    <cellStyle name="Currency [0] 22" xfId="62288" hidden="1"/>
    <cellStyle name="Currency [0] 22" xfId="62368" hidden="1"/>
    <cellStyle name="Currency [0] 22" xfId="62450" hidden="1"/>
    <cellStyle name="Currency [0] 22" xfId="62525" hidden="1"/>
    <cellStyle name="Currency [0] 22" xfId="62607" hidden="1"/>
    <cellStyle name="Currency [0] 22" xfId="62691" hidden="1"/>
    <cellStyle name="Currency [0] 22" xfId="62773" hidden="1"/>
    <cellStyle name="Currency [0] 22" xfId="62855" hidden="1"/>
    <cellStyle name="Currency [0] 22" xfId="62937" hidden="1"/>
    <cellStyle name="Currency [0] 22" xfId="63017" hidden="1"/>
    <cellStyle name="Currency [0] 22" xfId="63099" hidden="1"/>
    <cellStyle name="Currency [0] 220" xfId="2586" hidden="1"/>
    <cellStyle name="Currency [0] 220" xfId="31975" hidden="1"/>
    <cellStyle name="Currency [0] 2200" xfId="4933" hidden="1"/>
    <cellStyle name="Currency [0] 2200" xfId="34321" hidden="1"/>
    <cellStyle name="Currency [0] 2201" xfId="4393" hidden="1"/>
    <cellStyle name="Currency [0] 2201" xfId="33782" hidden="1"/>
    <cellStyle name="Currency [0] 2202" xfId="4911" hidden="1"/>
    <cellStyle name="Currency [0] 2202" xfId="34299" hidden="1"/>
    <cellStyle name="Currency [0] 2203" xfId="4939" hidden="1"/>
    <cellStyle name="Currency [0] 2203" xfId="34327" hidden="1"/>
    <cellStyle name="Currency [0] 2204" xfId="4941" hidden="1"/>
    <cellStyle name="Currency [0] 2204" xfId="34329" hidden="1"/>
    <cellStyle name="Currency [0] 2205" xfId="4816" hidden="1"/>
    <cellStyle name="Currency [0] 2205" xfId="34204" hidden="1"/>
    <cellStyle name="Currency [0] 2206" xfId="4890" hidden="1"/>
    <cellStyle name="Currency [0] 2206" xfId="34278" hidden="1"/>
    <cellStyle name="Currency [0] 2207" xfId="4846" hidden="1"/>
    <cellStyle name="Currency [0] 2207" xfId="34234" hidden="1"/>
    <cellStyle name="Currency [0] 2208" xfId="4882" hidden="1"/>
    <cellStyle name="Currency [0] 2208" xfId="34270" hidden="1"/>
    <cellStyle name="Currency [0] 2209" xfId="4886" hidden="1"/>
    <cellStyle name="Currency [0] 2209" xfId="34274" hidden="1"/>
    <cellStyle name="Currency [0] 221" xfId="2606" hidden="1"/>
    <cellStyle name="Currency [0] 221" xfId="31995" hidden="1"/>
    <cellStyle name="Currency [0] 2210" xfId="4947" hidden="1"/>
    <cellStyle name="Currency [0] 2210" xfId="34335" hidden="1"/>
    <cellStyle name="Currency [0] 2211" xfId="4380" hidden="1"/>
    <cellStyle name="Currency [0] 2211" xfId="33769" hidden="1"/>
    <cellStyle name="Currency [0] 2212" xfId="4929" hidden="1"/>
    <cellStyle name="Currency [0] 2212" xfId="34317" hidden="1"/>
    <cellStyle name="Currency [0] 2213" xfId="4952" hidden="1"/>
    <cellStyle name="Currency [0] 2213" xfId="34340" hidden="1"/>
    <cellStyle name="Currency [0] 2214" xfId="4954" hidden="1"/>
    <cellStyle name="Currency [0] 2214" xfId="34342" hidden="1"/>
    <cellStyle name="Currency [0] 2215" xfId="4810" hidden="1"/>
    <cellStyle name="Currency [0] 2215" xfId="34198" hidden="1"/>
    <cellStyle name="Currency [0] 2216" xfId="4909" hidden="1"/>
    <cellStyle name="Currency [0] 2216" xfId="34297" hidden="1"/>
    <cellStyle name="Currency [0] 2217" xfId="4876" hidden="1"/>
    <cellStyle name="Currency [0] 2217" xfId="34264" hidden="1"/>
    <cellStyle name="Currency [0] 2218" xfId="4894" hidden="1"/>
    <cellStyle name="Currency [0] 2218" xfId="34282" hidden="1"/>
    <cellStyle name="Currency [0] 2219" xfId="4891" hidden="1"/>
    <cellStyle name="Currency [0] 2219" xfId="34279" hidden="1"/>
    <cellStyle name="Currency [0] 222" xfId="2640" hidden="1"/>
    <cellStyle name="Currency [0] 222" xfId="32029" hidden="1"/>
    <cellStyle name="Currency [0] 2220" xfId="4958" hidden="1"/>
    <cellStyle name="Currency [0] 2220" xfId="34346" hidden="1"/>
    <cellStyle name="Currency [0] 2221" xfId="4843" hidden="1"/>
    <cellStyle name="Currency [0] 2221" xfId="34231" hidden="1"/>
    <cellStyle name="Currency [0] 2222" xfId="4943" hidden="1"/>
    <cellStyle name="Currency [0] 2222" xfId="34331" hidden="1"/>
    <cellStyle name="Currency [0] 2223" xfId="4965" hidden="1"/>
    <cellStyle name="Currency [0] 2223" xfId="34353" hidden="1"/>
    <cellStyle name="Currency [0] 2224" xfId="4967" hidden="1"/>
    <cellStyle name="Currency [0] 2224" xfId="34355" hidden="1"/>
    <cellStyle name="Currency [0] 2225" xfId="4895" hidden="1"/>
    <cellStyle name="Currency [0] 2225" xfId="34283" hidden="1"/>
    <cellStyle name="Currency [0] 2226" xfId="4927" hidden="1"/>
    <cellStyle name="Currency [0] 2226" xfId="34315" hidden="1"/>
    <cellStyle name="Currency [0] 2227" xfId="4359" hidden="1"/>
    <cellStyle name="Currency [0] 2227" xfId="33748" hidden="1"/>
    <cellStyle name="Currency [0] 2228" xfId="4913" hidden="1"/>
    <cellStyle name="Currency [0] 2228" xfId="34301" hidden="1"/>
    <cellStyle name="Currency [0] 2229" xfId="4910" hidden="1"/>
    <cellStyle name="Currency [0] 2229" xfId="34298" hidden="1"/>
    <cellStyle name="Currency [0] 223" xfId="2633" hidden="1"/>
    <cellStyle name="Currency [0] 223" xfId="32022" hidden="1"/>
    <cellStyle name="Currency [0] 2230" xfId="4971" hidden="1"/>
    <cellStyle name="Currency [0] 2230" xfId="34359" hidden="1"/>
    <cellStyle name="Currency [0] 2231" xfId="4806" hidden="1"/>
    <cellStyle name="Currency [0] 2231" xfId="34194" hidden="1"/>
    <cellStyle name="Currency [0] 2232" xfId="4955" hidden="1"/>
    <cellStyle name="Currency [0] 2232" xfId="34343" hidden="1"/>
    <cellStyle name="Currency [0] 2233" xfId="4975" hidden="1"/>
    <cellStyle name="Currency [0] 2233" xfId="34363" hidden="1"/>
    <cellStyle name="Currency [0] 2234" xfId="4977" hidden="1"/>
    <cellStyle name="Currency [0] 2234" xfId="34365" hidden="1"/>
    <cellStyle name="Currency [0] 2235" xfId="4914" hidden="1"/>
    <cellStyle name="Currency [0] 2235" xfId="34302" hidden="1"/>
    <cellStyle name="Currency [0] 2236" xfId="4942" hidden="1"/>
    <cellStyle name="Currency [0] 2236" xfId="34330" hidden="1"/>
    <cellStyle name="Currency [0] 2237" xfId="4902" hidden="1"/>
    <cellStyle name="Currency [0] 2237" xfId="34290" hidden="1"/>
    <cellStyle name="Currency [0] 2238" xfId="4931" hidden="1"/>
    <cellStyle name="Currency [0] 2238" xfId="34319" hidden="1"/>
    <cellStyle name="Currency [0] 2239" xfId="4928" hidden="1"/>
    <cellStyle name="Currency [0] 2239" xfId="34316" hidden="1"/>
    <cellStyle name="Currency [0] 224" xfId="2643" hidden="1"/>
    <cellStyle name="Currency [0] 224" xfId="32032" hidden="1"/>
    <cellStyle name="Currency [0] 2240" xfId="4981" hidden="1"/>
    <cellStyle name="Currency [0] 2240" xfId="34369" hidden="1"/>
    <cellStyle name="Currency [0] 2241" xfId="4809" hidden="1"/>
    <cellStyle name="Currency [0] 2241" xfId="34197" hidden="1"/>
    <cellStyle name="Currency [0] 2242" xfId="4968" hidden="1"/>
    <cellStyle name="Currency [0] 2242" xfId="34356" hidden="1"/>
    <cellStyle name="Currency [0] 2243" xfId="4985" hidden="1"/>
    <cellStyle name="Currency [0] 2243" xfId="34373" hidden="1"/>
    <cellStyle name="Currency [0] 2244" xfId="4987" hidden="1"/>
    <cellStyle name="Currency [0] 2244" xfId="34375" hidden="1"/>
    <cellStyle name="Currency [0] 2245" xfId="4868" hidden="1"/>
    <cellStyle name="Currency [0] 2245" xfId="34256" hidden="1"/>
    <cellStyle name="Currency [0] 2246" xfId="4904" hidden="1"/>
    <cellStyle name="Currency [0] 2246" xfId="34292" hidden="1"/>
    <cellStyle name="Currency [0] 2247" xfId="4973" hidden="1"/>
    <cellStyle name="Currency [0] 2247" xfId="34361" hidden="1"/>
    <cellStyle name="Currency [0] 2248" xfId="4961" hidden="1"/>
    <cellStyle name="Currency [0] 2248" xfId="34349" hidden="1"/>
    <cellStyle name="Currency [0] 2249" xfId="4978" hidden="1"/>
    <cellStyle name="Currency [0] 2249" xfId="34366" hidden="1"/>
    <cellStyle name="Currency [0] 225" xfId="2647" hidden="1"/>
    <cellStyle name="Currency [0] 225" xfId="32036" hidden="1"/>
    <cellStyle name="Currency [0] 2250" xfId="4989" hidden="1"/>
    <cellStyle name="Currency [0] 2250" xfId="34377" hidden="1"/>
    <cellStyle name="Currency [0] 2251" xfId="4837" hidden="1"/>
    <cellStyle name="Currency [0] 2251" xfId="34225" hidden="1"/>
    <cellStyle name="Currency [0] 2252" xfId="4901" hidden="1"/>
    <cellStyle name="Currency [0] 2252" xfId="34289" hidden="1"/>
    <cellStyle name="Currency [0] 2253" xfId="4993" hidden="1"/>
    <cellStyle name="Currency [0] 2253" xfId="34381" hidden="1"/>
    <cellStyle name="Currency [0] 2254" xfId="4995" hidden="1"/>
    <cellStyle name="Currency [0] 2254" xfId="34383" hidden="1"/>
    <cellStyle name="Currency [0] 2255" xfId="4950" hidden="1"/>
    <cellStyle name="Currency [0] 2255" xfId="34338" hidden="1"/>
    <cellStyle name="Currency [0] 2256" xfId="4962" hidden="1"/>
    <cellStyle name="Currency [0] 2256" xfId="34350" hidden="1"/>
    <cellStyle name="Currency [0] 2257" xfId="4990" hidden="1"/>
    <cellStyle name="Currency [0] 2257" xfId="34378" hidden="1"/>
    <cellStyle name="Currency [0] 2258" xfId="4963" hidden="1"/>
    <cellStyle name="Currency [0] 2258" xfId="34351" hidden="1"/>
    <cellStyle name="Currency [0] 2259" xfId="4996" hidden="1"/>
    <cellStyle name="Currency [0] 2259" xfId="34384" hidden="1"/>
    <cellStyle name="Currency [0] 226" xfId="2572" hidden="1"/>
    <cellStyle name="Currency [0] 226" xfId="31961" hidden="1"/>
    <cellStyle name="Currency [0] 2260" xfId="4998" hidden="1"/>
    <cellStyle name="Currency [0] 2260" xfId="34386" hidden="1"/>
    <cellStyle name="Currency [0] 2261" xfId="4991" hidden="1"/>
    <cellStyle name="Currency [0] 2261" xfId="34379" hidden="1"/>
    <cellStyle name="Currency [0] 2262" xfId="4937" hidden="1"/>
    <cellStyle name="Currency [0] 2262" xfId="34325" hidden="1"/>
    <cellStyle name="Currency [0] 2263" xfId="5000" hidden="1"/>
    <cellStyle name="Currency [0] 2263" xfId="34388" hidden="1"/>
    <cellStyle name="Currency [0] 2264" xfId="5002" hidden="1"/>
    <cellStyle name="Currency [0] 2264" xfId="34390" hidden="1"/>
    <cellStyle name="Currency [0] 2265" xfId="4434" hidden="1"/>
    <cellStyle name="Currency [0] 2265" xfId="33823" hidden="1"/>
    <cellStyle name="Currency [0] 2266" xfId="4394" hidden="1"/>
    <cellStyle name="Currency [0] 2266" xfId="33783" hidden="1"/>
    <cellStyle name="Currency [0] 2267" xfId="5008" hidden="1"/>
    <cellStyle name="Currency [0] 2267" xfId="34396" hidden="1"/>
    <cellStyle name="Currency [0] 2268" xfId="5014" hidden="1"/>
    <cellStyle name="Currency [0] 2268" xfId="34402" hidden="1"/>
    <cellStyle name="Currency [0] 2269" xfId="5016" hidden="1"/>
    <cellStyle name="Currency [0] 2269" xfId="34404" hidden="1"/>
    <cellStyle name="Currency [0] 227" xfId="2604" hidden="1"/>
    <cellStyle name="Currency [0] 227" xfId="31993" hidden="1"/>
    <cellStyle name="Currency [0] 2270" xfId="4384" hidden="1"/>
    <cellStyle name="Currency [0] 2270" xfId="33773" hidden="1"/>
    <cellStyle name="Currency [0] 2271" xfId="5010" hidden="1"/>
    <cellStyle name="Currency [0] 2271" xfId="34398" hidden="1"/>
    <cellStyle name="Currency [0] 2272" xfId="5018" hidden="1"/>
    <cellStyle name="Currency [0] 2272" xfId="34406" hidden="1"/>
    <cellStyle name="Currency [0] 2273" xfId="5020" hidden="1"/>
    <cellStyle name="Currency [0] 2273" xfId="34408" hidden="1"/>
    <cellStyle name="Currency [0] 2274" xfId="5009" hidden="1"/>
    <cellStyle name="Currency [0] 2274" xfId="34397" hidden="1"/>
    <cellStyle name="Currency [0] 2275" xfId="4418" hidden="1"/>
    <cellStyle name="Currency [0] 2275" xfId="33807" hidden="1"/>
    <cellStyle name="Currency [0] 2276" xfId="5031" hidden="1"/>
    <cellStyle name="Currency [0] 2276" xfId="34419" hidden="1"/>
    <cellStyle name="Currency [0] 2277" xfId="5040" hidden="1"/>
    <cellStyle name="Currency [0] 2277" xfId="34428" hidden="1"/>
    <cellStyle name="Currency [0] 2278" xfId="5051" hidden="1"/>
    <cellStyle name="Currency [0] 2278" xfId="34439" hidden="1"/>
    <cellStyle name="Currency [0] 2279" xfId="5057" hidden="1"/>
    <cellStyle name="Currency [0] 2279" xfId="34445" hidden="1"/>
    <cellStyle name="Currency [0] 228" xfId="2650" hidden="1"/>
    <cellStyle name="Currency [0] 228" xfId="32039" hidden="1"/>
    <cellStyle name="Currency [0] 2280" xfId="5029" hidden="1"/>
    <cellStyle name="Currency [0] 2280" xfId="34417" hidden="1"/>
    <cellStyle name="Currency [0] 2281" xfId="5047" hidden="1"/>
    <cellStyle name="Currency [0] 2281" xfId="34435" hidden="1"/>
    <cellStyle name="Currency [0] 2282" xfId="5069" hidden="1"/>
    <cellStyle name="Currency [0] 2282" xfId="34457" hidden="1"/>
    <cellStyle name="Currency [0] 2283" xfId="5071" hidden="1"/>
    <cellStyle name="Currency [0] 2283" xfId="34459" hidden="1"/>
    <cellStyle name="Currency [0] 2284" xfId="5005" hidden="1"/>
    <cellStyle name="Currency [0] 2284" xfId="34393" hidden="1"/>
    <cellStyle name="Currency [0] 2285" xfId="4383" hidden="1"/>
    <cellStyle name="Currency [0] 2285" xfId="33772" hidden="1"/>
    <cellStyle name="Currency [0] 2286" xfId="5043" hidden="1"/>
    <cellStyle name="Currency [0] 2286" xfId="34431" hidden="1"/>
    <cellStyle name="Currency [0] 2287" xfId="4362" hidden="1"/>
    <cellStyle name="Currency [0] 2287" xfId="33751" hidden="1"/>
    <cellStyle name="Currency [0] 2288" xfId="5032" hidden="1"/>
    <cellStyle name="Currency [0] 2288" xfId="34420" hidden="1"/>
    <cellStyle name="Currency [0] 2289" xfId="5076" hidden="1"/>
    <cellStyle name="Currency [0] 2289" xfId="34464" hidden="1"/>
    <cellStyle name="Currency [0] 229" xfId="2651" hidden="1"/>
    <cellStyle name="Currency [0] 229" xfId="32040" hidden="1"/>
    <cellStyle name="Currency [0] 2290" xfId="5044" hidden="1"/>
    <cellStyle name="Currency [0] 2290" xfId="34432" hidden="1"/>
    <cellStyle name="Currency [0] 2291" xfId="5052" hidden="1"/>
    <cellStyle name="Currency [0] 2291" xfId="34440" hidden="1"/>
    <cellStyle name="Currency [0] 2292" xfId="5088" hidden="1"/>
    <cellStyle name="Currency [0] 2292" xfId="34476" hidden="1"/>
    <cellStyle name="Currency [0] 2293" xfId="5090" hidden="1"/>
    <cellStyle name="Currency [0] 2293" xfId="34478" hidden="1"/>
    <cellStyle name="Currency [0] 2294" xfId="5046" hidden="1"/>
    <cellStyle name="Currency [0] 2294" xfId="34434" hidden="1"/>
    <cellStyle name="Currency [0] 2295" xfId="5059" hidden="1"/>
    <cellStyle name="Currency [0] 2295" xfId="34447" hidden="1"/>
    <cellStyle name="Currency [0] 2296" xfId="5064" hidden="1"/>
    <cellStyle name="Currency [0] 2296" xfId="34452" hidden="1"/>
    <cellStyle name="Currency [0] 2297" xfId="5058" hidden="1"/>
    <cellStyle name="Currency [0] 2297" xfId="34446" hidden="1"/>
    <cellStyle name="Currency [0] 2298" xfId="5106" hidden="1"/>
    <cellStyle name="Currency [0] 2298" xfId="34494" hidden="1"/>
    <cellStyle name="Currency [0] 2299" xfId="5114" hidden="1"/>
    <cellStyle name="Currency [0] 2299" xfId="34502" hidden="1"/>
    <cellStyle name="Currency [0] 23" xfId="152" hidden="1"/>
    <cellStyle name="Currency [0] 23" xfId="317" hidden="1"/>
    <cellStyle name="Currency [0] 23" xfId="227" hidden="1"/>
    <cellStyle name="Currency [0] 23" xfId="48" hidden="1"/>
    <cellStyle name="Currency [0] 23" xfId="500" hidden="1"/>
    <cellStyle name="Currency [0] 23" xfId="665" hidden="1"/>
    <cellStyle name="Currency [0] 23" xfId="575" hidden="1"/>
    <cellStyle name="Currency [0] 23" xfId="396" hidden="1"/>
    <cellStyle name="Currency [0] 23" xfId="838" hidden="1"/>
    <cellStyle name="Currency [0] 23" xfId="1003" hidden="1"/>
    <cellStyle name="Currency [0] 23" xfId="913" hidden="1"/>
    <cellStyle name="Currency [0] 23" xfId="734" hidden="1"/>
    <cellStyle name="Currency [0] 23" xfId="1180" hidden="1"/>
    <cellStyle name="Currency [0] 23" xfId="1345" hidden="1"/>
    <cellStyle name="Currency [0] 23" xfId="1255" hidden="1"/>
    <cellStyle name="Currency [0] 23" xfId="1076" hidden="1"/>
    <cellStyle name="Currency [0] 23" xfId="1508" hidden="1"/>
    <cellStyle name="Currency [0] 23" xfId="1673" hidden="1"/>
    <cellStyle name="Currency [0] 23" xfId="1583" hidden="1"/>
    <cellStyle name="Currency [0] 23" xfId="1404" hidden="1"/>
    <cellStyle name="Currency [0] 23" xfId="1836" hidden="1"/>
    <cellStyle name="Currency [0] 23" xfId="2001" hidden="1"/>
    <cellStyle name="Currency [0] 23" xfId="1911" hidden="1"/>
    <cellStyle name="Currency [0] 23" xfId="1732" hidden="1"/>
    <cellStyle name="Currency [0] 23" xfId="2167" hidden="1"/>
    <cellStyle name="Currency [0] 23" xfId="2331" hidden="1"/>
    <cellStyle name="Currency [0] 23" xfId="2242" hidden="1"/>
    <cellStyle name="Currency [0] 23" xfId="2078" hidden="1"/>
    <cellStyle name="Currency [0] 23" xfId="2420" hidden="1"/>
    <cellStyle name="Currency [0] 23" xfId="31809" hidden="1"/>
    <cellStyle name="Currency [0] 23" xfId="61221" hidden="1"/>
    <cellStyle name="Currency [0] 23" xfId="61303" hidden="1"/>
    <cellStyle name="Currency [0] 23" xfId="61387" hidden="1"/>
    <cellStyle name="Currency [0] 23" xfId="61469" hidden="1"/>
    <cellStyle name="Currency [0] 23" xfId="61552" hidden="1"/>
    <cellStyle name="Currency [0] 23" xfId="61634" hidden="1"/>
    <cellStyle name="Currency [0] 23" xfId="61714" hidden="1"/>
    <cellStyle name="Currency [0] 23" xfId="61796" hidden="1"/>
    <cellStyle name="Currency [0] 23" xfId="61878" hidden="1"/>
    <cellStyle name="Currency [0] 23" xfId="61960" hidden="1"/>
    <cellStyle name="Currency [0] 23" xfId="62044" hidden="1"/>
    <cellStyle name="Currency [0] 23" xfId="62126" hidden="1"/>
    <cellStyle name="Currency [0] 23" xfId="62208" hidden="1"/>
    <cellStyle name="Currency [0] 23" xfId="62290" hidden="1"/>
    <cellStyle name="Currency [0] 23" xfId="62370" hidden="1"/>
    <cellStyle name="Currency [0] 23" xfId="62452" hidden="1"/>
    <cellStyle name="Currency [0] 23" xfId="62527" hidden="1"/>
    <cellStyle name="Currency [0] 23" xfId="62609" hidden="1"/>
    <cellStyle name="Currency [0] 23" xfId="62693" hidden="1"/>
    <cellStyle name="Currency [0] 23" xfId="62775" hidden="1"/>
    <cellStyle name="Currency [0] 23" xfId="62857" hidden="1"/>
    <cellStyle name="Currency [0] 23" xfId="62939" hidden="1"/>
    <cellStyle name="Currency [0] 23" xfId="63019" hidden="1"/>
    <cellStyle name="Currency [0] 23" xfId="63101" hidden="1"/>
    <cellStyle name="Currency [0] 230" xfId="2628" hidden="1"/>
    <cellStyle name="Currency [0] 230" xfId="32017" hidden="1"/>
    <cellStyle name="Currency [0] 2300" xfId="5042" hidden="1"/>
    <cellStyle name="Currency [0] 2300" xfId="34430" hidden="1"/>
    <cellStyle name="Currency [0] 2301" xfId="5100" hidden="1"/>
    <cellStyle name="Currency [0] 2301" xfId="34488" hidden="1"/>
    <cellStyle name="Currency [0] 2302" xfId="5123" hidden="1"/>
    <cellStyle name="Currency [0] 2302" xfId="34511" hidden="1"/>
    <cellStyle name="Currency [0] 2303" xfId="5125" hidden="1"/>
    <cellStyle name="Currency [0] 2303" xfId="34513" hidden="1"/>
    <cellStyle name="Currency [0] 2304" xfId="5025" hidden="1"/>
    <cellStyle name="Currency [0] 2304" xfId="34413" hidden="1"/>
    <cellStyle name="Currency [0] 2305" xfId="5035" hidden="1"/>
    <cellStyle name="Currency [0] 2305" xfId="34423" hidden="1"/>
    <cellStyle name="Currency [0] 2306" xfId="5097" hidden="1"/>
    <cellStyle name="Currency [0] 2306" xfId="34485" hidden="1"/>
    <cellStyle name="Currency [0] 2307" xfId="5062" hidden="1"/>
    <cellStyle name="Currency [0] 2307" xfId="34450" hidden="1"/>
    <cellStyle name="Currency [0] 2308" xfId="5012" hidden="1"/>
    <cellStyle name="Currency [0] 2308" xfId="34400" hidden="1"/>
    <cellStyle name="Currency [0] 2309" xfId="5133" hidden="1"/>
    <cellStyle name="Currency [0] 2309" xfId="34521" hidden="1"/>
    <cellStyle name="Currency [0] 231" xfId="2634" hidden="1"/>
    <cellStyle name="Currency [0] 231" xfId="32023" hidden="1"/>
    <cellStyle name="Currency [0] 2310" xfId="5098" hidden="1"/>
    <cellStyle name="Currency [0] 2310" xfId="34486" hidden="1"/>
    <cellStyle name="Currency [0] 2311" xfId="5109" hidden="1"/>
    <cellStyle name="Currency [0] 2311" xfId="34497" hidden="1"/>
    <cellStyle name="Currency [0] 2312" xfId="5141" hidden="1"/>
    <cellStyle name="Currency [0] 2312" xfId="34529" hidden="1"/>
    <cellStyle name="Currency [0] 2313" xfId="5143" hidden="1"/>
    <cellStyle name="Currency [0] 2313" xfId="34531" hidden="1"/>
    <cellStyle name="Currency [0] 2314" xfId="5095" hidden="1"/>
    <cellStyle name="Currency [0] 2314" xfId="34483" hidden="1"/>
    <cellStyle name="Currency [0] 2315" xfId="5094" hidden="1"/>
    <cellStyle name="Currency [0] 2315" xfId="34482" hidden="1"/>
    <cellStyle name="Currency [0] 2316" xfId="5084" hidden="1"/>
    <cellStyle name="Currency [0] 2316" xfId="34472" hidden="1"/>
    <cellStyle name="Currency [0] 2317" xfId="5080" hidden="1"/>
    <cellStyle name="Currency [0] 2317" xfId="34468" hidden="1"/>
    <cellStyle name="Currency [0] 2318" xfId="5082" hidden="1"/>
    <cellStyle name="Currency [0] 2318" xfId="34470" hidden="1"/>
    <cellStyle name="Currency [0] 2319" xfId="5150" hidden="1"/>
    <cellStyle name="Currency [0] 2319" xfId="34538" hidden="1"/>
    <cellStyle name="Currency [0] 232" xfId="2648" hidden="1"/>
    <cellStyle name="Currency [0] 232" xfId="32037" hidden="1"/>
    <cellStyle name="Currency [0] 2320" xfId="4398" hidden="1"/>
    <cellStyle name="Currency [0] 2320" xfId="33787" hidden="1"/>
    <cellStyle name="Currency [0] 2321" xfId="5128" hidden="1"/>
    <cellStyle name="Currency [0] 2321" xfId="34516" hidden="1"/>
    <cellStyle name="Currency [0] 2322" xfId="5156" hidden="1"/>
    <cellStyle name="Currency [0] 2322" xfId="34544" hidden="1"/>
    <cellStyle name="Currency [0] 2323" xfId="5158" hidden="1"/>
    <cellStyle name="Currency [0] 2323" xfId="34546" hidden="1"/>
    <cellStyle name="Currency [0] 2324" xfId="5033" hidden="1"/>
    <cellStyle name="Currency [0] 2324" xfId="34421" hidden="1"/>
    <cellStyle name="Currency [0] 2325" xfId="5107" hidden="1"/>
    <cellStyle name="Currency [0] 2325" xfId="34495" hidden="1"/>
    <cellStyle name="Currency [0] 2326" xfId="5063" hidden="1"/>
    <cellStyle name="Currency [0] 2326" xfId="34451" hidden="1"/>
    <cellStyle name="Currency [0] 2327" xfId="5099" hidden="1"/>
    <cellStyle name="Currency [0] 2327" xfId="34487" hidden="1"/>
    <cellStyle name="Currency [0] 2328" xfId="5103" hidden="1"/>
    <cellStyle name="Currency [0] 2328" xfId="34491" hidden="1"/>
    <cellStyle name="Currency [0] 2329" xfId="5164" hidden="1"/>
    <cellStyle name="Currency [0] 2329" xfId="34552" hidden="1"/>
    <cellStyle name="Currency [0] 233" xfId="2635" hidden="1"/>
    <cellStyle name="Currency [0] 233" xfId="32024" hidden="1"/>
    <cellStyle name="Currency [0] 2330" xfId="4411" hidden="1"/>
    <cellStyle name="Currency [0] 2330" xfId="33800" hidden="1"/>
    <cellStyle name="Currency [0] 2331" xfId="5146" hidden="1"/>
    <cellStyle name="Currency [0] 2331" xfId="34534" hidden="1"/>
    <cellStyle name="Currency [0] 2332" xfId="5169" hidden="1"/>
    <cellStyle name="Currency [0] 2332" xfId="34557" hidden="1"/>
    <cellStyle name="Currency [0] 2333" xfId="5171" hidden="1"/>
    <cellStyle name="Currency [0] 2333" xfId="34559" hidden="1"/>
    <cellStyle name="Currency [0] 2334" xfId="5027" hidden="1"/>
    <cellStyle name="Currency [0] 2334" xfId="34415" hidden="1"/>
    <cellStyle name="Currency [0] 2335" xfId="5126" hidden="1"/>
    <cellStyle name="Currency [0] 2335" xfId="34514" hidden="1"/>
    <cellStyle name="Currency [0] 2336" xfId="5093" hidden="1"/>
    <cellStyle name="Currency [0] 2336" xfId="34481" hidden="1"/>
    <cellStyle name="Currency [0] 2337" xfId="5111" hidden="1"/>
    <cellStyle name="Currency [0] 2337" xfId="34499" hidden="1"/>
    <cellStyle name="Currency [0] 2338" xfId="5108" hidden="1"/>
    <cellStyle name="Currency [0] 2338" xfId="34496" hidden="1"/>
    <cellStyle name="Currency [0] 2339" xfId="5175" hidden="1"/>
    <cellStyle name="Currency [0] 2339" xfId="34563" hidden="1"/>
    <cellStyle name="Currency [0] 234" xfId="2652" hidden="1"/>
    <cellStyle name="Currency [0] 234" xfId="32041" hidden="1"/>
    <cellStyle name="Currency [0] 2340" xfId="5060" hidden="1"/>
    <cellStyle name="Currency [0] 2340" xfId="34448" hidden="1"/>
    <cellStyle name="Currency [0] 2341" xfId="5160" hidden="1"/>
    <cellStyle name="Currency [0] 2341" xfId="34548" hidden="1"/>
    <cellStyle name="Currency [0] 2342" xfId="5182" hidden="1"/>
    <cellStyle name="Currency [0] 2342" xfId="34570" hidden="1"/>
    <cellStyle name="Currency [0] 2343" xfId="5184" hidden="1"/>
    <cellStyle name="Currency [0] 2343" xfId="34572" hidden="1"/>
    <cellStyle name="Currency [0] 2344" xfId="5112" hidden="1"/>
    <cellStyle name="Currency [0] 2344" xfId="34500" hidden="1"/>
    <cellStyle name="Currency [0] 2345" xfId="5144" hidden="1"/>
    <cellStyle name="Currency [0] 2345" xfId="34532" hidden="1"/>
    <cellStyle name="Currency [0] 2346" xfId="4363" hidden="1"/>
    <cellStyle name="Currency [0] 2346" xfId="33752" hidden="1"/>
    <cellStyle name="Currency [0] 2347" xfId="5130" hidden="1"/>
    <cellStyle name="Currency [0] 2347" xfId="34518" hidden="1"/>
    <cellStyle name="Currency [0] 2348" xfId="5127" hidden="1"/>
    <cellStyle name="Currency [0] 2348" xfId="34515" hidden="1"/>
    <cellStyle name="Currency [0] 2349" xfId="5188" hidden="1"/>
    <cellStyle name="Currency [0] 2349" xfId="34576" hidden="1"/>
    <cellStyle name="Currency [0] 235" xfId="2653" hidden="1"/>
    <cellStyle name="Currency [0] 235" xfId="32042" hidden="1"/>
    <cellStyle name="Currency [0] 2350" xfId="5023" hidden="1"/>
    <cellStyle name="Currency [0] 2350" xfId="34411" hidden="1"/>
    <cellStyle name="Currency [0] 2351" xfId="5172" hidden="1"/>
    <cellStyle name="Currency [0] 2351" xfId="34560" hidden="1"/>
    <cellStyle name="Currency [0] 2352" xfId="5192" hidden="1"/>
    <cellStyle name="Currency [0] 2352" xfId="34580" hidden="1"/>
    <cellStyle name="Currency [0] 2353" xfId="5194" hidden="1"/>
    <cellStyle name="Currency [0] 2353" xfId="34582" hidden="1"/>
    <cellStyle name="Currency [0] 2354" xfId="5131" hidden="1"/>
    <cellStyle name="Currency [0] 2354" xfId="34519" hidden="1"/>
    <cellStyle name="Currency [0] 2355" xfId="5159" hidden="1"/>
    <cellStyle name="Currency [0] 2355" xfId="34547" hidden="1"/>
    <cellStyle name="Currency [0] 2356" xfId="5119" hidden="1"/>
    <cellStyle name="Currency [0] 2356" xfId="34507" hidden="1"/>
    <cellStyle name="Currency [0] 2357" xfId="5148" hidden="1"/>
    <cellStyle name="Currency [0] 2357" xfId="34536" hidden="1"/>
    <cellStyle name="Currency [0] 2358" xfId="5145" hidden="1"/>
    <cellStyle name="Currency [0] 2358" xfId="34533" hidden="1"/>
    <cellStyle name="Currency [0] 2359" xfId="5198" hidden="1"/>
    <cellStyle name="Currency [0] 2359" xfId="34586" hidden="1"/>
    <cellStyle name="Currency [0] 236" xfId="2649" hidden="1"/>
    <cellStyle name="Currency [0] 236" xfId="32038" hidden="1"/>
    <cellStyle name="Currency [0] 2360" xfId="5026" hidden="1"/>
    <cellStyle name="Currency [0] 2360" xfId="34414" hidden="1"/>
    <cellStyle name="Currency [0] 2361" xfId="5185" hidden="1"/>
    <cellStyle name="Currency [0] 2361" xfId="34573" hidden="1"/>
    <cellStyle name="Currency [0] 2362" xfId="5202" hidden="1"/>
    <cellStyle name="Currency [0] 2362" xfId="34590" hidden="1"/>
    <cellStyle name="Currency [0] 2363" xfId="5204" hidden="1"/>
    <cellStyle name="Currency [0] 2363" xfId="34592" hidden="1"/>
    <cellStyle name="Currency [0] 2364" xfId="5085" hidden="1"/>
    <cellStyle name="Currency [0] 2364" xfId="34473" hidden="1"/>
    <cellStyle name="Currency [0] 2365" xfId="5121" hidden="1"/>
    <cellStyle name="Currency [0] 2365" xfId="34509" hidden="1"/>
    <cellStyle name="Currency [0] 2366" xfId="5190" hidden="1"/>
    <cellStyle name="Currency [0] 2366" xfId="34578" hidden="1"/>
    <cellStyle name="Currency [0] 2367" xfId="5178" hidden="1"/>
    <cellStyle name="Currency [0] 2367" xfId="34566" hidden="1"/>
    <cellStyle name="Currency [0] 2368" xfId="5195" hidden="1"/>
    <cellStyle name="Currency [0] 2368" xfId="34583" hidden="1"/>
    <cellStyle name="Currency [0] 2369" xfId="5206" hidden="1"/>
    <cellStyle name="Currency [0] 2369" xfId="34594" hidden="1"/>
    <cellStyle name="Currency [0] 237" xfId="2622" hidden="1"/>
    <cellStyle name="Currency [0] 237" xfId="32011" hidden="1"/>
    <cellStyle name="Currency [0] 2370" xfId="5054" hidden="1"/>
    <cellStyle name="Currency [0] 2370" xfId="34442" hidden="1"/>
    <cellStyle name="Currency [0] 2371" xfId="5118" hidden="1"/>
    <cellStyle name="Currency [0] 2371" xfId="34506" hidden="1"/>
    <cellStyle name="Currency [0] 2372" xfId="5210" hidden="1"/>
    <cellStyle name="Currency [0] 2372" xfId="34598" hidden="1"/>
    <cellStyle name="Currency [0] 2373" xfId="5212" hidden="1"/>
    <cellStyle name="Currency [0] 2373" xfId="34600" hidden="1"/>
    <cellStyle name="Currency [0] 2374" xfId="5167" hidden="1"/>
    <cellStyle name="Currency [0] 2374" xfId="34555" hidden="1"/>
    <cellStyle name="Currency [0] 2375" xfId="5179" hidden="1"/>
    <cellStyle name="Currency [0] 2375" xfId="34567" hidden="1"/>
    <cellStyle name="Currency [0] 2376" xfId="5207" hidden="1"/>
    <cellStyle name="Currency [0] 2376" xfId="34595" hidden="1"/>
    <cellStyle name="Currency [0] 2377" xfId="5180" hidden="1"/>
    <cellStyle name="Currency [0] 2377" xfId="34568" hidden="1"/>
    <cellStyle name="Currency [0] 2378" xfId="5213" hidden="1"/>
    <cellStyle name="Currency [0] 2378" xfId="34601" hidden="1"/>
    <cellStyle name="Currency [0] 2379" xfId="5215" hidden="1"/>
    <cellStyle name="Currency [0] 2379" xfId="34603" hidden="1"/>
    <cellStyle name="Currency [0] 238" xfId="2654" hidden="1"/>
    <cellStyle name="Currency [0] 238" xfId="32043" hidden="1"/>
    <cellStyle name="Currency [0] 2380" xfId="5208" hidden="1"/>
    <cellStyle name="Currency [0] 2380" xfId="34596" hidden="1"/>
    <cellStyle name="Currency [0] 2381" xfId="5154" hidden="1"/>
    <cellStyle name="Currency [0] 2381" xfId="34542" hidden="1"/>
    <cellStyle name="Currency [0] 2382" xfId="5217" hidden="1"/>
    <cellStyle name="Currency [0] 2382" xfId="34605" hidden="1"/>
    <cellStyle name="Currency [0] 2383" xfId="5219" hidden="1"/>
    <cellStyle name="Currency [0] 2383" xfId="34607" hidden="1"/>
    <cellStyle name="Currency [0] 2384" xfId="3653" hidden="1"/>
    <cellStyle name="Currency [0] 2384" xfId="33042" hidden="1"/>
    <cellStyle name="Currency [0] 2385" xfId="3622" hidden="1"/>
    <cellStyle name="Currency [0] 2385" xfId="33011" hidden="1"/>
    <cellStyle name="Currency [0] 2386" xfId="4250" hidden="1"/>
    <cellStyle name="Currency [0] 2386" xfId="33639" hidden="1"/>
    <cellStyle name="Currency [0] 2387" xfId="5224" hidden="1"/>
    <cellStyle name="Currency [0] 2387" xfId="34612" hidden="1"/>
    <cellStyle name="Currency [0] 2388" xfId="5226" hidden="1"/>
    <cellStyle name="Currency [0] 2388" xfId="34614" hidden="1"/>
    <cellStyle name="Currency [0] 2389" xfId="3644" hidden="1"/>
    <cellStyle name="Currency [0] 2389" xfId="33033" hidden="1"/>
    <cellStyle name="Currency [0] 239" xfId="2655" hidden="1"/>
    <cellStyle name="Currency [0] 239" xfId="32044" hidden="1"/>
    <cellStyle name="Currency [0] 2390" xfId="5220" hidden="1"/>
    <cellStyle name="Currency [0] 2390" xfId="34608" hidden="1"/>
    <cellStyle name="Currency [0] 2391" xfId="5228" hidden="1"/>
    <cellStyle name="Currency [0] 2391" xfId="34616" hidden="1"/>
    <cellStyle name="Currency [0] 2392" xfId="5230" hidden="1"/>
    <cellStyle name="Currency [0] 2392" xfId="34618" hidden="1"/>
    <cellStyle name="Currency [0] 2393" xfId="3625" hidden="1"/>
    <cellStyle name="Currency [0] 2393" xfId="33014" hidden="1"/>
    <cellStyle name="Currency [0] 2394" xfId="3642" hidden="1"/>
    <cellStyle name="Currency [0] 2394" xfId="33031" hidden="1"/>
    <cellStyle name="Currency [0] 2395" xfId="5241" hidden="1"/>
    <cellStyle name="Currency [0] 2395" xfId="34629" hidden="1"/>
    <cellStyle name="Currency [0] 2396" xfId="5250" hidden="1"/>
    <cellStyle name="Currency [0] 2396" xfId="34638" hidden="1"/>
    <cellStyle name="Currency [0] 2397" xfId="5261" hidden="1"/>
    <cellStyle name="Currency [0] 2397" xfId="34649" hidden="1"/>
    <cellStyle name="Currency [0] 2398" xfId="5267" hidden="1"/>
    <cellStyle name="Currency [0] 2398" xfId="34655" hidden="1"/>
    <cellStyle name="Currency [0] 2399" xfId="5239" hidden="1"/>
    <cellStyle name="Currency [0] 2399" xfId="34627" hidden="1"/>
    <cellStyle name="Currency [0] 24" xfId="154" hidden="1"/>
    <cellStyle name="Currency [0] 24" xfId="319" hidden="1"/>
    <cellStyle name="Currency [0] 24" xfId="225" hidden="1"/>
    <cellStyle name="Currency [0] 24" xfId="55" hidden="1"/>
    <cellStyle name="Currency [0] 24" xfId="502" hidden="1"/>
    <cellStyle name="Currency [0] 24" xfId="667" hidden="1"/>
    <cellStyle name="Currency [0] 24" xfId="573" hidden="1"/>
    <cellStyle name="Currency [0] 24" xfId="403" hidden="1"/>
    <cellStyle name="Currency [0] 24" xfId="840" hidden="1"/>
    <cellStyle name="Currency [0] 24" xfId="1005" hidden="1"/>
    <cellStyle name="Currency [0] 24" xfId="911" hidden="1"/>
    <cellStyle name="Currency [0] 24" xfId="741" hidden="1"/>
    <cellStyle name="Currency [0] 24" xfId="1182" hidden="1"/>
    <cellStyle name="Currency [0] 24" xfId="1347" hidden="1"/>
    <cellStyle name="Currency [0] 24" xfId="1253" hidden="1"/>
    <cellStyle name="Currency [0] 24" xfId="1083" hidden="1"/>
    <cellStyle name="Currency [0] 24" xfId="1510" hidden="1"/>
    <cellStyle name="Currency [0] 24" xfId="1675" hidden="1"/>
    <cellStyle name="Currency [0] 24" xfId="1581" hidden="1"/>
    <cellStyle name="Currency [0] 24" xfId="1411" hidden="1"/>
    <cellStyle name="Currency [0] 24" xfId="1838" hidden="1"/>
    <cellStyle name="Currency [0] 24" xfId="2003" hidden="1"/>
    <cellStyle name="Currency [0] 24" xfId="1909" hidden="1"/>
    <cellStyle name="Currency [0] 24" xfId="1739" hidden="1"/>
    <cellStyle name="Currency [0] 24" xfId="2169" hidden="1"/>
    <cellStyle name="Currency [0] 24" xfId="2333" hidden="1"/>
    <cellStyle name="Currency [0] 24" xfId="2240" hidden="1"/>
    <cellStyle name="Currency [0] 24" xfId="2370" hidden="1"/>
    <cellStyle name="Currency [0] 24" xfId="2396" hidden="1"/>
    <cellStyle name="Currency [0] 24" xfId="31785" hidden="1"/>
    <cellStyle name="Currency [0] 24" xfId="61223" hidden="1"/>
    <cellStyle name="Currency [0] 24" xfId="61305" hidden="1"/>
    <cellStyle name="Currency [0] 24" xfId="61389" hidden="1"/>
    <cellStyle name="Currency [0] 24" xfId="61471" hidden="1"/>
    <cellStyle name="Currency [0] 24" xfId="61554" hidden="1"/>
    <cellStyle name="Currency [0] 24" xfId="61636" hidden="1"/>
    <cellStyle name="Currency [0] 24" xfId="61716" hidden="1"/>
    <cellStyle name="Currency [0] 24" xfId="61798" hidden="1"/>
    <cellStyle name="Currency [0] 24" xfId="61880" hidden="1"/>
    <cellStyle name="Currency [0] 24" xfId="61962" hidden="1"/>
    <cellStyle name="Currency [0] 24" xfId="62046" hidden="1"/>
    <cellStyle name="Currency [0] 24" xfId="62128" hidden="1"/>
    <cellStyle name="Currency [0] 24" xfId="62210" hidden="1"/>
    <cellStyle name="Currency [0] 24" xfId="62292" hidden="1"/>
    <cellStyle name="Currency [0] 24" xfId="62372" hidden="1"/>
    <cellStyle name="Currency [0] 24" xfId="62454" hidden="1"/>
    <cellStyle name="Currency [0] 24" xfId="62529" hidden="1"/>
    <cellStyle name="Currency [0] 24" xfId="62611" hidden="1"/>
    <cellStyle name="Currency [0] 24" xfId="62695" hidden="1"/>
    <cellStyle name="Currency [0] 24" xfId="62777" hidden="1"/>
    <cellStyle name="Currency [0] 24" xfId="62859" hidden="1"/>
    <cellStyle name="Currency [0] 24" xfId="62941" hidden="1"/>
    <cellStyle name="Currency [0] 24" xfId="63021" hidden="1"/>
    <cellStyle name="Currency [0] 24" xfId="63103" hidden="1"/>
    <cellStyle name="Currency [0] 240" xfId="2519" hidden="1"/>
    <cellStyle name="Currency [0] 240" xfId="31908" hidden="1"/>
    <cellStyle name="Currency [0] 2400" xfId="5257" hidden="1"/>
    <cellStyle name="Currency [0] 2400" xfId="34645" hidden="1"/>
    <cellStyle name="Currency [0] 2401" xfId="5279" hidden="1"/>
    <cellStyle name="Currency [0] 2401" xfId="34667" hidden="1"/>
    <cellStyle name="Currency [0] 2402" xfId="5281" hidden="1"/>
    <cellStyle name="Currency [0] 2402" xfId="34669" hidden="1"/>
    <cellStyle name="Currency [0] 2403" xfId="3615" hidden="1"/>
    <cellStyle name="Currency [0] 2403" xfId="33004" hidden="1"/>
    <cellStyle name="Currency [0] 2404" xfId="3629" hidden="1"/>
    <cellStyle name="Currency [0] 2404" xfId="33018" hidden="1"/>
    <cellStyle name="Currency [0] 2405" xfId="5253" hidden="1"/>
    <cellStyle name="Currency [0] 2405" xfId="34641" hidden="1"/>
    <cellStyle name="Currency [0] 2406" xfId="3632" hidden="1"/>
    <cellStyle name="Currency [0] 2406" xfId="33021" hidden="1"/>
    <cellStyle name="Currency [0] 2407" xfId="5242" hidden="1"/>
    <cellStyle name="Currency [0] 2407" xfId="34630" hidden="1"/>
    <cellStyle name="Currency [0] 2408" xfId="5286" hidden="1"/>
    <cellStyle name="Currency [0] 2408" xfId="34674" hidden="1"/>
    <cellStyle name="Currency [0] 2409" xfId="5254" hidden="1"/>
    <cellStyle name="Currency [0] 2409" xfId="34642" hidden="1"/>
    <cellStyle name="Currency [0] 241" xfId="2529" hidden="1"/>
    <cellStyle name="Currency [0] 241" xfId="31918" hidden="1"/>
    <cellStyle name="Currency [0] 2410" xfId="5262" hidden="1"/>
    <cellStyle name="Currency [0] 2410" xfId="34650" hidden="1"/>
    <cellStyle name="Currency [0] 2411" xfId="5298" hidden="1"/>
    <cellStyle name="Currency [0] 2411" xfId="34686" hidden="1"/>
    <cellStyle name="Currency [0] 2412" xfId="5300" hidden="1"/>
    <cellStyle name="Currency [0] 2412" xfId="34688" hidden="1"/>
    <cellStyle name="Currency [0] 2413" xfId="5256" hidden="1"/>
    <cellStyle name="Currency [0] 2413" xfId="34644" hidden="1"/>
    <cellStyle name="Currency [0] 2414" xfId="5269" hidden="1"/>
    <cellStyle name="Currency [0] 2414" xfId="34657" hidden="1"/>
    <cellStyle name="Currency [0] 2415" xfId="5274" hidden="1"/>
    <cellStyle name="Currency [0] 2415" xfId="34662" hidden="1"/>
    <cellStyle name="Currency [0] 2416" xfId="5268" hidden="1"/>
    <cellStyle name="Currency [0] 2416" xfId="34656" hidden="1"/>
    <cellStyle name="Currency [0] 2417" xfId="5316" hidden="1"/>
    <cellStyle name="Currency [0] 2417" xfId="34704" hidden="1"/>
    <cellStyle name="Currency [0] 2418" xfId="5324" hidden="1"/>
    <cellStyle name="Currency [0] 2418" xfId="34712" hidden="1"/>
    <cellStyle name="Currency [0] 2419" xfId="5252" hidden="1"/>
    <cellStyle name="Currency [0] 2419" xfId="34640" hidden="1"/>
    <cellStyle name="Currency [0] 242" xfId="2657" hidden="1"/>
    <cellStyle name="Currency [0] 242" xfId="32046" hidden="1"/>
    <cellStyle name="Currency [0] 2420" xfId="5310" hidden="1"/>
    <cellStyle name="Currency [0] 2420" xfId="34698" hidden="1"/>
    <cellStyle name="Currency [0] 2421" xfId="5333" hidden="1"/>
    <cellStyle name="Currency [0] 2421" xfId="34721" hidden="1"/>
    <cellStyle name="Currency [0] 2422" xfId="5335" hidden="1"/>
    <cellStyle name="Currency [0] 2422" xfId="34723" hidden="1"/>
    <cellStyle name="Currency [0] 2423" xfId="5235" hidden="1"/>
    <cellStyle name="Currency [0] 2423" xfId="34623" hidden="1"/>
    <cellStyle name="Currency [0] 2424" xfId="5245" hidden="1"/>
    <cellStyle name="Currency [0] 2424" xfId="34633" hidden="1"/>
    <cellStyle name="Currency [0] 2425" xfId="5307" hidden="1"/>
    <cellStyle name="Currency [0] 2425" xfId="34695" hidden="1"/>
    <cellStyle name="Currency [0] 2426" xfId="5272" hidden="1"/>
    <cellStyle name="Currency [0] 2426" xfId="34660" hidden="1"/>
    <cellStyle name="Currency [0] 2427" xfId="5222" hidden="1"/>
    <cellStyle name="Currency [0] 2427" xfId="34610" hidden="1"/>
    <cellStyle name="Currency [0] 2428" xfId="5343" hidden="1"/>
    <cellStyle name="Currency [0] 2428" xfId="34731" hidden="1"/>
    <cellStyle name="Currency [0] 2429" xfId="5308" hidden="1"/>
    <cellStyle name="Currency [0] 2429" xfId="34696" hidden="1"/>
    <cellStyle name="Currency [0] 243" xfId="2661" hidden="1"/>
    <cellStyle name="Currency [0] 243" xfId="32050" hidden="1"/>
    <cellStyle name="Currency [0] 2430" xfId="5319" hidden="1"/>
    <cellStyle name="Currency [0] 2430" xfId="34707" hidden="1"/>
    <cellStyle name="Currency [0] 2431" xfId="5351" hidden="1"/>
    <cellStyle name="Currency [0] 2431" xfId="34739" hidden="1"/>
    <cellStyle name="Currency [0] 2432" xfId="5353" hidden="1"/>
    <cellStyle name="Currency [0] 2432" xfId="34741" hidden="1"/>
    <cellStyle name="Currency [0] 2433" xfId="5305" hidden="1"/>
    <cellStyle name="Currency [0] 2433" xfId="34693" hidden="1"/>
    <cellStyle name="Currency [0] 2434" xfId="5304" hidden="1"/>
    <cellStyle name="Currency [0] 2434" xfId="34692" hidden="1"/>
    <cellStyle name="Currency [0] 2435" xfId="5294" hidden="1"/>
    <cellStyle name="Currency [0] 2435" xfId="34682" hidden="1"/>
    <cellStyle name="Currency [0] 2436" xfId="5290" hidden="1"/>
    <cellStyle name="Currency [0] 2436" xfId="34678" hidden="1"/>
    <cellStyle name="Currency [0] 2437" xfId="5292" hidden="1"/>
    <cellStyle name="Currency [0] 2437" xfId="34680" hidden="1"/>
    <cellStyle name="Currency [0] 2438" xfId="5360" hidden="1"/>
    <cellStyle name="Currency [0] 2438" xfId="34748" hidden="1"/>
    <cellStyle name="Currency [0] 2439" xfId="3661" hidden="1"/>
    <cellStyle name="Currency [0] 2439" xfId="33050" hidden="1"/>
    <cellStyle name="Currency [0] 244" xfId="2662" hidden="1"/>
    <cellStyle name="Currency [0] 244" xfId="32051" hidden="1"/>
    <cellStyle name="Currency [0] 2440" xfId="5338" hidden="1"/>
    <cellStyle name="Currency [0] 2440" xfId="34726" hidden="1"/>
    <cellStyle name="Currency [0] 2441" xfId="5366" hidden="1"/>
    <cellStyle name="Currency [0] 2441" xfId="34754" hidden="1"/>
    <cellStyle name="Currency [0] 2442" xfId="5368" hidden="1"/>
    <cellStyle name="Currency [0] 2442" xfId="34756" hidden="1"/>
    <cellStyle name="Currency [0] 2443" xfId="5243" hidden="1"/>
    <cellStyle name="Currency [0] 2443" xfId="34631" hidden="1"/>
    <cellStyle name="Currency [0] 2444" xfId="5317" hidden="1"/>
    <cellStyle name="Currency [0] 2444" xfId="34705" hidden="1"/>
    <cellStyle name="Currency [0] 2445" xfId="5273" hidden="1"/>
    <cellStyle name="Currency [0] 2445" xfId="34661" hidden="1"/>
    <cellStyle name="Currency [0] 2446" xfId="5309" hidden="1"/>
    <cellStyle name="Currency [0] 2446" xfId="34697" hidden="1"/>
    <cellStyle name="Currency [0] 2447" xfId="5313" hidden="1"/>
    <cellStyle name="Currency [0] 2447" xfId="34701" hidden="1"/>
    <cellStyle name="Currency [0] 2448" xfId="5374" hidden="1"/>
    <cellStyle name="Currency [0] 2448" xfId="34762" hidden="1"/>
    <cellStyle name="Currency [0] 2449" xfId="3627" hidden="1"/>
    <cellStyle name="Currency [0] 2449" xfId="33016" hidden="1"/>
    <cellStyle name="Currency [0] 245" xfId="2511" hidden="1"/>
    <cellStyle name="Currency [0] 245" xfId="31900" hidden="1"/>
    <cellStyle name="Currency [0] 2450" xfId="5356" hidden="1"/>
    <cellStyle name="Currency [0] 2450" xfId="34744" hidden="1"/>
    <cellStyle name="Currency [0] 2451" xfId="5379" hidden="1"/>
    <cellStyle name="Currency [0] 2451" xfId="34767" hidden="1"/>
    <cellStyle name="Currency [0] 2452" xfId="5381" hidden="1"/>
    <cellStyle name="Currency [0] 2452" xfId="34769" hidden="1"/>
    <cellStyle name="Currency [0] 2453" xfId="5237" hidden="1"/>
    <cellStyle name="Currency [0] 2453" xfId="34625" hidden="1"/>
    <cellStyle name="Currency [0] 2454" xfId="5336" hidden="1"/>
    <cellStyle name="Currency [0] 2454" xfId="34724" hidden="1"/>
    <cellStyle name="Currency [0] 2455" xfId="5303" hidden="1"/>
    <cellStyle name="Currency [0] 2455" xfId="34691" hidden="1"/>
    <cellStyle name="Currency [0] 2456" xfId="5321" hidden="1"/>
    <cellStyle name="Currency [0] 2456" xfId="34709" hidden="1"/>
    <cellStyle name="Currency [0] 2457" xfId="5318" hidden="1"/>
    <cellStyle name="Currency [0] 2457" xfId="34706" hidden="1"/>
    <cellStyle name="Currency [0] 2458" xfId="5385" hidden="1"/>
    <cellStyle name="Currency [0] 2458" xfId="34773" hidden="1"/>
    <cellStyle name="Currency [0] 2459" xfId="5270" hidden="1"/>
    <cellStyle name="Currency [0] 2459" xfId="34658" hidden="1"/>
    <cellStyle name="Currency [0] 246" xfId="2659" hidden="1"/>
    <cellStyle name="Currency [0] 246" xfId="32048" hidden="1"/>
    <cellStyle name="Currency [0] 2460" xfId="5370" hidden="1"/>
    <cellStyle name="Currency [0] 2460" xfId="34758" hidden="1"/>
    <cellStyle name="Currency [0] 2461" xfId="5392" hidden="1"/>
    <cellStyle name="Currency [0] 2461" xfId="34780" hidden="1"/>
    <cellStyle name="Currency [0] 2462" xfId="5394" hidden="1"/>
    <cellStyle name="Currency [0] 2462" xfId="34782" hidden="1"/>
    <cellStyle name="Currency [0] 2463" xfId="5322" hidden="1"/>
    <cellStyle name="Currency [0] 2463" xfId="34710" hidden="1"/>
    <cellStyle name="Currency [0] 2464" xfId="5354" hidden="1"/>
    <cellStyle name="Currency [0] 2464" xfId="34742" hidden="1"/>
    <cellStyle name="Currency [0] 2465" xfId="3635" hidden="1"/>
    <cellStyle name="Currency [0] 2465" xfId="33024" hidden="1"/>
    <cellStyle name="Currency [0] 2466" xfId="5340" hidden="1"/>
    <cellStyle name="Currency [0] 2466" xfId="34728" hidden="1"/>
    <cellStyle name="Currency [0] 2467" xfId="5337" hidden="1"/>
    <cellStyle name="Currency [0] 2467" xfId="34725" hidden="1"/>
    <cellStyle name="Currency [0] 2468" xfId="5398" hidden="1"/>
    <cellStyle name="Currency [0] 2468" xfId="34786" hidden="1"/>
    <cellStyle name="Currency [0] 2469" xfId="5233" hidden="1"/>
    <cellStyle name="Currency [0] 2469" xfId="34621" hidden="1"/>
    <cellStyle name="Currency [0] 247" xfId="2663" hidden="1"/>
    <cellStyle name="Currency [0] 247" xfId="32052" hidden="1"/>
    <cellStyle name="Currency [0] 2470" xfId="5382" hidden="1"/>
    <cellStyle name="Currency [0] 2470" xfId="34770" hidden="1"/>
    <cellStyle name="Currency [0] 2471" xfId="5402" hidden="1"/>
    <cellStyle name="Currency [0] 2471" xfId="34790" hidden="1"/>
    <cellStyle name="Currency [0] 2472" xfId="5404" hidden="1"/>
    <cellStyle name="Currency [0] 2472" xfId="34792" hidden="1"/>
    <cellStyle name="Currency [0] 2473" xfId="5341" hidden="1"/>
    <cellStyle name="Currency [0] 2473" xfId="34729" hidden="1"/>
    <cellStyle name="Currency [0] 2474" xfId="5369" hidden="1"/>
    <cellStyle name="Currency [0] 2474" xfId="34757" hidden="1"/>
    <cellStyle name="Currency [0] 2475" xfId="5329" hidden="1"/>
    <cellStyle name="Currency [0] 2475" xfId="34717" hidden="1"/>
    <cellStyle name="Currency [0] 2476" xfId="5358" hidden="1"/>
    <cellStyle name="Currency [0] 2476" xfId="34746" hidden="1"/>
    <cellStyle name="Currency [0] 2477" xfId="5355" hidden="1"/>
    <cellStyle name="Currency [0] 2477" xfId="34743" hidden="1"/>
    <cellStyle name="Currency [0] 2478" xfId="5408" hidden="1"/>
    <cellStyle name="Currency [0] 2478" xfId="34796" hidden="1"/>
    <cellStyle name="Currency [0] 2479" xfId="5236" hidden="1"/>
    <cellStyle name="Currency [0] 2479" xfId="34624" hidden="1"/>
    <cellStyle name="Currency [0] 248" xfId="2664" hidden="1"/>
    <cellStyle name="Currency [0] 248" xfId="32053" hidden="1"/>
    <cellStyle name="Currency [0] 2480" xfId="5395" hidden="1"/>
    <cellStyle name="Currency [0] 2480" xfId="34783" hidden="1"/>
    <cellStyle name="Currency [0] 2481" xfId="5412" hidden="1"/>
    <cellStyle name="Currency [0] 2481" xfId="34800" hidden="1"/>
    <cellStyle name="Currency [0] 2482" xfId="5414" hidden="1"/>
    <cellStyle name="Currency [0] 2482" xfId="34802" hidden="1"/>
    <cellStyle name="Currency [0] 2483" xfId="5295" hidden="1"/>
    <cellStyle name="Currency [0] 2483" xfId="34683" hidden="1"/>
    <cellStyle name="Currency [0] 2484" xfId="5331" hidden="1"/>
    <cellStyle name="Currency [0] 2484" xfId="34719" hidden="1"/>
    <cellStyle name="Currency [0] 2485" xfId="5400" hidden="1"/>
    <cellStyle name="Currency [0] 2485" xfId="34788" hidden="1"/>
    <cellStyle name="Currency [0] 2486" xfId="5388" hidden="1"/>
    <cellStyle name="Currency [0] 2486" xfId="34776" hidden="1"/>
    <cellStyle name="Currency [0] 2487" xfId="5405" hidden="1"/>
    <cellStyle name="Currency [0] 2487" xfId="34793" hidden="1"/>
    <cellStyle name="Currency [0] 2488" xfId="5416" hidden="1"/>
    <cellStyle name="Currency [0] 2488" xfId="34804" hidden="1"/>
    <cellStyle name="Currency [0] 2489" xfId="5264" hidden="1"/>
    <cellStyle name="Currency [0] 2489" xfId="34652" hidden="1"/>
    <cellStyle name="Currency [0] 249" xfId="2658" hidden="1"/>
    <cellStyle name="Currency [0] 249" xfId="32047" hidden="1"/>
    <cellStyle name="Currency [0] 2490" xfId="5328" hidden="1"/>
    <cellStyle name="Currency [0] 2490" xfId="34716" hidden="1"/>
    <cellStyle name="Currency [0] 2491" xfId="5420" hidden="1"/>
    <cellStyle name="Currency [0] 2491" xfId="34808" hidden="1"/>
    <cellStyle name="Currency [0] 2492" xfId="5422" hidden="1"/>
    <cellStyle name="Currency [0] 2492" xfId="34810" hidden="1"/>
    <cellStyle name="Currency [0] 2493" xfId="5377" hidden="1"/>
    <cellStyle name="Currency [0] 2493" xfId="34765" hidden="1"/>
    <cellStyle name="Currency [0] 2494" xfId="5389" hidden="1"/>
    <cellStyle name="Currency [0] 2494" xfId="34777" hidden="1"/>
    <cellStyle name="Currency [0] 2495" xfId="5417" hidden="1"/>
    <cellStyle name="Currency [0] 2495" xfId="34805" hidden="1"/>
    <cellStyle name="Currency [0] 2496" xfId="5390" hidden="1"/>
    <cellStyle name="Currency [0] 2496" xfId="34778" hidden="1"/>
    <cellStyle name="Currency [0] 2497" xfId="5423" hidden="1"/>
    <cellStyle name="Currency [0] 2497" xfId="34811" hidden="1"/>
    <cellStyle name="Currency [0] 2498" xfId="5425" hidden="1"/>
    <cellStyle name="Currency [0] 2498" xfId="34813" hidden="1"/>
    <cellStyle name="Currency [0] 2499" xfId="5418" hidden="1"/>
    <cellStyle name="Currency [0] 2499" xfId="34806" hidden="1"/>
    <cellStyle name="Currency [0] 25" xfId="156" hidden="1"/>
    <cellStyle name="Currency [0] 25" xfId="321" hidden="1"/>
    <cellStyle name="Currency [0] 25" xfId="223" hidden="1"/>
    <cellStyle name="Currency [0] 25" xfId="52" hidden="1"/>
    <cellStyle name="Currency [0] 25" xfId="504" hidden="1"/>
    <cellStyle name="Currency [0] 25" xfId="669" hidden="1"/>
    <cellStyle name="Currency [0] 25" xfId="571" hidden="1"/>
    <cellStyle name="Currency [0] 25" xfId="400" hidden="1"/>
    <cellStyle name="Currency [0] 25" xfId="842" hidden="1"/>
    <cellStyle name="Currency [0] 25" xfId="1007" hidden="1"/>
    <cellStyle name="Currency [0] 25" xfId="909" hidden="1"/>
    <cellStyle name="Currency [0] 25" xfId="738" hidden="1"/>
    <cellStyle name="Currency [0] 25" xfId="1184" hidden="1"/>
    <cellStyle name="Currency [0] 25" xfId="1349" hidden="1"/>
    <cellStyle name="Currency [0] 25" xfId="1251" hidden="1"/>
    <cellStyle name="Currency [0] 25" xfId="1080" hidden="1"/>
    <cellStyle name="Currency [0] 25" xfId="1512" hidden="1"/>
    <cellStyle name="Currency [0] 25" xfId="1677" hidden="1"/>
    <cellStyle name="Currency [0] 25" xfId="1579" hidden="1"/>
    <cellStyle name="Currency [0] 25" xfId="1408" hidden="1"/>
    <cellStyle name="Currency [0] 25" xfId="1840" hidden="1"/>
    <cellStyle name="Currency [0] 25" xfId="2005" hidden="1"/>
    <cellStyle name="Currency [0] 25" xfId="1907" hidden="1"/>
    <cellStyle name="Currency [0] 25" xfId="1736" hidden="1"/>
    <cellStyle name="Currency [0] 25" xfId="2171" hidden="1"/>
    <cellStyle name="Currency [0] 25" xfId="2335" hidden="1"/>
    <cellStyle name="Currency [0] 25" xfId="2238" hidden="1"/>
    <cellStyle name="Currency [0] 25" xfId="2061" hidden="1"/>
    <cellStyle name="Currency [0] 25" xfId="2415" hidden="1"/>
    <cellStyle name="Currency [0] 25" xfId="31804" hidden="1"/>
    <cellStyle name="Currency [0] 25" xfId="61225" hidden="1"/>
    <cellStyle name="Currency [0] 25" xfId="61307" hidden="1"/>
    <cellStyle name="Currency [0] 25" xfId="61391" hidden="1"/>
    <cellStyle name="Currency [0] 25" xfId="61473" hidden="1"/>
    <cellStyle name="Currency [0] 25" xfId="61556" hidden="1"/>
    <cellStyle name="Currency [0] 25" xfId="61638" hidden="1"/>
    <cellStyle name="Currency [0] 25" xfId="61718" hidden="1"/>
    <cellStyle name="Currency [0] 25" xfId="61800" hidden="1"/>
    <cellStyle name="Currency [0] 25" xfId="61882" hidden="1"/>
    <cellStyle name="Currency [0] 25" xfId="61964" hidden="1"/>
    <cellStyle name="Currency [0] 25" xfId="62048" hidden="1"/>
    <cellStyle name="Currency [0] 25" xfId="62130" hidden="1"/>
    <cellStyle name="Currency [0] 25" xfId="62212" hidden="1"/>
    <cellStyle name="Currency [0] 25" xfId="62294" hidden="1"/>
    <cellStyle name="Currency [0] 25" xfId="62374" hidden="1"/>
    <cellStyle name="Currency [0] 25" xfId="62456" hidden="1"/>
    <cellStyle name="Currency [0] 25" xfId="62531" hidden="1"/>
    <cellStyle name="Currency [0] 25" xfId="62613" hidden="1"/>
    <cellStyle name="Currency [0] 25" xfId="62697" hidden="1"/>
    <cellStyle name="Currency [0] 25" xfId="62779" hidden="1"/>
    <cellStyle name="Currency [0] 25" xfId="62861" hidden="1"/>
    <cellStyle name="Currency [0] 25" xfId="62943" hidden="1"/>
    <cellStyle name="Currency [0] 25" xfId="63023" hidden="1"/>
    <cellStyle name="Currency [0] 25" xfId="63105" hidden="1"/>
    <cellStyle name="Currency [0] 250" xfId="2518" hidden="1"/>
    <cellStyle name="Currency [0] 250" xfId="31907" hidden="1"/>
    <cellStyle name="Currency [0] 2500" xfId="5364" hidden="1"/>
    <cellStyle name="Currency [0] 2500" xfId="34752" hidden="1"/>
    <cellStyle name="Currency [0] 2501" xfId="5427" hidden="1"/>
    <cellStyle name="Currency [0] 2501" xfId="34815" hidden="1"/>
    <cellStyle name="Currency [0] 2502" xfId="5429" hidden="1"/>
    <cellStyle name="Currency [0] 2502" xfId="34817" hidden="1"/>
    <cellStyle name="Currency [0] 2503" xfId="5486" hidden="1"/>
    <cellStyle name="Currency [0] 2503" xfId="34874" hidden="1"/>
    <cellStyle name="Currency [0] 2504" xfId="5505" hidden="1"/>
    <cellStyle name="Currency [0] 2504" xfId="34893" hidden="1"/>
    <cellStyle name="Currency [0] 2505" xfId="5512" hidden="1"/>
    <cellStyle name="Currency [0] 2505" xfId="34900" hidden="1"/>
    <cellStyle name="Currency [0] 2506" xfId="5519" hidden="1"/>
    <cellStyle name="Currency [0] 2506" xfId="34907" hidden="1"/>
    <cellStyle name="Currency [0] 2507" xfId="5524" hidden="1"/>
    <cellStyle name="Currency [0] 2507" xfId="34912" hidden="1"/>
    <cellStyle name="Currency [0] 2508" xfId="5503" hidden="1"/>
    <cellStyle name="Currency [0] 2508" xfId="34891" hidden="1"/>
    <cellStyle name="Currency [0] 2509" xfId="5514" hidden="1"/>
    <cellStyle name="Currency [0] 2509" xfId="34902" hidden="1"/>
    <cellStyle name="Currency [0] 251" xfId="2670" hidden="1"/>
    <cellStyle name="Currency [0] 251" xfId="32059" hidden="1"/>
    <cellStyle name="Currency [0] 2510" xfId="5528" hidden="1"/>
    <cellStyle name="Currency [0] 2510" xfId="34916" hidden="1"/>
    <cellStyle name="Currency [0] 2511" xfId="5530" hidden="1"/>
    <cellStyle name="Currency [0] 2511" xfId="34918" hidden="1"/>
    <cellStyle name="Currency [0] 2512" xfId="5513" hidden="1"/>
    <cellStyle name="Currency [0] 2512" xfId="34901" hidden="1"/>
    <cellStyle name="Currency [0] 2513" xfId="5487" hidden="1"/>
    <cellStyle name="Currency [0] 2513" xfId="34875" hidden="1"/>
    <cellStyle name="Currency [0] 2514" xfId="5541" hidden="1"/>
    <cellStyle name="Currency [0] 2514" xfId="34929" hidden="1"/>
    <cellStyle name="Currency [0] 2515" xfId="5550" hidden="1"/>
    <cellStyle name="Currency [0] 2515" xfId="34938" hidden="1"/>
    <cellStyle name="Currency [0] 2516" xfId="5561" hidden="1"/>
    <cellStyle name="Currency [0] 2516" xfId="34949" hidden="1"/>
    <cellStyle name="Currency [0] 2517" xfId="5567" hidden="1"/>
    <cellStyle name="Currency [0] 2517" xfId="34955" hidden="1"/>
    <cellStyle name="Currency [0] 2518" xfId="5539" hidden="1"/>
    <cellStyle name="Currency [0] 2518" xfId="34927" hidden="1"/>
    <cellStyle name="Currency [0] 2519" xfId="5557" hidden="1"/>
    <cellStyle name="Currency [0] 2519" xfId="34945" hidden="1"/>
    <cellStyle name="Currency [0] 252" xfId="2674" hidden="1"/>
    <cellStyle name="Currency [0] 252" xfId="32063" hidden="1"/>
    <cellStyle name="Currency [0] 2520" xfId="5579" hidden="1"/>
    <cellStyle name="Currency [0] 2520" xfId="34967" hidden="1"/>
    <cellStyle name="Currency [0] 2521" xfId="5581" hidden="1"/>
    <cellStyle name="Currency [0] 2521" xfId="34969" hidden="1"/>
    <cellStyle name="Currency [0] 2522" xfId="5509" hidden="1"/>
    <cellStyle name="Currency [0] 2522" xfId="34897" hidden="1"/>
    <cellStyle name="Currency [0] 2523" xfId="5493" hidden="1"/>
    <cellStyle name="Currency [0] 2523" xfId="34881" hidden="1"/>
    <cellStyle name="Currency [0] 2524" xfId="5553" hidden="1"/>
    <cellStyle name="Currency [0] 2524" xfId="34941" hidden="1"/>
    <cellStyle name="Currency [0] 2525" xfId="5498" hidden="1"/>
    <cellStyle name="Currency [0] 2525" xfId="34886" hidden="1"/>
    <cellStyle name="Currency [0] 2526" xfId="5542" hidden="1"/>
    <cellStyle name="Currency [0] 2526" xfId="34930" hidden="1"/>
    <cellStyle name="Currency [0] 2527" xfId="5586" hidden="1"/>
    <cellStyle name="Currency [0] 2527" xfId="34974" hidden="1"/>
    <cellStyle name="Currency [0] 2528" xfId="5554" hidden="1"/>
    <cellStyle name="Currency [0] 2528" xfId="34942" hidden="1"/>
    <cellStyle name="Currency [0] 2529" xfId="5562" hidden="1"/>
    <cellStyle name="Currency [0] 2529" xfId="34950" hidden="1"/>
    <cellStyle name="Currency [0] 253" xfId="2680" hidden="1"/>
    <cellStyle name="Currency [0] 253" xfId="32069" hidden="1"/>
    <cellStyle name="Currency [0] 2530" xfId="5598" hidden="1"/>
    <cellStyle name="Currency [0] 2530" xfId="34986" hidden="1"/>
    <cellStyle name="Currency [0] 2531" xfId="5600" hidden="1"/>
    <cellStyle name="Currency [0] 2531" xfId="34988" hidden="1"/>
    <cellStyle name="Currency [0] 2532" xfId="5556" hidden="1"/>
    <cellStyle name="Currency [0] 2532" xfId="34944" hidden="1"/>
    <cellStyle name="Currency [0] 2533" xfId="5569" hidden="1"/>
    <cellStyle name="Currency [0] 2533" xfId="34957" hidden="1"/>
    <cellStyle name="Currency [0] 2534" xfId="5574" hidden="1"/>
    <cellStyle name="Currency [0] 2534" xfId="34962" hidden="1"/>
    <cellStyle name="Currency [0] 2535" xfId="5568" hidden="1"/>
    <cellStyle name="Currency [0] 2535" xfId="34956" hidden="1"/>
    <cellStyle name="Currency [0] 2536" xfId="5616" hidden="1"/>
    <cellStyle name="Currency [0] 2536" xfId="35004" hidden="1"/>
    <cellStyle name="Currency [0] 2537" xfId="5624" hidden="1"/>
    <cellStyle name="Currency [0] 2537" xfId="35012" hidden="1"/>
    <cellStyle name="Currency [0] 2538" xfId="5552" hidden="1"/>
    <cellStyle name="Currency [0] 2538" xfId="34940" hidden="1"/>
    <cellStyle name="Currency [0] 2539" xfId="5610" hidden="1"/>
    <cellStyle name="Currency [0] 2539" xfId="34998" hidden="1"/>
    <cellStyle name="Currency [0] 254" xfId="2683" hidden="1"/>
    <cellStyle name="Currency [0] 254" xfId="32072" hidden="1"/>
    <cellStyle name="Currency [0] 2540" xfId="5633" hidden="1"/>
    <cellStyle name="Currency [0] 2540" xfId="35021" hidden="1"/>
    <cellStyle name="Currency [0] 2541" xfId="5635" hidden="1"/>
    <cellStyle name="Currency [0] 2541" xfId="35023" hidden="1"/>
    <cellStyle name="Currency [0] 2542" xfId="5535" hidden="1"/>
    <cellStyle name="Currency [0] 2542" xfId="34923" hidden="1"/>
    <cellStyle name="Currency [0] 2543" xfId="5545" hidden="1"/>
    <cellStyle name="Currency [0] 2543" xfId="34933" hidden="1"/>
    <cellStyle name="Currency [0] 2544" xfId="5607" hidden="1"/>
    <cellStyle name="Currency [0] 2544" xfId="34995" hidden="1"/>
    <cellStyle name="Currency [0] 2545" xfId="5572" hidden="1"/>
    <cellStyle name="Currency [0] 2545" xfId="34960" hidden="1"/>
    <cellStyle name="Currency [0] 2546" xfId="5517" hidden="1"/>
    <cellStyle name="Currency [0] 2546" xfId="34905" hidden="1"/>
    <cellStyle name="Currency [0] 2547" xfId="5643" hidden="1"/>
    <cellStyle name="Currency [0] 2547" xfId="35031" hidden="1"/>
    <cellStyle name="Currency [0] 2548" xfId="5608" hidden="1"/>
    <cellStyle name="Currency [0] 2548" xfId="34996" hidden="1"/>
    <cellStyle name="Currency [0] 2549" xfId="5619" hidden="1"/>
    <cellStyle name="Currency [0] 2549" xfId="35007" hidden="1"/>
    <cellStyle name="Currency [0] 255" xfId="2669" hidden="1"/>
    <cellStyle name="Currency [0] 255" xfId="32058" hidden="1"/>
    <cellStyle name="Currency [0] 2550" xfId="5651" hidden="1"/>
    <cellStyle name="Currency [0] 2550" xfId="35039" hidden="1"/>
    <cellStyle name="Currency [0] 2551" xfId="5653" hidden="1"/>
    <cellStyle name="Currency [0] 2551" xfId="35041" hidden="1"/>
    <cellStyle name="Currency [0] 2552" xfId="5605" hidden="1"/>
    <cellStyle name="Currency [0] 2552" xfId="34993" hidden="1"/>
    <cellStyle name="Currency [0] 2553" xfId="5604" hidden="1"/>
    <cellStyle name="Currency [0] 2553" xfId="34992" hidden="1"/>
    <cellStyle name="Currency [0] 2554" xfId="5594" hidden="1"/>
    <cellStyle name="Currency [0] 2554" xfId="34982" hidden="1"/>
    <cellStyle name="Currency [0] 2555" xfId="5590" hidden="1"/>
    <cellStyle name="Currency [0] 2555" xfId="34978" hidden="1"/>
    <cellStyle name="Currency [0] 2556" xfId="5592" hidden="1"/>
    <cellStyle name="Currency [0] 2556" xfId="34980" hidden="1"/>
    <cellStyle name="Currency [0] 2557" xfId="5660" hidden="1"/>
    <cellStyle name="Currency [0] 2557" xfId="35048" hidden="1"/>
    <cellStyle name="Currency [0] 2558" xfId="5495" hidden="1"/>
    <cellStyle name="Currency [0] 2558" xfId="34883" hidden="1"/>
    <cellStyle name="Currency [0] 2559" xfId="5638" hidden="1"/>
    <cellStyle name="Currency [0] 2559" xfId="35026" hidden="1"/>
    <cellStyle name="Currency [0] 256" xfId="2679" hidden="1"/>
    <cellStyle name="Currency [0] 256" xfId="32068" hidden="1"/>
    <cellStyle name="Currency [0] 2560" xfId="5666" hidden="1"/>
    <cellStyle name="Currency [0] 2560" xfId="35054" hidden="1"/>
    <cellStyle name="Currency [0] 2561" xfId="5668" hidden="1"/>
    <cellStyle name="Currency [0] 2561" xfId="35056" hidden="1"/>
    <cellStyle name="Currency [0] 2562" xfId="5543" hidden="1"/>
    <cellStyle name="Currency [0] 2562" xfId="34931" hidden="1"/>
    <cellStyle name="Currency [0] 2563" xfId="5617" hidden="1"/>
    <cellStyle name="Currency [0] 2563" xfId="35005" hidden="1"/>
    <cellStyle name="Currency [0] 2564" xfId="5573" hidden="1"/>
    <cellStyle name="Currency [0] 2564" xfId="34961" hidden="1"/>
    <cellStyle name="Currency [0] 2565" xfId="5609" hidden="1"/>
    <cellStyle name="Currency [0] 2565" xfId="34997" hidden="1"/>
    <cellStyle name="Currency [0] 2566" xfId="5613" hidden="1"/>
    <cellStyle name="Currency [0] 2566" xfId="35001" hidden="1"/>
    <cellStyle name="Currency [0] 2567" xfId="5674" hidden="1"/>
    <cellStyle name="Currency [0] 2567" xfId="35062" hidden="1"/>
    <cellStyle name="Currency [0] 2568" xfId="5490" hidden="1"/>
    <cellStyle name="Currency [0] 2568" xfId="34878" hidden="1"/>
    <cellStyle name="Currency [0] 2569" xfId="5656" hidden="1"/>
    <cellStyle name="Currency [0] 2569" xfId="35044" hidden="1"/>
    <cellStyle name="Currency [0] 257" xfId="2690" hidden="1"/>
    <cellStyle name="Currency [0] 257" xfId="32079" hidden="1"/>
    <cellStyle name="Currency [0] 2570" xfId="5679" hidden="1"/>
    <cellStyle name="Currency [0] 2570" xfId="35067" hidden="1"/>
    <cellStyle name="Currency [0] 2571" xfId="5681" hidden="1"/>
    <cellStyle name="Currency [0] 2571" xfId="35069" hidden="1"/>
    <cellStyle name="Currency [0] 2572" xfId="5537" hidden="1"/>
    <cellStyle name="Currency [0] 2572" xfId="34925" hidden="1"/>
    <cellStyle name="Currency [0] 2573" xfId="5636" hidden="1"/>
    <cellStyle name="Currency [0] 2573" xfId="35024" hidden="1"/>
    <cellStyle name="Currency [0] 2574" xfId="5603" hidden="1"/>
    <cellStyle name="Currency [0] 2574" xfId="34991" hidden="1"/>
    <cellStyle name="Currency [0] 2575" xfId="5621" hidden="1"/>
    <cellStyle name="Currency [0] 2575" xfId="35009" hidden="1"/>
    <cellStyle name="Currency [0] 2576" xfId="5618" hidden="1"/>
    <cellStyle name="Currency [0] 2576" xfId="35006" hidden="1"/>
    <cellStyle name="Currency [0] 2577" xfId="5685" hidden="1"/>
    <cellStyle name="Currency [0] 2577" xfId="35073" hidden="1"/>
    <cellStyle name="Currency [0] 2578" xfId="5570" hidden="1"/>
    <cellStyle name="Currency [0] 2578" xfId="34958" hidden="1"/>
    <cellStyle name="Currency [0] 2579" xfId="5670" hidden="1"/>
    <cellStyle name="Currency [0] 2579" xfId="35058" hidden="1"/>
    <cellStyle name="Currency [0] 258" xfId="2691" hidden="1"/>
    <cellStyle name="Currency [0] 258" xfId="32080" hidden="1"/>
    <cellStyle name="Currency [0] 2580" xfId="5692" hidden="1"/>
    <cellStyle name="Currency [0] 2580" xfId="35080" hidden="1"/>
    <cellStyle name="Currency [0] 2581" xfId="5694" hidden="1"/>
    <cellStyle name="Currency [0] 2581" xfId="35082" hidden="1"/>
    <cellStyle name="Currency [0] 2582" xfId="5622" hidden="1"/>
    <cellStyle name="Currency [0] 2582" xfId="35010" hidden="1"/>
    <cellStyle name="Currency [0] 2583" xfId="5654" hidden="1"/>
    <cellStyle name="Currency [0] 2583" xfId="35042" hidden="1"/>
    <cellStyle name="Currency [0] 2584" xfId="5506" hidden="1"/>
    <cellStyle name="Currency [0] 2584" xfId="34894" hidden="1"/>
    <cellStyle name="Currency [0] 2585" xfId="5640" hidden="1"/>
    <cellStyle name="Currency [0] 2585" xfId="35028" hidden="1"/>
    <cellStyle name="Currency [0] 2586" xfId="5637" hidden="1"/>
    <cellStyle name="Currency [0] 2586" xfId="35025" hidden="1"/>
    <cellStyle name="Currency [0] 2587" xfId="5698" hidden="1"/>
    <cellStyle name="Currency [0] 2587" xfId="35086" hidden="1"/>
    <cellStyle name="Currency [0] 2588" xfId="5533" hidden="1"/>
    <cellStyle name="Currency [0] 2588" xfId="34921" hidden="1"/>
    <cellStyle name="Currency [0] 2589" xfId="5682" hidden="1"/>
    <cellStyle name="Currency [0] 2589" xfId="35070" hidden="1"/>
    <cellStyle name="Currency [0] 259" xfId="2656" hidden="1"/>
    <cellStyle name="Currency [0] 259" xfId="32045" hidden="1"/>
    <cellStyle name="Currency [0] 2590" xfId="5702" hidden="1"/>
    <cellStyle name="Currency [0] 2590" xfId="35090" hidden="1"/>
    <cellStyle name="Currency [0] 2591" xfId="5704" hidden="1"/>
    <cellStyle name="Currency [0] 2591" xfId="35092" hidden="1"/>
    <cellStyle name="Currency [0] 2592" xfId="5641" hidden="1"/>
    <cellStyle name="Currency [0] 2592" xfId="35029" hidden="1"/>
    <cellStyle name="Currency [0] 2593" xfId="5669" hidden="1"/>
    <cellStyle name="Currency [0] 2593" xfId="35057" hidden="1"/>
    <cellStyle name="Currency [0] 2594" xfId="5629" hidden="1"/>
    <cellStyle name="Currency [0] 2594" xfId="35017" hidden="1"/>
    <cellStyle name="Currency [0] 2595" xfId="5658" hidden="1"/>
    <cellStyle name="Currency [0] 2595" xfId="35046" hidden="1"/>
    <cellStyle name="Currency [0] 2596" xfId="5655" hidden="1"/>
    <cellStyle name="Currency [0] 2596" xfId="35043" hidden="1"/>
    <cellStyle name="Currency [0] 2597" xfId="5708" hidden="1"/>
    <cellStyle name="Currency [0] 2597" xfId="35096" hidden="1"/>
    <cellStyle name="Currency [0] 2598" xfId="5536" hidden="1"/>
    <cellStyle name="Currency [0] 2598" xfId="34924" hidden="1"/>
    <cellStyle name="Currency [0] 2599" xfId="5695" hidden="1"/>
    <cellStyle name="Currency [0] 2599" xfId="35083" hidden="1"/>
    <cellStyle name="Currency [0] 26" xfId="158" hidden="1"/>
    <cellStyle name="Currency [0] 26" xfId="323" hidden="1"/>
    <cellStyle name="Currency [0] 26" xfId="221" hidden="1"/>
    <cellStyle name="Currency [0] 26" xfId="54" hidden="1"/>
    <cellStyle name="Currency [0] 26" xfId="506" hidden="1"/>
    <cellStyle name="Currency [0] 26" xfId="671" hidden="1"/>
    <cellStyle name="Currency [0] 26" xfId="569" hidden="1"/>
    <cellStyle name="Currency [0] 26" xfId="402" hidden="1"/>
    <cellStyle name="Currency [0] 26" xfId="844" hidden="1"/>
    <cellStyle name="Currency [0] 26" xfId="1009" hidden="1"/>
    <cellStyle name="Currency [0] 26" xfId="907" hidden="1"/>
    <cellStyle name="Currency [0] 26" xfId="740" hidden="1"/>
    <cellStyle name="Currency [0] 26" xfId="1186" hidden="1"/>
    <cellStyle name="Currency [0] 26" xfId="1351" hidden="1"/>
    <cellStyle name="Currency [0] 26" xfId="1249" hidden="1"/>
    <cellStyle name="Currency [0] 26" xfId="1082" hidden="1"/>
    <cellStyle name="Currency [0] 26" xfId="1514" hidden="1"/>
    <cellStyle name="Currency [0] 26" xfId="1679" hidden="1"/>
    <cellStyle name="Currency [0] 26" xfId="1577" hidden="1"/>
    <cellStyle name="Currency [0] 26" xfId="1410" hidden="1"/>
    <cellStyle name="Currency [0] 26" xfId="1842" hidden="1"/>
    <cellStyle name="Currency [0] 26" xfId="2007" hidden="1"/>
    <cellStyle name="Currency [0] 26" xfId="1905" hidden="1"/>
    <cellStyle name="Currency [0] 26" xfId="1738" hidden="1"/>
    <cellStyle name="Currency [0] 26" xfId="2173" hidden="1"/>
    <cellStyle name="Currency [0] 26" xfId="2337" hidden="1"/>
    <cellStyle name="Currency [0] 26" xfId="2236" hidden="1"/>
    <cellStyle name="Currency [0] 26" xfId="2060" hidden="1"/>
    <cellStyle name="Currency [0] 26" xfId="2436" hidden="1"/>
    <cellStyle name="Currency [0] 26" xfId="31825" hidden="1"/>
    <cellStyle name="Currency [0] 26" xfId="61227" hidden="1"/>
    <cellStyle name="Currency [0] 26" xfId="61309" hidden="1"/>
    <cellStyle name="Currency [0] 26" xfId="61393" hidden="1"/>
    <cellStyle name="Currency [0] 26" xfId="61475" hidden="1"/>
    <cellStyle name="Currency [0] 26" xfId="61558" hidden="1"/>
    <cellStyle name="Currency [0] 26" xfId="61640" hidden="1"/>
    <cellStyle name="Currency [0] 26" xfId="61720" hidden="1"/>
    <cellStyle name="Currency [0] 26" xfId="61802" hidden="1"/>
    <cellStyle name="Currency [0] 26" xfId="61884" hidden="1"/>
    <cellStyle name="Currency [0] 26" xfId="61966" hidden="1"/>
    <cellStyle name="Currency [0] 26" xfId="62050" hidden="1"/>
    <cellStyle name="Currency [0] 26" xfId="62132" hidden="1"/>
    <cellStyle name="Currency [0] 26" xfId="62214" hidden="1"/>
    <cellStyle name="Currency [0] 26" xfId="62296" hidden="1"/>
    <cellStyle name="Currency [0] 26" xfId="62376" hidden="1"/>
    <cellStyle name="Currency [0] 26" xfId="62458" hidden="1"/>
    <cellStyle name="Currency [0] 26" xfId="62533" hidden="1"/>
    <cellStyle name="Currency [0] 26" xfId="62615" hidden="1"/>
    <cellStyle name="Currency [0] 26" xfId="62699" hidden="1"/>
    <cellStyle name="Currency [0] 26" xfId="62781" hidden="1"/>
    <cellStyle name="Currency [0] 26" xfId="62863" hidden="1"/>
    <cellStyle name="Currency [0] 26" xfId="62945" hidden="1"/>
    <cellStyle name="Currency [0] 26" xfId="63025" hidden="1"/>
    <cellStyle name="Currency [0] 26" xfId="63107" hidden="1"/>
    <cellStyle name="Currency [0] 260" xfId="2517" hidden="1"/>
    <cellStyle name="Currency [0] 260" xfId="31906" hidden="1"/>
    <cellStyle name="Currency [0] 2600" xfId="5712" hidden="1"/>
    <cellStyle name="Currency [0] 2600" xfId="35100" hidden="1"/>
    <cellStyle name="Currency [0] 2601" xfId="5714" hidden="1"/>
    <cellStyle name="Currency [0] 2601" xfId="35102" hidden="1"/>
    <cellStyle name="Currency [0] 2602" xfId="5595" hidden="1"/>
    <cellStyle name="Currency [0] 2602" xfId="34983" hidden="1"/>
    <cellStyle name="Currency [0] 2603" xfId="5631" hidden="1"/>
    <cellStyle name="Currency [0] 2603" xfId="35019" hidden="1"/>
    <cellStyle name="Currency [0] 2604" xfId="5700" hidden="1"/>
    <cellStyle name="Currency [0] 2604" xfId="35088" hidden="1"/>
    <cellStyle name="Currency [0] 2605" xfId="5688" hidden="1"/>
    <cellStyle name="Currency [0] 2605" xfId="35076" hidden="1"/>
    <cellStyle name="Currency [0] 2606" xfId="5705" hidden="1"/>
    <cellStyle name="Currency [0] 2606" xfId="35093" hidden="1"/>
    <cellStyle name="Currency [0] 2607" xfId="5716" hidden="1"/>
    <cellStyle name="Currency [0] 2607" xfId="35104" hidden="1"/>
    <cellStyle name="Currency [0] 2608" xfId="5564" hidden="1"/>
    <cellStyle name="Currency [0] 2608" xfId="34952" hidden="1"/>
    <cellStyle name="Currency [0] 2609" xfId="5628" hidden="1"/>
    <cellStyle name="Currency [0] 2609" xfId="35016" hidden="1"/>
    <cellStyle name="Currency [0] 261" xfId="2676" hidden="1"/>
    <cellStyle name="Currency [0] 261" xfId="32065" hidden="1"/>
    <cellStyle name="Currency [0] 2610" xfId="5720" hidden="1"/>
    <cellStyle name="Currency [0] 2610" xfId="35108" hidden="1"/>
    <cellStyle name="Currency [0] 2611" xfId="5722" hidden="1"/>
    <cellStyle name="Currency [0] 2611" xfId="35110" hidden="1"/>
    <cellStyle name="Currency [0] 2612" xfId="5677" hidden="1"/>
    <cellStyle name="Currency [0] 2612" xfId="35065" hidden="1"/>
    <cellStyle name="Currency [0] 2613" xfId="5689" hidden="1"/>
    <cellStyle name="Currency [0] 2613" xfId="35077" hidden="1"/>
    <cellStyle name="Currency [0] 2614" xfId="5717" hidden="1"/>
    <cellStyle name="Currency [0] 2614" xfId="35105" hidden="1"/>
    <cellStyle name="Currency [0] 2615" xfId="5690" hidden="1"/>
    <cellStyle name="Currency [0] 2615" xfId="35078" hidden="1"/>
    <cellStyle name="Currency [0] 2616" xfId="5723" hidden="1"/>
    <cellStyle name="Currency [0] 2616" xfId="35111" hidden="1"/>
    <cellStyle name="Currency [0] 2617" xfId="5725" hidden="1"/>
    <cellStyle name="Currency [0] 2617" xfId="35113" hidden="1"/>
    <cellStyle name="Currency [0] 2618" xfId="5718" hidden="1"/>
    <cellStyle name="Currency [0] 2618" xfId="35106" hidden="1"/>
    <cellStyle name="Currency [0] 2619" xfId="5664" hidden="1"/>
    <cellStyle name="Currency [0] 2619" xfId="35052" hidden="1"/>
    <cellStyle name="Currency [0] 262" xfId="2515" hidden="1"/>
    <cellStyle name="Currency [0] 262" xfId="31904" hidden="1"/>
    <cellStyle name="Currency [0] 2620" xfId="5728" hidden="1"/>
    <cellStyle name="Currency [0] 2620" xfId="35116" hidden="1"/>
    <cellStyle name="Currency [0] 2621" xfId="5730" hidden="1"/>
    <cellStyle name="Currency [0] 2621" xfId="35118" hidden="1"/>
    <cellStyle name="Currency [0] 2622" xfId="5447" hidden="1"/>
    <cellStyle name="Currency [0] 2622" xfId="34835" hidden="1"/>
    <cellStyle name="Currency [0] 2623" xfId="5469" hidden="1"/>
    <cellStyle name="Currency [0] 2623" xfId="34857" hidden="1"/>
    <cellStyle name="Currency [0] 2624" xfId="5734" hidden="1"/>
    <cellStyle name="Currency [0] 2624" xfId="35122" hidden="1"/>
    <cellStyle name="Currency [0] 2625" xfId="5741" hidden="1"/>
    <cellStyle name="Currency [0] 2625" xfId="35129" hidden="1"/>
    <cellStyle name="Currency [0] 2626" xfId="5743" hidden="1"/>
    <cellStyle name="Currency [0] 2626" xfId="35131" hidden="1"/>
    <cellStyle name="Currency [0] 2627" xfId="5434" hidden="1"/>
    <cellStyle name="Currency [0] 2627" xfId="34822" hidden="1"/>
    <cellStyle name="Currency [0] 2628" xfId="5737" hidden="1"/>
    <cellStyle name="Currency [0] 2628" xfId="35125" hidden="1"/>
    <cellStyle name="Currency [0] 2629" xfId="5746" hidden="1"/>
    <cellStyle name="Currency [0] 2629" xfId="35134" hidden="1"/>
    <cellStyle name="Currency [0] 263" xfId="2671" hidden="1"/>
    <cellStyle name="Currency [0] 263" xfId="32060" hidden="1"/>
    <cellStyle name="Currency [0] 2630" xfId="5748" hidden="1"/>
    <cellStyle name="Currency [0] 2630" xfId="35136" hidden="1"/>
    <cellStyle name="Currency [0] 2631" xfId="5736" hidden="1"/>
    <cellStyle name="Currency [0] 2631" xfId="35124" hidden="1"/>
    <cellStyle name="Currency [0] 2632" xfId="5446" hidden="1"/>
    <cellStyle name="Currency [0] 2632" xfId="34834" hidden="1"/>
    <cellStyle name="Currency [0] 2633" xfId="5759" hidden="1"/>
    <cellStyle name="Currency [0] 2633" xfId="35147" hidden="1"/>
    <cellStyle name="Currency [0] 2634" xfId="5768" hidden="1"/>
    <cellStyle name="Currency [0] 2634" xfId="35156" hidden="1"/>
    <cellStyle name="Currency [0] 2635" xfId="5779" hidden="1"/>
    <cellStyle name="Currency [0] 2635" xfId="35167" hidden="1"/>
    <cellStyle name="Currency [0] 2636" xfId="5785" hidden="1"/>
    <cellStyle name="Currency [0] 2636" xfId="35173" hidden="1"/>
    <cellStyle name="Currency [0] 2637" xfId="5757" hidden="1"/>
    <cellStyle name="Currency [0] 2637" xfId="35145" hidden="1"/>
    <cellStyle name="Currency [0] 2638" xfId="5775" hidden="1"/>
    <cellStyle name="Currency [0] 2638" xfId="35163" hidden="1"/>
    <cellStyle name="Currency [0] 2639" xfId="5797" hidden="1"/>
    <cellStyle name="Currency [0] 2639" xfId="35185" hidden="1"/>
    <cellStyle name="Currency [0] 264" xfId="2692" hidden="1"/>
    <cellStyle name="Currency [0] 264" xfId="32081" hidden="1"/>
    <cellStyle name="Currency [0] 2640" xfId="5799" hidden="1"/>
    <cellStyle name="Currency [0] 2640" xfId="35187" hidden="1"/>
    <cellStyle name="Currency [0] 2641" xfId="5731" hidden="1"/>
    <cellStyle name="Currency [0] 2641" xfId="35119" hidden="1"/>
    <cellStyle name="Currency [0] 2642" xfId="5442" hidden="1"/>
    <cellStyle name="Currency [0] 2642" xfId="34830" hidden="1"/>
    <cellStyle name="Currency [0] 2643" xfId="5771" hidden="1"/>
    <cellStyle name="Currency [0] 2643" xfId="35159" hidden="1"/>
    <cellStyle name="Currency [0] 2644" xfId="5438" hidden="1"/>
    <cellStyle name="Currency [0] 2644" xfId="34826" hidden="1"/>
    <cellStyle name="Currency [0] 2645" xfId="5760" hidden="1"/>
    <cellStyle name="Currency [0] 2645" xfId="35148" hidden="1"/>
    <cellStyle name="Currency [0] 2646" xfId="5804" hidden="1"/>
    <cellStyle name="Currency [0] 2646" xfId="35192" hidden="1"/>
    <cellStyle name="Currency [0] 2647" xfId="5772" hidden="1"/>
    <cellStyle name="Currency [0] 2647" xfId="35160" hidden="1"/>
    <cellStyle name="Currency [0] 2648" xfId="5780" hidden="1"/>
    <cellStyle name="Currency [0] 2648" xfId="35168" hidden="1"/>
    <cellStyle name="Currency [0] 2649" xfId="5816" hidden="1"/>
    <cellStyle name="Currency [0] 2649" xfId="35204" hidden="1"/>
    <cellStyle name="Currency [0] 265" xfId="2677" hidden="1"/>
    <cellStyle name="Currency [0] 265" xfId="32066" hidden="1"/>
    <cellStyle name="Currency [0] 2650" xfId="5818" hidden="1"/>
    <cellStyle name="Currency [0] 2650" xfId="35206" hidden="1"/>
    <cellStyle name="Currency [0] 2651" xfId="5774" hidden="1"/>
    <cellStyle name="Currency [0] 2651" xfId="35162" hidden="1"/>
    <cellStyle name="Currency [0] 2652" xfId="5787" hidden="1"/>
    <cellStyle name="Currency [0] 2652" xfId="35175" hidden="1"/>
    <cellStyle name="Currency [0] 2653" xfId="5792" hidden="1"/>
    <cellStyle name="Currency [0] 2653" xfId="35180" hidden="1"/>
    <cellStyle name="Currency [0] 2654" xfId="5786" hidden="1"/>
    <cellStyle name="Currency [0] 2654" xfId="35174" hidden="1"/>
    <cellStyle name="Currency [0] 2655" xfId="5834" hidden="1"/>
    <cellStyle name="Currency [0] 2655" xfId="35222" hidden="1"/>
    <cellStyle name="Currency [0] 2656" xfId="5842" hidden="1"/>
    <cellStyle name="Currency [0] 2656" xfId="35230" hidden="1"/>
    <cellStyle name="Currency [0] 2657" xfId="5770" hidden="1"/>
    <cellStyle name="Currency [0] 2657" xfId="35158" hidden="1"/>
    <cellStyle name="Currency [0] 2658" xfId="5828" hidden="1"/>
    <cellStyle name="Currency [0] 2658" xfId="35216" hidden="1"/>
    <cellStyle name="Currency [0] 2659" xfId="5851" hidden="1"/>
    <cellStyle name="Currency [0] 2659" xfId="35239" hidden="1"/>
    <cellStyle name="Currency [0] 266" xfId="2681" hidden="1"/>
    <cellStyle name="Currency [0] 266" xfId="32070" hidden="1"/>
    <cellStyle name="Currency [0] 2660" xfId="5853" hidden="1"/>
    <cellStyle name="Currency [0] 2660" xfId="35241" hidden="1"/>
    <cellStyle name="Currency [0] 2661" xfId="5753" hidden="1"/>
    <cellStyle name="Currency [0] 2661" xfId="35141" hidden="1"/>
    <cellStyle name="Currency [0] 2662" xfId="5763" hidden="1"/>
    <cellStyle name="Currency [0] 2662" xfId="35151" hidden="1"/>
    <cellStyle name="Currency [0] 2663" xfId="5825" hidden="1"/>
    <cellStyle name="Currency [0] 2663" xfId="35213" hidden="1"/>
    <cellStyle name="Currency [0] 2664" xfId="5790" hidden="1"/>
    <cellStyle name="Currency [0] 2664" xfId="35178" hidden="1"/>
    <cellStyle name="Currency [0] 2665" xfId="5739" hidden="1"/>
    <cellStyle name="Currency [0] 2665" xfId="35127" hidden="1"/>
    <cellStyle name="Currency [0] 2666" xfId="5861" hidden="1"/>
    <cellStyle name="Currency [0] 2666" xfId="35249" hidden="1"/>
    <cellStyle name="Currency [0] 2667" xfId="5826" hidden="1"/>
    <cellStyle name="Currency [0] 2667" xfId="35214" hidden="1"/>
    <cellStyle name="Currency [0] 2668" xfId="5837" hidden="1"/>
    <cellStyle name="Currency [0] 2668" xfId="35225" hidden="1"/>
    <cellStyle name="Currency [0] 2669" xfId="5869" hidden="1"/>
    <cellStyle name="Currency [0] 2669" xfId="35257" hidden="1"/>
    <cellStyle name="Currency [0] 267" xfId="2697" hidden="1"/>
    <cellStyle name="Currency [0] 267" xfId="32086" hidden="1"/>
    <cellStyle name="Currency [0] 2670" xfId="5871" hidden="1"/>
    <cellStyle name="Currency [0] 2670" xfId="35259" hidden="1"/>
    <cellStyle name="Currency [0] 2671" xfId="5823" hidden="1"/>
    <cellStyle name="Currency [0] 2671" xfId="35211" hidden="1"/>
    <cellStyle name="Currency [0] 2672" xfId="5822" hidden="1"/>
    <cellStyle name="Currency [0] 2672" xfId="35210" hidden="1"/>
    <cellStyle name="Currency [0] 2673" xfId="5812" hidden="1"/>
    <cellStyle name="Currency [0] 2673" xfId="35200" hidden="1"/>
    <cellStyle name="Currency [0] 2674" xfId="5808" hidden="1"/>
    <cellStyle name="Currency [0] 2674" xfId="35196" hidden="1"/>
    <cellStyle name="Currency [0] 2675" xfId="5810" hidden="1"/>
    <cellStyle name="Currency [0] 2675" xfId="35198" hidden="1"/>
    <cellStyle name="Currency [0] 2676" xfId="5878" hidden="1"/>
    <cellStyle name="Currency [0] 2676" xfId="35266" hidden="1"/>
    <cellStyle name="Currency [0] 2677" xfId="5440" hidden="1"/>
    <cellStyle name="Currency [0] 2677" xfId="34828" hidden="1"/>
    <cellStyle name="Currency [0] 2678" xfId="5856" hidden="1"/>
    <cellStyle name="Currency [0] 2678" xfId="35244" hidden="1"/>
    <cellStyle name="Currency [0] 2679" xfId="5884" hidden="1"/>
    <cellStyle name="Currency [0] 2679" xfId="35272" hidden="1"/>
    <cellStyle name="Currency [0] 268" xfId="2698" hidden="1"/>
    <cellStyle name="Currency [0] 268" xfId="32087" hidden="1"/>
    <cellStyle name="Currency [0] 2680" xfId="5886" hidden="1"/>
    <cellStyle name="Currency [0] 2680" xfId="35274" hidden="1"/>
    <cellStyle name="Currency [0] 2681" xfId="5761" hidden="1"/>
    <cellStyle name="Currency [0] 2681" xfId="35149" hidden="1"/>
    <cellStyle name="Currency [0] 2682" xfId="5835" hidden="1"/>
    <cellStyle name="Currency [0] 2682" xfId="35223" hidden="1"/>
    <cellStyle name="Currency [0] 2683" xfId="5791" hidden="1"/>
    <cellStyle name="Currency [0] 2683" xfId="35179" hidden="1"/>
    <cellStyle name="Currency [0] 2684" xfId="5827" hidden="1"/>
    <cellStyle name="Currency [0] 2684" xfId="35215" hidden="1"/>
    <cellStyle name="Currency [0] 2685" xfId="5831" hidden="1"/>
    <cellStyle name="Currency [0] 2685" xfId="35219" hidden="1"/>
    <cellStyle name="Currency [0] 2686" xfId="5892" hidden="1"/>
    <cellStyle name="Currency [0] 2686" xfId="35280" hidden="1"/>
    <cellStyle name="Currency [0] 2687" xfId="5475" hidden="1"/>
    <cellStyle name="Currency [0] 2687" xfId="34863" hidden="1"/>
    <cellStyle name="Currency [0] 2688" xfId="5874" hidden="1"/>
    <cellStyle name="Currency [0] 2688" xfId="35262" hidden="1"/>
    <cellStyle name="Currency [0] 2689" xfId="5897" hidden="1"/>
    <cellStyle name="Currency [0] 2689" xfId="35285" hidden="1"/>
    <cellStyle name="Currency [0] 269" xfId="2678" hidden="1"/>
    <cellStyle name="Currency [0] 269" xfId="32067" hidden="1"/>
    <cellStyle name="Currency [0] 2690" xfId="5899" hidden="1"/>
    <cellStyle name="Currency [0] 2690" xfId="35287" hidden="1"/>
    <cellStyle name="Currency [0] 2691" xfId="5755" hidden="1"/>
    <cellStyle name="Currency [0] 2691" xfId="35143" hidden="1"/>
    <cellStyle name="Currency [0] 2692" xfId="5854" hidden="1"/>
    <cellStyle name="Currency [0] 2692" xfId="35242" hidden="1"/>
    <cellStyle name="Currency [0] 2693" xfId="5821" hidden="1"/>
    <cellStyle name="Currency [0] 2693" xfId="35209" hidden="1"/>
    <cellStyle name="Currency [0] 2694" xfId="5839" hidden="1"/>
    <cellStyle name="Currency [0] 2694" xfId="35227" hidden="1"/>
    <cellStyle name="Currency [0] 2695" xfId="5836" hidden="1"/>
    <cellStyle name="Currency [0] 2695" xfId="35224" hidden="1"/>
    <cellStyle name="Currency [0] 2696" xfId="5903" hidden="1"/>
    <cellStyle name="Currency [0] 2696" xfId="35291" hidden="1"/>
    <cellStyle name="Currency [0] 2697" xfId="5788" hidden="1"/>
    <cellStyle name="Currency [0] 2697" xfId="35176" hidden="1"/>
    <cellStyle name="Currency [0] 2698" xfId="5888" hidden="1"/>
    <cellStyle name="Currency [0] 2698" xfId="35276" hidden="1"/>
    <cellStyle name="Currency [0] 2699" xfId="5910" hidden="1"/>
    <cellStyle name="Currency [0] 2699" xfId="35298" hidden="1"/>
    <cellStyle name="Currency [0] 27" xfId="160" hidden="1"/>
    <cellStyle name="Currency [0] 27" xfId="325" hidden="1"/>
    <cellStyle name="Currency [0] 27" xfId="219" hidden="1"/>
    <cellStyle name="Currency [0] 27" xfId="60" hidden="1"/>
    <cellStyle name="Currency [0] 27" xfId="508" hidden="1"/>
    <cellStyle name="Currency [0] 27" xfId="673" hidden="1"/>
    <cellStyle name="Currency [0] 27" xfId="567" hidden="1"/>
    <cellStyle name="Currency [0] 27" xfId="408" hidden="1"/>
    <cellStyle name="Currency [0] 27" xfId="846" hidden="1"/>
    <cellStyle name="Currency [0] 27" xfId="1011" hidden="1"/>
    <cellStyle name="Currency [0] 27" xfId="905" hidden="1"/>
    <cellStyle name="Currency [0] 27" xfId="746" hidden="1"/>
    <cellStyle name="Currency [0] 27" xfId="1188" hidden="1"/>
    <cellStyle name="Currency [0] 27" xfId="1353" hidden="1"/>
    <cellStyle name="Currency [0] 27" xfId="1247" hidden="1"/>
    <cellStyle name="Currency [0] 27" xfId="1088" hidden="1"/>
    <cellStyle name="Currency [0] 27" xfId="1516" hidden="1"/>
    <cellStyle name="Currency [0] 27" xfId="1681" hidden="1"/>
    <cellStyle name="Currency [0] 27" xfId="1575" hidden="1"/>
    <cellStyle name="Currency [0] 27" xfId="1416" hidden="1"/>
    <cellStyle name="Currency [0] 27" xfId="1844" hidden="1"/>
    <cellStyle name="Currency [0] 27" xfId="2009" hidden="1"/>
    <cellStyle name="Currency [0] 27" xfId="1903" hidden="1"/>
    <cellStyle name="Currency [0] 27" xfId="1744" hidden="1"/>
    <cellStyle name="Currency [0] 27" xfId="2175" hidden="1"/>
    <cellStyle name="Currency [0] 27" xfId="2339" hidden="1"/>
    <cellStyle name="Currency [0] 27" xfId="2234" hidden="1"/>
    <cellStyle name="Currency [0] 27" xfId="2062" hidden="1"/>
    <cellStyle name="Currency [0] 27" xfId="2421" hidden="1"/>
    <cellStyle name="Currency [0] 27" xfId="31810" hidden="1"/>
    <cellStyle name="Currency [0] 27" xfId="61229" hidden="1"/>
    <cellStyle name="Currency [0] 27" xfId="61311" hidden="1"/>
    <cellStyle name="Currency [0] 27" xfId="61395" hidden="1"/>
    <cellStyle name="Currency [0] 27" xfId="61477" hidden="1"/>
    <cellStyle name="Currency [0] 27" xfId="61560" hidden="1"/>
    <cellStyle name="Currency [0] 27" xfId="61642" hidden="1"/>
    <cellStyle name="Currency [0] 27" xfId="61722" hidden="1"/>
    <cellStyle name="Currency [0] 27" xfId="61804" hidden="1"/>
    <cellStyle name="Currency [0] 27" xfId="61886" hidden="1"/>
    <cellStyle name="Currency [0] 27" xfId="61968" hidden="1"/>
    <cellStyle name="Currency [0] 27" xfId="62052" hidden="1"/>
    <cellStyle name="Currency [0] 27" xfId="62134" hidden="1"/>
    <cellStyle name="Currency [0] 27" xfId="62216" hidden="1"/>
    <cellStyle name="Currency [0] 27" xfId="62298" hidden="1"/>
    <cellStyle name="Currency [0] 27" xfId="62378" hidden="1"/>
    <cellStyle name="Currency [0] 27" xfId="62460" hidden="1"/>
    <cellStyle name="Currency [0] 27" xfId="62535" hidden="1"/>
    <cellStyle name="Currency [0] 27" xfId="62617" hidden="1"/>
    <cellStyle name="Currency [0] 27" xfId="62701" hidden="1"/>
    <cellStyle name="Currency [0] 27" xfId="62783" hidden="1"/>
    <cellStyle name="Currency [0] 27" xfId="62865" hidden="1"/>
    <cellStyle name="Currency [0] 27" xfId="62947" hidden="1"/>
    <cellStyle name="Currency [0] 27" xfId="63027" hidden="1"/>
    <cellStyle name="Currency [0] 27" xfId="63109" hidden="1"/>
    <cellStyle name="Currency [0] 270" xfId="2685" hidden="1"/>
    <cellStyle name="Currency [0] 270" xfId="32074" hidden="1"/>
    <cellStyle name="Currency [0] 2700" xfId="5912" hidden="1"/>
    <cellStyle name="Currency [0] 2700" xfId="35300" hidden="1"/>
    <cellStyle name="Currency [0] 2701" xfId="5840" hidden="1"/>
    <cellStyle name="Currency [0] 2701" xfId="35228" hidden="1"/>
    <cellStyle name="Currency [0] 2702" xfId="5872" hidden="1"/>
    <cellStyle name="Currency [0] 2702" xfId="35260" hidden="1"/>
    <cellStyle name="Currency [0] 2703" xfId="5520" hidden="1"/>
    <cellStyle name="Currency [0] 2703" xfId="34908" hidden="1"/>
    <cellStyle name="Currency [0] 2704" xfId="5858" hidden="1"/>
    <cellStyle name="Currency [0] 2704" xfId="35246" hidden="1"/>
    <cellStyle name="Currency [0] 2705" xfId="5855" hidden="1"/>
    <cellStyle name="Currency [0] 2705" xfId="35243" hidden="1"/>
    <cellStyle name="Currency [0] 2706" xfId="5916" hidden="1"/>
    <cellStyle name="Currency [0] 2706" xfId="35304" hidden="1"/>
    <cellStyle name="Currency [0] 2707" xfId="5751" hidden="1"/>
    <cellStyle name="Currency [0] 2707" xfId="35139" hidden="1"/>
    <cellStyle name="Currency [0] 2708" xfId="5900" hidden="1"/>
    <cellStyle name="Currency [0] 2708" xfId="35288" hidden="1"/>
    <cellStyle name="Currency [0] 2709" xfId="5920" hidden="1"/>
    <cellStyle name="Currency [0] 2709" xfId="35308" hidden="1"/>
    <cellStyle name="Currency [0] 271" xfId="2689" hidden="1"/>
    <cellStyle name="Currency [0] 271" xfId="32078" hidden="1"/>
    <cellStyle name="Currency [0] 2710" xfId="5922" hidden="1"/>
    <cellStyle name="Currency [0] 2710" xfId="35310" hidden="1"/>
    <cellStyle name="Currency [0] 2711" xfId="5859" hidden="1"/>
    <cellStyle name="Currency [0] 2711" xfId="35247" hidden="1"/>
    <cellStyle name="Currency [0] 2712" xfId="5887" hidden="1"/>
    <cellStyle name="Currency [0] 2712" xfId="35275" hidden="1"/>
    <cellStyle name="Currency [0] 2713" xfId="5847" hidden="1"/>
    <cellStyle name="Currency [0] 2713" xfId="35235" hidden="1"/>
    <cellStyle name="Currency [0] 2714" xfId="5876" hidden="1"/>
    <cellStyle name="Currency [0] 2714" xfId="35264" hidden="1"/>
    <cellStyle name="Currency [0] 2715" xfId="5873" hidden="1"/>
    <cellStyle name="Currency [0] 2715" xfId="35261" hidden="1"/>
    <cellStyle name="Currency [0] 2716" xfId="5926" hidden="1"/>
    <cellStyle name="Currency [0] 2716" xfId="35314" hidden="1"/>
    <cellStyle name="Currency [0] 2717" xfId="5754" hidden="1"/>
    <cellStyle name="Currency [0] 2717" xfId="35142" hidden="1"/>
    <cellStyle name="Currency [0] 2718" xfId="5913" hidden="1"/>
    <cellStyle name="Currency [0] 2718" xfId="35301" hidden="1"/>
    <cellStyle name="Currency [0] 2719" xfId="5930" hidden="1"/>
    <cellStyle name="Currency [0] 2719" xfId="35318" hidden="1"/>
    <cellStyle name="Currency [0] 272" xfId="2684" hidden="1"/>
    <cellStyle name="Currency [0] 272" xfId="32073" hidden="1"/>
    <cellStyle name="Currency [0] 2720" xfId="5932" hidden="1"/>
    <cellStyle name="Currency [0] 2720" xfId="35320" hidden="1"/>
    <cellStyle name="Currency [0] 2721" xfId="5813" hidden="1"/>
    <cellStyle name="Currency [0] 2721" xfId="35201" hidden="1"/>
    <cellStyle name="Currency [0] 2722" xfId="5849" hidden="1"/>
    <cellStyle name="Currency [0] 2722" xfId="35237" hidden="1"/>
    <cellStyle name="Currency [0] 2723" xfId="5918" hidden="1"/>
    <cellStyle name="Currency [0] 2723" xfId="35306" hidden="1"/>
    <cellStyle name="Currency [0] 2724" xfId="5906" hidden="1"/>
    <cellStyle name="Currency [0] 2724" xfId="35294" hidden="1"/>
    <cellStyle name="Currency [0] 2725" xfId="5923" hidden="1"/>
    <cellStyle name="Currency [0] 2725" xfId="35311" hidden="1"/>
    <cellStyle name="Currency [0] 2726" xfId="5934" hidden="1"/>
    <cellStyle name="Currency [0] 2726" xfId="35322" hidden="1"/>
    <cellStyle name="Currency [0] 2727" xfId="5782" hidden="1"/>
    <cellStyle name="Currency [0] 2727" xfId="35170" hidden="1"/>
    <cellStyle name="Currency [0] 2728" xfId="5846" hidden="1"/>
    <cellStyle name="Currency [0] 2728" xfId="35234" hidden="1"/>
    <cellStyle name="Currency [0] 2729" xfId="5938" hidden="1"/>
    <cellStyle name="Currency [0] 2729" xfId="35326" hidden="1"/>
    <cellStyle name="Currency [0] 273" xfId="2707" hidden="1"/>
    <cellStyle name="Currency [0] 273" xfId="32096" hidden="1"/>
    <cellStyle name="Currency [0] 2730" xfId="5940" hidden="1"/>
    <cellStyle name="Currency [0] 2730" xfId="35328" hidden="1"/>
    <cellStyle name="Currency [0] 2731" xfId="5895" hidden="1"/>
    <cellStyle name="Currency [0] 2731" xfId="35283" hidden="1"/>
    <cellStyle name="Currency [0] 2732" xfId="5907" hidden="1"/>
    <cellStyle name="Currency [0] 2732" xfId="35295" hidden="1"/>
    <cellStyle name="Currency [0] 2733" xfId="5935" hidden="1"/>
    <cellStyle name="Currency [0] 2733" xfId="35323" hidden="1"/>
    <cellStyle name="Currency [0] 2734" xfId="5908" hidden="1"/>
    <cellStyle name="Currency [0] 2734" xfId="35296" hidden="1"/>
    <cellStyle name="Currency [0] 2735" xfId="5941" hidden="1"/>
    <cellStyle name="Currency [0] 2735" xfId="35329" hidden="1"/>
    <cellStyle name="Currency [0] 2736" xfId="5943" hidden="1"/>
    <cellStyle name="Currency [0] 2736" xfId="35331" hidden="1"/>
    <cellStyle name="Currency [0] 2737" xfId="5936" hidden="1"/>
    <cellStyle name="Currency [0] 2737" xfId="35324" hidden="1"/>
    <cellStyle name="Currency [0] 2738" xfId="5882" hidden="1"/>
    <cellStyle name="Currency [0] 2738" xfId="35270" hidden="1"/>
    <cellStyle name="Currency [0] 2739" xfId="5945" hidden="1"/>
    <cellStyle name="Currency [0] 2739" xfId="35333" hidden="1"/>
    <cellStyle name="Currency [0] 274" xfId="2713" hidden="1"/>
    <cellStyle name="Currency [0] 274" xfId="32102" hidden="1"/>
    <cellStyle name="Currency [0] 2740" xfId="5947" hidden="1"/>
    <cellStyle name="Currency [0] 2740" xfId="35335" hidden="1"/>
    <cellStyle name="Currency [0] 2741" xfId="5459" hidden="1"/>
    <cellStyle name="Currency [0] 2741" xfId="34847" hidden="1"/>
    <cellStyle name="Currency [0] 2742" xfId="5437" hidden="1"/>
    <cellStyle name="Currency [0] 2742" xfId="34825" hidden="1"/>
    <cellStyle name="Currency [0] 2743" xfId="5953" hidden="1"/>
    <cellStyle name="Currency [0] 2743" xfId="35341" hidden="1"/>
    <cellStyle name="Currency [0] 2744" xfId="5959" hidden="1"/>
    <cellStyle name="Currency [0] 2744" xfId="35347" hidden="1"/>
    <cellStyle name="Currency [0] 2745" xfId="5961" hidden="1"/>
    <cellStyle name="Currency [0] 2745" xfId="35349" hidden="1"/>
    <cellStyle name="Currency [0] 2746" xfId="5454" hidden="1"/>
    <cellStyle name="Currency [0] 2746" xfId="34842" hidden="1"/>
    <cellStyle name="Currency [0] 2747" xfId="5955" hidden="1"/>
    <cellStyle name="Currency [0] 2747" xfId="35343" hidden="1"/>
    <cellStyle name="Currency [0] 2748" xfId="5963" hidden="1"/>
    <cellStyle name="Currency [0] 2748" xfId="35351" hidden="1"/>
    <cellStyle name="Currency [0] 2749" xfId="5965" hidden="1"/>
    <cellStyle name="Currency [0] 2749" xfId="35353" hidden="1"/>
    <cellStyle name="Currency [0] 275" xfId="2675" hidden="1"/>
    <cellStyle name="Currency [0] 275" xfId="32064" hidden="1"/>
    <cellStyle name="Currency [0] 2750" xfId="5954" hidden="1"/>
    <cellStyle name="Currency [0] 2750" xfId="35342" hidden="1"/>
    <cellStyle name="Currency [0] 2751" xfId="5460" hidden="1"/>
    <cellStyle name="Currency [0] 2751" xfId="34848" hidden="1"/>
    <cellStyle name="Currency [0] 2752" xfId="5976" hidden="1"/>
    <cellStyle name="Currency [0] 2752" xfId="35364" hidden="1"/>
    <cellStyle name="Currency [0] 2753" xfId="5985" hidden="1"/>
    <cellStyle name="Currency [0] 2753" xfId="35373" hidden="1"/>
    <cellStyle name="Currency [0] 2754" xfId="5996" hidden="1"/>
    <cellStyle name="Currency [0] 2754" xfId="35384" hidden="1"/>
    <cellStyle name="Currency [0] 2755" xfId="6002" hidden="1"/>
    <cellStyle name="Currency [0] 2755" xfId="35390" hidden="1"/>
    <cellStyle name="Currency [0] 2756" xfId="5974" hidden="1"/>
    <cellStyle name="Currency [0] 2756" xfId="35362" hidden="1"/>
    <cellStyle name="Currency [0] 2757" xfId="5992" hidden="1"/>
    <cellStyle name="Currency [0] 2757" xfId="35380" hidden="1"/>
    <cellStyle name="Currency [0] 2758" xfId="6014" hidden="1"/>
    <cellStyle name="Currency [0] 2758" xfId="35402" hidden="1"/>
    <cellStyle name="Currency [0] 2759" xfId="6016" hidden="1"/>
    <cellStyle name="Currency [0] 2759" xfId="35404" hidden="1"/>
    <cellStyle name="Currency [0] 276" xfId="2705" hidden="1"/>
    <cellStyle name="Currency [0] 276" xfId="32094" hidden="1"/>
    <cellStyle name="Currency [0] 2760" xfId="5950" hidden="1"/>
    <cellStyle name="Currency [0] 2760" xfId="35338" hidden="1"/>
    <cellStyle name="Currency [0] 2761" xfId="5464" hidden="1"/>
    <cellStyle name="Currency [0] 2761" xfId="34852" hidden="1"/>
    <cellStyle name="Currency [0] 2762" xfId="5988" hidden="1"/>
    <cellStyle name="Currency [0] 2762" xfId="35376" hidden="1"/>
    <cellStyle name="Currency [0] 2763" xfId="5480" hidden="1"/>
    <cellStyle name="Currency [0] 2763" xfId="34868" hidden="1"/>
    <cellStyle name="Currency [0] 2764" xfId="5977" hidden="1"/>
    <cellStyle name="Currency [0] 2764" xfId="35365" hidden="1"/>
    <cellStyle name="Currency [0] 2765" xfId="6021" hidden="1"/>
    <cellStyle name="Currency [0] 2765" xfId="35409" hidden="1"/>
    <cellStyle name="Currency [0] 2766" xfId="5989" hidden="1"/>
    <cellStyle name="Currency [0] 2766" xfId="35377" hidden="1"/>
    <cellStyle name="Currency [0] 2767" xfId="5997" hidden="1"/>
    <cellStyle name="Currency [0] 2767" xfId="35385" hidden="1"/>
    <cellStyle name="Currency [0] 2768" xfId="6033" hidden="1"/>
    <cellStyle name="Currency [0] 2768" xfId="35421" hidden="1"/>
    <cellStyle name="Currency [0] 2769" xfId="6035" hidden="1"/>
    <cellStyle name="Currency [0] 2769" xfId="35423" hidden="1"/>
    <cellStyle name="Currency [0] 277" xfId="2717" hidden="1"/>
    <cellStyle name="Currency [0] 277" xfId="32106" hidden="1"/>
    <cellStyle name="Currency [0] 2770" xfId="5991" hidden="1"/>
    <cellStyle name="Currency [0] 2770" xfId="35379" hidden="1"/>
    <cellStyle name="Currency [0] 2771" xfId="6004" hidden="1"/>
    <cellStyle name="Currency [0] 2771" xfId="35392" hidden="1"/>
    <cellStyle name="Currency [0] 2772" xfId="6009" hidden="1"/>
    <cellStyle name="Currency [0] 2772" xfId="35397" hidden="1"/>
    <cellStyle name="Currency [0] 2773" xfId="6003" hidden="1"/>
    <cellStyle name="Currency [0] 2773" xfId="35391" hidden="1"/>
    <cellStyle name="Currency [0] 2774" xfId="6051" hidden="1"/>
    <cellStyle name="Currency [0] 2774" xfId="35439" hidden="1"/>
    <cellStyle name="Currency [0] 2775" xfId="6059" hidden="1"/>
    <cellStyle name="Currency [0] 2775" xfId="35447" hidden="1"/>
    <cellStyle name="Currency [0] 2776" xfId="5987" hidden="1"/>
    <cellStyle name="Currency [0] 2776" xfId="35375" hidden="1"/>
    <cellStyle name="Currency [0] 2777" xfId="6045" hidden="1"/>
    <cellStyle name="Currency [0] 2777" xfId="35433" hidden="1"/>
    <cellStyle name="Currency [0] 2778" xfId="6068" hidden="1"/>
    <cellStyle name="Currency [0] 2778" xfId="35456" hidden="1"/>
    <cellStyle name="Currency [0] 2779" xfId="6070" hidden="1"/>
    <cellStyle name="Currency [0] 2779" xfId="35458" hidden="1"/>
    <cellStyle name="Currency [0] 278" xfId="2718" hidden="1"/>
    <cellStyle name="Currency [0] 278" xfId="32107" hidden="1"/>
    <cellStyle name="Currency [0] 2780" xfId="5970" hidden="1"/>
    <cellStyle name="Currency [0] 2780" xfId="35358" hidden="1"/>
    <cellStyle name="Currency [0] 2781" xfId="5980" hidden="1"/>
    <cellStyle name="Currency [0] 2781" xfId="35368" hidden="1"/>
    <cellStyle name="Currency [0] 2782" xfId="6042" hidden="1"/>
    <cellStyle name="Currency [0] 2782" xfId="35430" hidden="1"/>
    <cellStyle name="Currency [0] 2783" xfId="6007" hidden="1"/>
    <cellStyle name="Currency [0] 2783" xfId="35395" hidden="1"/>
    <cellStyle name="Currency [0] 2784" xfId="5957" hidden="1"/>
    <cellStyle name="Currency [0] 2784" xfId="35345" hidden="1"/>
    <cellStyle name="Currency [0] 2785" xfId="6078" hidden="1"/>
    <cellStyle name="Currency [0] 2785" xfId="35466" hidden="1"/>
    <cellStyle name="Currency [0] 2786" xfId="6043" hidden="1"/>
    <cellStyle name="Currency [0] 2786" xfId="35431" hidden="1"/>
    <cellStyle name="Currency [0] 2787" xfId="6054" hidden="1"/>
    <cellStyle name="Currency [0] 2787" xfId="35442" hidden="1"/>
    <cellStyle name="Currency [0] 2788" xfId="6086" hidden="1"/>
    <cellStyle name="Currency [0] 2788" xfId="35474" hidden="1"/>
    <cellStyle name="Currency [0] 2789" xfId="6088" hidden="1"/>
    <cellStyle name="Currency [0] 2789" xfId="35476" hidden="1"/>
    <cellStyle name="Currency [0] 279" xfId="2666" hidden="1"/>
    <cellStyle name="Currency [0] 279" xfId="32055" hidden="1"/>
    <cellStyle name="Currency [0] 2790" xfId="6040" hidden="1"/>
    <cellStyle name="Currency [0] 2790" xfId="35428" hidden="1"/>
    <cellStyle name="Currency [0] 2791" xfId="6039" hidden="1"/>
    <cellStyle name="Currency [0] 2791" xfId="35427" hidden="1"/>
    <cellStyle name="Currency [0] 2792" xfId="6029" hidden="1"/>
    <cellStyle name="Currency [0] 2792" xfId="35417" hidden="1"/>
    <cellStyle name="Currency [0] 2793" xfId="6025" hidden="1"/>
    <cellStyle name="Currency [0] 2793" xfId="35413" hidden="1"/>
    <cellStyle name="Currency [0] 2794" xfId="6027" hidden="1"/>
    <cellStyle name="Currency [0] 2794" xfId="35415" hidden="1"/>
    <cellStyle name="Currency [0] 2795" xfId="6095" hidden="1"/>
    <cellStyle name="Currency [0] 2795" xfId="35483" hidden="1"/>
    <cellStyle name="Currency [0] 2796" xfId="5466" hidden="1"/>
    <cellStyle name="Currency [0] 2796" xfId="34854" hidden="1"/>
    <cellStyle name="Currency [0] 2797" xfId="6073" hidden="1"/>
    <cellStyle name="Currency [0] 2797" xfId="35461" hidden="1"/>
    <cellStyle name="Currency [0] 2798" xfId="6101" hidden="1"/>
    <cellStyle name="Currency [0] 2798" xfId="35489" hidden="1"/>
    <cellStyle name="Currency [0] 2799" xfId="6103" hidden="1"/>
    <cellStyle name="Currency [0] 2799" xfId="35491" hidden="1"/>
    <cellStyle name="Currency [0] 28" xfId="162" hidden="1"/>
    <cellStyle name="Currency [0] 28" xfId="327" hidden="1"/>
    <cellStyle name="Currency [0] 28" xfId="217" hidden="1"/>
    <cellStyle name="Currency [0] 28" xfId="65" hidden="1"/>
    <cellStyle name="Currency [0] 28" xfId="510" hidden="1"/>
    <cellStyle name="Currency [0] 28" xfId="675" hidden="1"/>
    <cellStyle name="Currency [0] 28" xfId="565" hidden="1"/>
    <cellStyle name="Currency [0] 28" xfId="413" hidden="1"/>
    <cellStyle name="Currency [0] 28" xfId="848" hidden="1"/>
    <cellStyle name="Currency [0] 28" xfId="1013" hidden="1"/>
    <cellStyle name="Currency [0] 28" xfId="903" hidden="1"/>
    <cellStyle name="Currency [0] 28" xfId="751" hidden="1"/>
    <cellStyle name="Currency [0] 28" xfId="1190" hidden="1"/>
    <cellStyle name="Currency [0] 28" xfId="1355" hidden="1"/>
    <cellStyle name="Currency [0] 28" xfId="1245" hidden="1"/>
    <cellStyle name="Currency [0] 28" xfId="1093" hidden="1"/>
    <cellStyle name="Currency [0] 28" xfId="1518" hidden="1"/>
    <cellStyle name="Currency [0] 28" xfId="1683" hidden="1"/>
    <cellStyle name="Currency [0] 28" xfId="1573" hidden="1"/>
    <cellStyle name="Currency [0] 28" xfId="1421" hidden="1"/>
    <cellStyle name="Currency [0] 28" xfId="1846" hidden="1"/>
    <cellStyle name="Currency [0] 28" xfId="2011" hidden="1"/>
    <cellStyle name="Currency [0] 28" xfId="1901" hidden="1"/>
    <cellStyle name="Currency [0] 28" xfId="1749" hidden="1"/>
    <cellStyle name="Currency [0] 28" xfId="2177" hidden="1"/>
    <cellStyle name="Currency [0] 28" xfId="2341" hidden="1"/>
    <cellStyle name="Currency [0] 28" xfId="2232" hidden="1"/>
    <cellStyle name="Currency [0] 28" xfId="2072" hidden="1"/>
    <cellStyle name="Currency [0] 28" xfId="2425" hidden="1"/>
    <cellStyle name="Currency [0] 28" xfId="31814" hidden="1"/>
    <cellStyle name="Currency [0] 28" xfId="61231" hidden="1"/>
    <cellStyle name="Currency [0] 28" xfId="61313" hidden="1"/>
    <cellStyle name="Currency [0] 28" xfId="61397" hidden="1"/>
    <cellStyle name="Currency [0] 28" xfId="61479" hidden="1"/>
    <cellStyle name="Currency [0] 28" xfId="61562" hidden="1"/>
    <cellStyle name="Currency [0] 28" xfId="61644" hidden="1"/>
    <cellStyle name="Currency [0] 28" xfId="61724" hidden="1"/>
    <cellStyle name="Currency [0] 28" xfId="61806" hidden="1"/>
    <cellStyle name="Currency [0] 28" xfId="61888" hidden="1"/>
    <cellStyle name="Currency [0] 28" xfId="61970" hidden="1"/>
    <cellStyle name="Currency [0] 28" xfId="62054" hidden="1"/>
    <cellStyle name="Currency [0] 28" xfId="62136" hidden="1"/>
    <cellStyle name="Currency [0] 28" xfId="62218" hidden="1"/>
    <cellStyle name="Currency [0] 28" xfId="62300" hidden="1"/>
    <cellStyle name="Currency [0] 28" xfId="62380" hidden="1"/>
    <cellStyle name="Currency [0] 28" xfId="62462" hidden="1"/>
    <cellStyle name="Currency [0] 28" xfId="62537" hidden="1"/>
    <cellStyle name="Currency [0] 28" xfId="62619" hidden="1"/>
    <cellStyle name="Currency [0] 28" xfId="62703" hidden="1"/>
    <cellStyle name="Currency [0] 28" xfId="62785" hidden="1"/>
    <cellStyle name="Currency [0] 28" xfId="62867" hidden="1"/>
    <cellStyle name="Currency [0] 28" xfId="62949" hidden="1"/>
    <cellStyle name="Currency [0] 28" xfId="63029" hidden="1"/>
    <cellStyle name="Currency [0] 28" xfId="63111" hidden="1"/>
    <cellStyle name="Currency [0] 280" xfId="2673" hidden="1"/>
    <cellStyle name="Currency [0] 280" xfId="32062" hidden="1"/>
    <cellStyle name="Currency [0] 2800" xfId="5978" hidden="1"/>
    <cellStyle name="Currency [0] 2800" xfId="35366" hidden="1"/>
    <cellStyle name="Currency [0] 2801" xfId="6052" hidden="1"/>
    <cellStyle name="Currency [0] 2801" xfId="35440" hidden="1"/>
    <cellStyle name="Currency [0] 2802" xfId="6008" hidden="1"/>
    <cellStyle name="Currency [0] 2802" xfId="35396" hidden="1"/>
    <cellStyle name="Currency [0] 2803" xfId="6044" hidden="1"/>
    <cellStyle name="Currency [0] 2803" xfId="35432" hidden="1"/>
    <cellStyle name="Currency [0] 2804" xfId="6048" hidden="1"/>
    <cellStyle name="Currency [0] 2804" xfId="35436" hidden="1"/>
    <cellStyle name="Currency [0] 2805" xfId="6109" hidden="1"/>
    <cellStyle name="Currency [0] 2805" xfId="35497" hidden="1"/>
    <cellStyle name="Currency [0] 2806" xfId="5453" hidden="1"/>
    <cellStyle name="Currency [0] 2806" xfId="34841" hidden="1"/>
    <cellStyle name="Currency [0] 2807" xfId="6091" hidden="1"/>
    <cellStyle name="Currency [0] 2807" xfId="35479" hidden="1"/>
    <cellStyle name="Currency [0] 2808" xfId="6114" hidden="1"/>
    <cellStyle name="Currency [0] 2808" xfId="35502" hidden="1"/>
    <cellStyle name="Currency [0] 2809" xfId="6116" hidden="1"/>
    <cellStyle name="Currency [0] 2809" xfId="35504" hidden="1"/>
    <cellStyle name="Currency [0] 281" xfId="2702" hidden="1"/>
    <cellStyle name="Currency [0] 281" xfId="32091" hidden="1"/>
    <cellStyle name="Currency [0] 2810" xfId="5972" hidden="1"/>
    <cellStyle name="Currency [0] 2810" xfId="35360" hidden="1"/>
    <cellStyle name="Currency [0] 2811" xfId="6071" hidden="1"/>
    <cellStyle name="Currency [0] 2811" xfId="35459" hidden="1"/>
    <cellStyle name="Currency [0] 2812" xfId="6038" hidden="1"/>
    <cellStyle name="Currency [0] 2812" xfId="35426" hidden="1"/>
    <cellStyle name="Currency [0] 2813" xfId="6056" hidden="1"/>
    <cellStyle name="Currency [0] 2813" xfId="35444" hidden="1"/>
    <cellStyle name="Currency [0] 2814" xfId="6053" hidden="1"/>
    <cellStyle name="Currency [0] 2814" xfId="35441" hidden="1"/>
    <cellStyle name="Currency [0] 2815" xfId="6120" hidden="1"/>
    <cellStyle name="Currency [0] 2815" xfId="35508" hidden="1"/>
    <cellStyle name="Currency [0] 2816" xfId="6005" hidden="1"/>
    <cellStyle name="Currency [0] 2816" xfId="35393" hidden="1"/>
    <cellStyle name="Currency [0] 2817" xfId="6105" hidden="1"/>
    <cellStyle name="Currency [0] 2817" xfId="35493" hidden="1"/>
    <cellStyle name="Currency [0] 2818" xfId="6127" hidden="1"/>
    <cellStyle name="Currency [0] 2818" xfId="35515" hidden="1"/>
    <cellStyle name="Currency [0] 2819" xfId="6129" hidden="1"/>
    <cellStyle name="Currency [0] 2819" xfId="35517" hidden="1"/>
    <cellStyle name="Currency [0] 282" xfId="2687" hidden="1"/>
    <cellStyle name="Currency [0] 282" xfId="32076" hidden="1"/>
    <cellStyle name="Currency [0] 2820" xfId="6057" hidden="1"/>
    <cellStyle name="Currency [0] 2820" xfId="35445" hidden="1"/>
    <cellStyle name="Currency [0] 2821" xfId="6089" hidden="1"/>
    <cellStyle name="Currency [0] 2821" xfId="35477" hidden="1"/>
    <cellStyle name="Currency [0] 2822" xfId="5432" hidden="1"/>
    <cellStyle name="Currency [0] 2822" xfId="34820" hidden="1"/>
    <cellStyle name="Currency [0] 2823" xfId="6075" hidden="1"/>
    <cellStyle name="Currency [0] 2823" xfId="35463" hidden="1"/>
    <cellStyle name="Currency [0] 2824" xfId="6072" hidden="1"/>
    <cellStyle name="Currency [0] 2824" xfId="35460" hidden="1"/>
    <cellStyle name="Currency [0] 2825" xfId="6133" hidden="1"/>
    <cellStyle name="Currency [0] 2825" xfId="35521" hidden="1"/>
    <cellStyle name="Currency [0] 2826" xfId="5968" hidden="1"/>
    <cellStyle name="Currency [0] 2826" xfId="35356" hidden="1"/>
    <cellStyle name="Currency [0] 2827" xfId="6117" hidden="1"/>
    <cellStyle name="Currency [0] 2827" xfId="35505" hidden="1"/>
    <cellStyle name="Currency [0] 2828" xfId="6137" hidden="1"/>
    <cellStyle name="Currency [0] 2828" xfId="35525" hidden="1"/>
    <cellStyle name="Currency [0] 2829" xfId="6139" hidden="1"/>
    <cellStyle name="Currency [0] 2829" xfId="35527" hidden="1"/>
    <cellStyle name="Currency [0] 283" xfId="2660" hidden="1"/>
    <cellStyle name="Currency [0] 283" xfId="32049" hidden="1"/>
    <cellStyle name="Currency [0] 2830" xfId="6076" hidden="1"/>
    <cellStyle name="Currency [0] 2830" xfId="35464" hidden="1"/>
    <cellStyle name="Currency [0] 2831" xfId="6104" hidden="1"/>
    <cellStyle name="Currency [0] 2831" xfId="35492" hidden="1"/>
    <cellStyle name="Currency [0] 2832" xfId="6064" hidden="1"/>
    <cellStyle name="Currency [0] 2832" xfId="35452" hidden="1"/>
    <cellStyle name="Currency [0] 2833" xfId="6093" hidden="1"/>
    <cellStyle name="Currency [0] 2833" xfId="35481" hidden="1"/>
    <cellStyle name="Currency [0] 2834" xfId="6090" hidden="1"/>
    <cellStyle name="Currency [0] 2834" xfId="35478" hidden="1"/>
    <cellStyle name="Currency [0] 2835" xfId="6143" hidden="1"/>
    <cellStyle name="Currency [0] 2835" xfId="35531" hidden="1"/>
    <cellStyle name="Currency [0] 2836" xfId="5971" hidden="1"/>
    <cellStyle name="Currency [0] 2836" xfId="35359" hidden="1"/>
    <cellStyle name="Currency [0] 2837" xfId="6130" hidden="1"/>
    <cellStyle name="Currency [0] 2837" xfId="35518" hidden="1"/>
    <cellStyle name="Currency [0] 2838" xfId="6147" hidden="1"/>
    <cellStyle name="Currency [0] 2838" xfId="35535" hidden="1"/>
    <cellStyle name="Currency [0] 2839" xfId="6149" hidden="1"/>
    <cellStyle name="Currency [0] 2839" xfId="35537" hidden="1"/>
    <cellStyle name="Currency [0] 284" xfId="2724" hidden="1"/>
    <cellStyle name="Currency [0] 284" xfId="32113" hidden="1"/>
    <cellStyle name="Currency [0] 2840" xfId="6030" hidden="1"/>
    <cellStyle name="Currency [0] 2840" xfId="35418" hidden="1"/>
    <cellStyle name="Currency [0] 2841" xfId="6066" hidden="1"/>
    <cellStyle name="Currency [0] 2841" xfId="35454" hidden="1"/>
    <cellStyle name="Currency [0] 2842" xfId="6135" hidden="1"/>
    <cellStyle name="Currency [0] 2842" xfId="35523" hidden="1"/>
    <cellStyle name="Currency [0] 2843" xfId="6123" hidden="1"/>
    <cellStyle name="Currency [0] 2843" xfId="35511" hidden="1"/>
    <cellStyle name="Currency [0] 2844" xfId="6140" hidden="1"/>
    <cellStyle name="Currency [0] 2844" xfId="35528" hidden="1"/>
    <cellStyle name="Currency [0] 2845" xfId="6151" hidden="1"/>
    <cellStyle name="Currency [0] 2845" xfId="35539" hidden="1"/>
    <cellStyle name="Currency [0] 2846" xfId="5999" hidden="1"/>
    <cellStyle name="Currency [0] 2846" xfId="35387" hidden="1"/>
    <cellStyle name="Currency [0] 2847" xfId="6063" hidden="1"/>
    <cellStyle name="Currency [0] 2847" xfId="35451" hidden="1"/>
    <cellStyle name="Currency [0] 2848" xfId="6155" hidden="1"/>
    <cellStyle name="Currency [0] 2848" xfId="35543" hidden="1"/>
    <cellStyle name="Currency [0] 2849" xfId="6157" hidden="1"/>
    <cellStyle name="Currency [0] 2849" xfId="35545" hidden="1"/>
    <cellStyle name="Currency [0] 285" xfId="2703" hidden="1"/>
    <cellStyle name="Currency [0] 285" xfId="32092" hidden="1"/>
    <cellStyle name="Currency [0] 2850" xfId="6112" hidden="1"/>
    <cellStyle name="Currency [0] 2850" xfId="35500" hidden="1"/>
    <cellStyle name="Currency [0] 2851" xfId="6124" hidden="1"/>
    <cellStyle name="Currency [0] 2851" xfId="35512" hidden="1"/>
    <cellStyle name="Currency [0] 2852" xfId="6152" hidden="1"/>
    <cellStyle name="Currency [0] 2852" xfId="35540" hidden="1"/>
    <cellStyle name="Currency [0] 2853" xfId="6125" hidden="1"/>
    <cellStyle name="Currency [0] 2853" xfId="35513" hidden="1"/>
    <cellStyle name="Currency [0] 2854" xfId="6158" hidden="1"/>
    <cellStyle name="Currency [0] 2854" xfId="35546" hidden="1"/>
    <cellStyle name="Currency [0] 2855" xfId="6160" hidden="1"/>
    <cellStyle name="Currency [0] 2855" xfId="35548" hidden="1"/>
    <cellStyle name="Currency [0] 2856" xfId="6153" hidden="1"/>
    <cellStyle name="Currency [0] 2856" xfId="35541" hidden="1"/>
    <cellStyle name="Currency [0] 2857" xfId="6099" hidden="1"/>
    <cellStyle name="Currency [0] 2857" xfId="35487" hidden="1"/>
    <cellStyle name="Currency [0] 2858" xfId="6162" hidden="1"/>
    <cellStyle name="Currency [0] 2858" xfId="35550" hidden="1"/>
    <cellStyle name="Currency [0] 2859" xfId="6164" hidden="1"/>
    <cellStyle name="Currency [0] 2859" xfId="35552" hidden="1"/>
    <cellStyle name="Currency [0] 286" xfId="2710" hidden="1"/>
    <cellStyle name="Currency [0] 286" xfId="32099" hidden="1"/>
    <cellStyle name="Currency [0] 2860" xfId="5526" hidden="1"/>
    <cellStyle name="Currency [0] 2860" xfId="34914" hidden="1"/>
    <cellStyle name="Currency [0] 2861" xfId="5467" hidden="1"/>
    <cellStyle name="Currency [0] 2861" xfId="34855" hidden="1"/>
    <cellStyle name="Currency [0] 2862" xfId="6170" hidden="1"/>
    <cellStyle name="Currency [0] 2862" xfId="35558" hidden="1"/>
    <cellStyle name="Currency [0] 2863" xfId="6176" hidden="1"/>
    <cellStyle name="Currency [0] 2863" xfId="35564" hidden="1"/>
    <cellStyle name="Currency [0] 2864" xfId="6178" hidden="1"/>
    <cellStyle name="Currency [0] 2864" xfId="35566" hidden="1"/>
    <cellStyle name="Currency [0] 2865" xfId="5457" hidden="1"/>
    <cellStyle name="Currency [0] 2865" xfId="34845" hidden="1"/>
    <cellStyle name="Currency [0] 2866" xfId="6172" hidden="1"/>
    <cellStyle name="Currency [0] 2866" xfId="35560" hidden="1"/>
    <cellStyle name="Currency [0] 2867" xfId="6180" hidden="1"/>
    <cellStyle name="Currency [0] 2867" xfId="35568" hidden="1"/>
    <cellStyle name="Currency [0] 2868" xfId="6182" hidden="1"/>
    <cellStyle name="Currency [0] 2868" xfId="35570" hidden="1"/>
    <cellStyle name="Currency [0] 2869" xfId="6171" hidden="1"/>
    <cellStyle name="Currency [0] 2869" xfId="35559" hidden="1"/>
    <cellStyle name="Currency [0] 287" xfId="2725" hidden="1"/>
    <cellStyle name="Currency [0] 287" xfId="32114" hidden="1"/>
    <cellStyle name="Currency [0] 2870" xfId="5502" hidden="1"/>
    <cellStyle name="Currency [0] 2870" xfId="34890" hidden="1"/>
    <cellStyle name="Currency [0] 2871" xfId="6193" hidden="1"/>
    <cellStyle name="Currency [0] 2871" xfId="35581" hidden="1"/>
    <cellStyle name="Currency [0] 2872" xfId="6202" hidden="1"/>
    <cellStyle name="Currency [0] 2872" xfId="35590" hidden="1"/>
    <cellStyle name="Currency [0] 2873" xfId="6213" hidden="1"/>
    <cellStyle name="Currency [0] 2873" xfId="35601" hidden="1"/>
    <cellStyle name="Currency [0] 2874" xfId="6219" hidden="1"/>
    <cellStyle name="Currency [0] 2874" xfId="35607" hidden="1"/>
    <cellStyle name="Currency [0] 2875" xfId="6191" hidden="1"/>
    <cellStyle name="Currency [0] 2875" xfId="35579" hidden="1"/>
    <cellStyle name="Currency [0] 2876" xfId="6209" hidden="1"/>
    <cellStyle name="Currency [0] 2876" xfId="35597" hidden="1"/>
    <cellStyle name="Currency [0] 2877" xfId="6231" hidden="1"/>
    <cellStyle name="Currency [0] 2877" xfId="35619" hidden="1"/>
    <cellStyle name="Currency [0] 2878" xfId="6233" hidden="1"/>
    <cellStyle name="Currency [0] 2878" xfId="35621" hidden="1"/>
    <cellStyle name="Currency [0] 2879" xfId="6167" hidden="1"/>
    <cellStyle name="Currency [0] 2879" xfId="35555" hidden="1"/>
    <cellStyle name="Currency [0] 288" xfId="2726" hidden="1"/>
    <cellStyle name="Currency [0] 288" xfId="32115" hidden="1"/>
    <cellStyle name="Currency [0] 2880" xfId="5456" hidden="1"/>
    <cellStyle name="Currency [0] 2880" xfId="34844" hidden="1"/>
    <cellStyle name="Currency [0] 2881" xfId="6205" hidden="1"/>
    <cellStyle name="Currency [0] 2881" xfId="35593" hidden="1"/>
    <cellStyle name="Currency [0] 2882" xfId="5435" hidden="1"/>
    <cellStyle name="Currency [0] 2882" xfId="34823" hidden="1"/>
    <cellStyle name="Currency [0] 2883" xfId="6194" hidden="1"/>
    <cellStyle name="Currency [0] 2883" xfId="35582" hidden="1"/>
    <cellStyle name="Currency [0] 2884" xfId="6238" hidden="1"/>
    <cellStyle name="Currency [0] 2884" xfId="35626" hidden="1"/>
    <cellStyle name="Currency [0] 2885" xfId="6206" hidden="1"/>
    <cellStyle name="Currency [0] 2885" xfId="35594" hidden="1"/>
    <cellStyle name="Currency [0] 2886" xfId="6214" hidden="1"/>
    <cellStyle name="Currency [0] 2886" xfId="35602" hidden="1"/>
    <cellStyle name="Currency [0] 2887" xfId="6250" hidden="1"/>
    <cellStyle name="Currency [0] 2887" xfId="35638" hidden="1"/>
    <cellStyle name="Currency [0] 2888" xfId="6252" hidden="1"/>
    <cellStyle name="Currency [0] 2888" xfId="35640" hidden="1"/>
    <cellStyle name="Currency [0] 2889" xfId="6208" hidden="1"/>
    <cellStyle name="Currency [0] 2889" xfId="35596" hidden="1"/>
    <cellStyle name="Currency [0] 289" xfId="2701" hidden="1"/>
    <cellStyle name="Currency [0] 289" xfId="32090" hidden="1"/>
    <cellStyle name="Currency [0] 2890" xfId="6221" hidden="1"/>
    <cellStyle name="Currency [0] 2890" xfId="35609" hidden="1"/>
    <cellStyle name="Currency [0] 2891" xfId="6226" hidden="1"/>
    <cellStyle name="Currency [0] 2891" xfId="35614" hidden="1"/>
    <cellStyle name="Currency [0] 2892" xfId="6220" hidden="1"/>
    <cellStyle name="Currency [0] 2892" xfId="35608" hidden="1"/>
    <cellStyle name="Currency [0] 2893" xfId="6268" hidden="1"/>
    <cellStyle name="Currency [0] 2893" xfId="35656" hidden="1"/>
    <cellStyle name="Currency [0] 2894" xfId="6276" hidden="1"/>
    <cellStyle name="Currency [0] 2894" xfId="35664" hidden="1"/>
    <cellStyle name="Currency [0] 2895" xfId="6204" hidden="1"/>
    <cellStyle name="Currency [0] 2895" xfId="35592" hidden="1"/>
    <cellStyle name="Currency [0] 2896" xfId="6262" hidden="1"/>
    <cellStyle name="Currency [0] 2896" xfId="35650" hidden="1"/>
    <cellStyle name="Currency [0] 2897" xfId="6285" hidden="1"/>
    <cellStyle name="Currency [0] 2897" xfId="35673" hidden="1"/>
    <cellStyle name="Currency [0] 2898" xfId="6287" hidden="1"/>
    <cellStyle name="Currency [0] 2898" xfId="35675" hidden="1"/>
    <cellStyle name="Currency [0] 2899" xfId="6187" hidden="1"/>
    <cellStyle name="Currency [0] 2899" xfId="35575" hidden="1"/>
    <cellStyle name="Currency [0] 29" xfId="164" hidden="1"/>
    <cellStyle name="Currency [0] 29" xfId="329" hidden="1"/>
    <cellStyle name="Currency [0] 29" xfId="215" hidden="1"/>
    <cellStyle name="Currency [0] 29" xfId="57" hidden="1"/>
    <cellStyle name="Currency [0] 29" xfId="512" hidden="1"/>
    <cellStyle name="Currency [0] 29" xfId="677" hidden="1"/>
    <cellStyle name="Currency [0] 29" xfId="563" hidden="1"/>
    <cellStyle name="Currency [0] 29" xfId="405" hidden="1"/>
    <cellStyle name="Currency [0] 29" xfId="850" hidden="1"/>
    <cellStyle name="Currency [0] 29" xfId="1015" hidden="1"/>
    <cellStyle name="Currency [0] 29" xfId="901" hidden="1"/>
    <cellStyle name="Currency [0] 29" xfId="743" hidden="1"/>
    <cellStyle name="Currency [0] 29" xfId="1192" hidden="1"/>
    <cellStyle name="Currency [0] 29" xfId="1357" hidden="1"/>
    <cellStyle name="Currency [0] 29" xfId="1243" hidden="1"/>
    <cellStyle name="Currency [0] 29" xfId="1085" hidden="1"/>
    <cellStyle name="Currency [0] 29" xfId="1520" hidden="1"/>
    <cellStyle name="Currency [0] 29" xfId="1685" hidden="1"/>
    <cellStyle name="Currency [0] 29" xfId="1571" hidden="1"/>
    <cellStyle name="Currency [0] 29" xfId="1413" hidden="1"/>
    <cellStyle name="Currency [0] 29" xfId="1848" hidden="1"/>
    <cellStyle name="Currency [0] 29" xfId="2013" hidden="1"/>
    <cellStyle name="Currency [0] 29" xfId="1899" hidden="1"/>
    <cellStyle name="Currency [0] 29" xfId="1741" hidden="1"/>
    <cellStyle name="Currency [0] 29" xfId="2179" hidden="1"/>
    <cellStyle name="Currency [0] 29" xfId="2343" hidden="1"/>
    <cellStyle name="Currency [0] 29" xfId="2230" hidden="1"/>
    <cellStyle name="Currency [0] 29" xfId="2369" hidden="1"/>
    <cellStyle name="Currency [0] 29" xfId="2441" hidden="1"/>
    <cellStyle name="Currency [0] 29" xfId="31830" hidden="1"/>
    <cellStyle name="Currency [0] 29" xfId="61233" hidden="1"/>
    <cellStyle name="Currency [0] 29" xfId="61315" hidden="1"/>
    <cellStyle name="Currency [0] 29" xfId="61399" hidden="1"/>
    <cellStyle name="Currency [0] 29" xfId="61481" hidden="1"/>
    <cellStyle name="Currency [0] 29" xfId="61564" hidden="1"/>
    <cellStyle name="Currency [0] 29" xfId="61646" hidden="1"/>
    <cellStyle name="Currency [0] 29" xfId="61726" hidden="1"/>
    <cellStyle name="Currency [0] 29" xfId="61808" hidden="1"/>
    <cellStyle name="Currency [0] 29" xfId="61890" hidden="1"/>
    <cellStyle name="Currency [0] 29" xfId="61972" hidden="1"/>
    <cellStyle name="Currency [0] 29" xfId="62056" hidden="1"/>
    <cellStyle name="Currency [0] 29" xfId="62138" hidden="1"/>
    <cellStyle name="Currency [0] 29" xfId="62220" hidden="1"/>
    <cellStyle name="Currency [0] 29" xfId="62302" hidden="1"/>
    <cellStyle name="Currency [0] 29" xfId="62382" hidden="1"/>
    <cellStyle name="Currency [0] 29" xfId="62464" hidden="1"/>
    <cellStyle name="Currency [0] 29" xfId="62539" hidden="1"/>
    <cellStyle name="Currency [0] 29" xfId="62621" hidden="1"/>
    <cellStyle name="Currency [0] 29" xfId="62705" hidden="1"/>
    <cellStyle name="Currency [0] 29" xfId="62787" hidden="1"/>
    <cellStyle name="Currency [0] 29" xfId="62869" hidden="1"/>
    <cellStyle name="Currency [0] 29" xfId="62951" hidden="1"/>
    <cellStyle name="Currency [0] 29" xfId="63031" hidden="1"/>
    <cellStyle name="Currency [0] 29" xfId="63113" hidden="1"/>
    <cellStyle name="Currency [0] 290" xfId="2700" hidden="1"/>
    <cellStyle name="Currency [0] 290" xfId="32089" hidden="1"/>
    <cellStyle name="Currency [0] 2900" xfId="6197" hidden="1"/>
    <cellStyle name="Currency [0] 2900" xfId="35585" hidden="1"/>
    <cellStyle name="Currency [0] 2901" xfId="6259" hidden="1"/>
    <cellStyle name="Currency [0] 2901" xfId="35647" hidden="1"/>
    <cellStyle name="Currency [0] 2902" xfId="6224" hidden="1"/>
    <cellStyle name="Currency [0] 2902" xfId="35612" hidden="1"/>
    <cellStyle name="Currency [0] 2903" xfId="6174" hidden="1"/>
    <cellStyle name="Currency [0] 2903" xfId="35562" hidden="1"/>
    <cellStyle name="Currency [0] 2904" xfId="6295" hidden="1"/>
    <cellStyle name="Currency [0] 2904" xfId="35683" hidden="1"/>
    <cellStyle name="Currency [0] 2905" xfId="6260" hidden="1"/>
    <cellStyle name="Currency [0] 2905" xfId="35648" hidden="1"/>
    <cellStyle name="Currency [0] 2906" xfId="6271" hidden="1"/>
    <cellStyle name="Currency [0] 2906" xfId="35659" hidden="1"/>
    <cellStyle name="Currency [0] 2907" xfId="6303" hidden="1"/>
    <cellStyle name="Currency [0] 2907" xfId="35691" hidden="1"/>
    <cellStyle name="Currency [0] 2908" xfId="6305" hidden="1"/>
    <cellStyle name="Currency [0] 2908" xfId="35693" hidden="1"/>
    <cellStyle name="Currency [0] 2909" xfId="6257" hidden="1"/>
    <cellStyle name="Currency [0] 2909" xfId="35645" hidden="1"/>
    <cellStyle name="Currency [0] 291" xfId="2695" hidden="1"/>
    <cellStyle name="Currency [0] 291" xfId="32084" hidden="1"/>
    <cellStyle name="Currency [0] 2910" xfId="6256" hidden="1"/>
    <cellStyle name="Currency [0] 2910" xfId="35644" hidden="1"/>
    <cellStyle name="Currency [0] 2911" xfId="6246" hidden="1"/>
    <cellStyle name="Currency [0] 2911" xfId="35634" hidden="1"/>
    <cellStyle name="Currency [0] 2912" xfId="6242" hidden="1"/>
    <cellStyle name="Currency [0] 2912" xfId="35630" hidden="1"/>
    <cellStyle name="Currency [0] 2913" xfId="6244" hidden="1"/>
    <cellStyle name="Currency [0] 2913" xfId="35632" hidden="1"/>
    <cellStyle name="Currency [0] 2914" xfId="6312" hidden="1"/>
    <cellStyle name="Currency [0] 2914" xfId="35700" hidden="1"/>
    <cellStyle name="Currency [0] 2915" xfId="5471" hidden="1"/>
    <cellStyle name="Currency [0] 2915" xfId="34859" hidden="1"/>
    <cellStyle name="Currency [0] 2916" xfId="6290" hidden="1"/>
    <cellStyle name="Currency [0] 2916" xfId="35678" hidden="1"/>
    <cellStyle name="Currency [0] 2917" xfId="6318" hidden="1"/>
    <cellStyle name="Currency [0] 2917" xfId="35706" hidden="1"/>
    <cellStyle name="Currency [0] 2918" xfId="6320" hidden="1"/>
    <cellStyle name="Currency [0] 2918" xfId="35708" hidden="1"/>
    <cellStyle name="Currency [0] 2919" xfId="6195" hidden="1"/>
    <cellStyle name="Currency [0] 2919" xfId="35583" hidden="1"/>
    <cellStyle name="Currency [0] 292" xfId="2693" hidden="1"/>
    <cellStyle name="Currency [0] 292" xfId="32082" hidden="1"/>
    <cellStyle name="Currency [0] 2920" xfId="6269" hidden="1"/>
    <cellStyle name="Currency [0] 2920" xfId="35657" hidden="1"/>
    <cellStyle name="Currency [0] 2921" xfId="6225" hidden="1"/>
    <cellStyle name="Currency [0] 2921" xfId="35613" hidden="1"/>
    <cellStyle name="Currency [0] 2922" xfId="6261" hidden="1"/>
    <cellStyle name="Currency [0] 2922" xfId="35649" hidden="1"/>
    <cellStyle name="Currency [0] 2923" xfId="6265" hidden="1"/>
    <cellStyle name="Currency [0] 2923" xfId="35653" hidden="1"/>
    <cellStyle name="Currency [0] 2924" xfId="6326" hidden="1"/>
    <cellStyle name="Currency [0] 2924" xfId="35714" hidden="1"/>
    <cellStyle name="Currency [0] 2925" xfId="5484" hidden="1"/>
    <cellStyle name="Currency [0] 2925" xfId="34872" hidden="1"/>
    <cellStyle name="Currency [0] 2926" xfId="6308" hidden="1"/>
    <cellStyle name="Currency [0] 2926" xfId="35696" hidden="1"/>
    <cellStyle name="Currency [0] 2927" xfId="6331" hidden="1"/>
    <cellStyle name="Currency [0] 2927" xfId="35719" hidden="1"/>
    <cellStyle name="Currency [0] 2928" xfId="6333" hidden="1"/>
    <cellStyle name="Currency [0] 2928" xfId="35721" hidden="1"/>
    <cellStyle name="Currency [0] 2929" xfId="6189" hidden="1"/>
    <cellStyle name="Currency [0] 2929" xfId="35577" hidden="1"/>
    <cellStyle name="Currency [0] 293" xfId="2694" hidden="1"/>
    <cellStyle name="Currency [0] 293" xfId="32083" hidden="1"/>
    <cellStyle name="Currency [0] 2930" xfId="6288" hidden="1"/>
    <cellStyle name="Currency [0] 2930" xfId="35676" hidden="1"/>
    <cellStyle name="Currency [0] 2931" xfId="6255" hidden="1"/>
    <cellStyle name="Currency [0] 2931" xfId="35643" hidden="1"/>
    <cellStyle name="Currency [0] 2932" xfId="6273" hidden="1"/>
    <cellStyle name="Currency [0] 2932" xfId="35661" hidden="1"/>
    <cellStyle name="Currency [0] 2933" xfId="6270" hidden="1"/>
    <cellStyle name="Currency [0] 2933" xfId="35658" hidden="1"/>
    <cellStyle name="Currency [0] 2934" xfId="6337" hidden="1"/>
    <cellStyle name="Currency [0] 2934" xfId="35725" hidden="1"/>
    <cellStyle name="Currency [0] 2935" xfId="6222" hidden="1"/>
    <cellStyle name="Currency [0] 2935" xfId="35610" hidden="1"/>
    <cellStyle name="Currency [0] 2936" xfId="6322" hidden="1"/>
    <cellStyle name="Currency [0] 2936" xfId="35710" hidden="1"/>
    <cellStyle name="Currency [0] 2937" xfId="6344" hidden="1"/>
    <cellStyle name="Currency [0] 2937" xfId="35732" hidden="1"/>
    <cellStyle name="Currency [0] 2938" xfId="6346" hidden="1"/>
    <cellStyle name="Currency [0] 2938" xfId="35734" hidden="1"/>
    <cellStyle name="Currency [0] 2939" xfId="6274" hidden="1"/>
    <cellStyle name="Currency [0] 2939" xfId="35662" hidden="1"/>
    <cellStyle name="Currency [0] 294" xfId="2731" hidden="1"/>
    <cellStyle name="Currency [0] 294" xfId="32120" hidden="1"/>
    <cellStyle name="Currency [0] 2940" xfId="6306" hidden="1"/>
    <cellStyle name="Currency [0] 2940" xfId="35694" hidden="1"/>
    <cellStyle name="Currency [0] 2941" xfId="5436" hidden="1"/>
    <cellStyle name="Currency [0] 2941" xfId="34824" hidden="1"/>
    <cellStyle name="Currency [0] 2942" xfId="6292" hidden="1"/>
    <cellStyle name="Currency [0] 2942" xfId="35680" hidden="1"/>
    <cellStyle name="Currency [0] 2943" xfId="6289" hidden="1"/>
    <cellStyle name="Currency [0] 2943" xfId="35677" hidden="1"/>
    <cellStyle name="Currency [0] 2944" xfId="6350" hidden="1"/>
    <cellStyle name="Currency [0] 2944" xfId="35738" hidden="1"/>
    <cellStyle name="Currency [0] 2945" xfId="6185" hidden="1"/>
    <cellStyle name="Currency [0] 2945" xfId="35573" hidden="1"/>
    <cellStyle name="Currency [0] 2946" xfId="6334" hidden="1"/>
    <cellStyle name="Currency [0] 2946" xfId="35722" hidden="1"/>
    <cellStyle name="Currency [0] 2947" xfId="6354" hidden="1"/>
    <cellStyle name="Currency [0] 2947" xfId="35742" hidden="1"/>
    <cellStyle name="Currency [0] 2948" xfId="6356" hidden="1"/>
    <cellStyle name="Currency [0] 2948" xfId="35744" hidden="1"/>
    <cellStyle name="Currency [0] 2949" xfId="6293" hidden="1"/>
    <cellStyle name="Currency [0] 2949" xfId="35681" hidden="1"/>
    <cellStyle name="Currency [0] 295" xfId="2516" hidden="1"/>
    <cellStyle name="Currency [0] 295" xfId="31905" hidden="1"/>
    <cellStyle name="Currency [0] 2950" xfId="6321" hidden="1"/>
    <cellStyle name="Currency [0] 2950" xfId="35709" hidden="1"/>
    <cellStyle name="Currency [0] 2951" xfId="6281" hidden="1"/>
    <cellStyle name="Currency [0] 2951" xfId="35669" hidden="1"/>
    <cellStyle name="Currency [0] 2952" xfId="6310" hidden="1"/>
    <cellStyle name="Currency [0] 2952" xfId="35698" hidden="1"/>
    <cellStyle name="Currency [0] 2953" xfId="6307" hidden="1"/>
    <cellStyle name="Currency [0] 2953" xfId="35695" hidden="1"/>
    <cellStyle name="Currency [0] 2954" xfId="6360" hidden="1"/>
    <cellStyle name="Currency [0] 2954" xfId="35748" hidden="1"/>
    <cellStyle name="Currency [0] 2955" xfId="6188" hidden="1"/>
    <cellStyle name="Currency [0] 2955" xfId="35576" hidden="1"/>
    <cellStyle name="Currency [0] 2956" xfId="6347" hidden="1"/>
    <cellStyle name="Currency [0] 2956" xfId="35735" hidden="1"/>
    <cellStyle name="Currency [0] 2957" xfId="6364" hidden="1"/>
    <cellStyle name="Currency [0] 2957" xfId="35752" hidden="1"/>
    <cellStyle name="Currency [0] 2958" xfId="6366" hidden="1"/>
    <cellStyle name="Currency [0] 2958" xfId="35754" hidden="1"/>
    <cellStyle name="Currency [0] 2959" xfId="6247" hidden="1"/>
    <cellStyle name="Currency [0] 2959" xfId="35635" hidden="1"/>
    <cellStyle name="Currency [0] 296" xfId="2721" hidden="1"/>
    <cellStyle name="Currency [0] 296" xfId="32110" hidden="1"/>
    <cellStyle name="Currency [0] 2960" xfId="6283" hidden="1"/>
    <cellStyle name="Currency [0] 2960" xfId="35671" hidden="1"/>
    <cellStyle name="Currency [0] 2961" xfId="6352" hidden="1"/>
    <cellStyle name="Currency [0] 2961" xfId="35740" hidden="1"/>
    <cellStyle name="Currency [0] 2962" xfId="6340" hidden="1"/>
    <cellStyle name="Currency [0] 2962" xfId="35728" hidden="1"/>
    <cellStyle name="Currency [0] 2963" xfId="6357" hidden="1"/>
    <cellStyle name="Currency [0] 2963" xfId="35745" hidden="1"/>
    <cellStyle name="Currency [0] 2964" xfId="6368" hidden="1"/>
    <cellStyle name="Currency [0] 2964" xfId="35756" hidden="1"/>
    <cellStyle name="Currency [0] 2965" xfId="6216" hidden="1"/>
    <cellStyle name="Currency [0] 2965" xfId="35604" hidden="1"/>
    <cellStyle name="Currency [0] 2966" xfId="6280" hidden="1"/>
    <cellStyle name="Currency [0] 2966" xfId="35668" hidden="1"/>
    <cellStyle name="Currency [0] 2967" xfId="6372" hidden="1"/>
    <cellStyle name="Currency [0] 2967" xfId="35760" hidden="1"/>
    <cellStyle name="Currency [0] 2968" xfId="6374" hidden="1"/>
    <cellStyle name="Currency [0] 2968" xfId="35762" hidden="1"/>
    <cellStyle name="Currency [0] 2969" xfId="6329" hidden="1"/>
    <cellStyle name="Currency [0] 2969" xfId="35717" hidden="1"/>
    <cellStyle name="Currency [0] 297" xfId="2733" hidden="1"/>
    <cellStyle name="Currency [0] 297" xfId="32122" hidden="1"/>
    <cellStyle name="Currency [0] 2970" xfId="6341" hidden="1"/>
    <cellStyle name="Currency [0] 2970" xfId="35729" hidden="1"/>
    <cellStyle name="Currency [0] 2971" xfId="6369" hidden="1"/>
    <cellStyle name="Currency [0] 2971" xfId="35757" hidden="1"/>
    <cellStyle name="Currency [0] 2972" xfId="6342" hidden="1"/>
    <cellStyle name="Currency [0] 2972" xfId="35730" hidden="1"/>
    <cellStyle name="Currency [0] 2973" xfId="6375" hidden="1"/>
    <cellStyle name="Currency [0] 2973" xfId="35763" hidden="1"/>
    <cellStyle name="Currency [0] 2974" xfId="6377" hidden="1"/>
    <cellStyle name="Currency [0] 2974" xfId="35765" hidden="1"/>
    <cellStyle name="Currency [0] 2975" xfId="6370" hidden="1"/>
    <cellStyle name="Currency [0] 2975" xfId="35758" hidden="1"/>
    <cellStyle name="Currency [0] 2976" xfId="6316" hidden="1"/>
    <cellStyle name="Currency [0] 2976" xfId="35704" hidden="1"/>
    <cellStyle name="Currency [0] 2977" xfId="6379" hidden="1"/>
    <cellStyle name="Currency [0] 2977" xfId="35767" hidden="1"/>
    <cellStyle name="Currency [0] 2978" xfId="6381" hidden="1"/>
    <cellStyle name="Currency [0] 2978" xfId="35769" hidden="1"/>
    <cellStyle name="Currency [0] 2979" xfId="3010" hidden="1"/>
    <cellStyle name="Currency [0] 2979" xfId="32399" hidden="1"/>
    <cellStyle name="Currency [0] 298" xfId="2734" hidden="1"/>
    <cellStyle name="Currency [0] 298" xfId="32123" hidden="1"/>
    <cellStyle name="Currency [0] 2980" xfId="3014" hidden="1"/>
    <cellStyle name="Currency [0] 2980" xfId="32403" hidden="1"/>
    <cellStyle name="Currency [0] 2981" xfId="3008" hidden="1"/>
    <cellStyle name="Currency [0] 2981" xfId="32397" hidden="1"/>
    <cellStyle name="Currency [0] 2982" xfId="2995" hidden="1"/>
    <cellStyle name="Currency [0] 2982" xfId="32384" hidden="1"/>
    <cellStyle name="Currency [0] 2983" xfId="6384" hidden="1"/>
    <cellStyle name="Currency [0] 2983" xfId="35772" hidden="1"/>
    <cellStyle name="Currency [0] 2984" xfId="6390" hidden="1"/>
    <cellStyle name="Currency [0] 2984" xfId="35778" hidden="1"/>
    <cellStyle name="Currency [0] 2985" xfId="6392" hidden="1"/>
    <cellStyle name="Currency [0] 2985" xfId="35780" hidden="1"/>
    <cellStyle name="Currency [0] 2986" xfId="2996" hidden="1"/>
    <cellStyle name="Currency [0] 2986" xfId="32385" hidden="1"/>
    <cellStyle name="Currency [0] 2987" xfId="6386" hidden="1"/>
    <cellStyle name="Currency [0] 2987" xfId="35774" hidden="1"/>
    <cellStyle name="Currency [0] 2988" xfId="6394" hidden="1"/>
    <cellStyle name="Currency [0] 2988" xfId="35782" hidden="1"/>
    <cellStyle name="Currency [0] 2989" xfId="6396" hidden="1"/>
    <cellStyle name="Currency [0] 2989" xfId="35784" hidden="1"/>
    <cellStyle name="Currency [0] 299" xfId="2672" hidden="1"/>
    <cellStyle name="Currency [0] 299" xfId="32061" hidden="1"/>
    <cellStyle name="Currency [0] 2990" xfId="6385" hidden="1"/>
    <cellStyle name="Currency [0] 2990" xfId="35773" hidden="1"/>
    <cellStyle name="Currency [0] 2991" xfId="2987" hidden="1"/>
    <cellStyle name="Currency [0] 2991" xfId="32376" hidden="1"/>
    <cellStyle name="Currency [0] 2992" xfId="6407" hidden="1"/>
    <cellStyle name="Currency [0] 2992" xfId="35795" hidden="1"/>
    <cellStyle name="Currency [0] 2993" xfId="6416" hidden="1"/>
    <cellStyle name="Currency [0] 2993" xfId="35804" hidden="1"/>
    <cellStyle name="Currency [0] 2994" xfId="6427" hidden="1"/>
    <cellStyle name="Currency [0] 2994" xfId="35815" hidden="1"/>
    <cellStyle name="Currency [0] 2995" xfId="6433" hidden="1"/>
    <cellStyle name="Currency [0] 2995" xfId="35821" hidden="1"/>
    <cellStyle name="Currency [0] 2996" xfId="6405" hidden="1"/>
    <cellStyle name="Currency [0] 2996" xfId="35793" hidden="1"/>
    <cellStyle name="Currency [0] 2997" xfId="6423" hidden="1"/>
    <cellStyle name="Currency [0] 2997" xfId="35811" hidden="1"/>
    <cellStyle name="Currency [0] 2998" xfId="6445" hidden="1"/>
    <cellStyle name="Currency [0] 2998" xfId="35833" hidden="1"/>
    <cellStyle name="Currency [0] 2999" xfId="6447" hidden="1"/>
    <cellStyle name="Currency [0] 2999" xfId="35835" hidden="1"/>
    <cellStyle name="Currency [0] 3" xfId="112" hidden="1"/>
    <cellStyle name="Currency [0] 3" xfId="277" hidden="1"/>
    <cellStyle name="Currency [0] 3" xfId="267" hidden="1"/>
    <cellStyle name="Currency [0] 3" xfId="103" hidden="1"/>
    <cellStyle name="Currency [0] 3" xfId="460" hidden="1"/>
    <cellStyle name="Currency [0] 3" xfId="625" hidden="1"/>
    <cellStyle name="Currency [0] 3" xfId="615" hidden="1"/>
    <cellStyle name="Currency [0] 3" xfId="451" hidden="1"/>
    <cellStyle name="Currency [0] 3" xfId="798" hidden="1"/>
    <cellStyle name="Currency [0] 3" xfId="963" hidden="1"/>
    <cellStyle name="Currency [0] 3" xfId="953" hidden="1"/>
    <cellStyle name="Currency [0] 3" xfId="789" hidden="1"/>
    <cellStyle name="Currency [0] 3" xfId="1140" hidden="1"/>
    <cellStyle name="Currency [0] 3" xfId="1305" hidden="1"/>
    <cellStyle name="Currency [0] 3" xfId="1295" hidden="1"/>
    <cellStyle name="Currency [0] 3" xfId="1131" hidden="1"/>
    <cellStyle name="Currency [0] 3" xfId="1468" hidden="1"/>
    <cellStyle name="Currency [0] 3" xfId="1633" hidden="1"/>
    <cellStyle name="Currency [0] 3" xfId="1623" hidden="1"/>
    <cellStyle name="Currency [0] 3" xfId="1459" hidden="1"/>
    <cellStyle name="Currency [0] 3" xfId="1796" hidden="1"/>
    <cellStyle name="Currency [0] 3" xfId="1961" hidden="1"/>
    <cellStyle name="Currency [0] 3" xfId="1951" hidden="1"/>
    <cellStyle name="Currency [0] 3" xfId="1787" hidden="1"/>
    <cellStyle name="Currency [0] 3" xfId="2127" hidden="1"/>
    <cellStyle name="Currency [0] 3" xfId="2291" hidden="1"/>
    <cellStyle name="Currency [0] 3" xfId="2282" hidden="1"/>
    <cellStyle name="Currency [0] 3" xfId="2118" hidden="1"/>
    <cellStyle name="Currency [0] 3" xfId="2398" hidden="1"/>
    <cellStyle name="Currency [0] 3" xfId="31787" hidden="1"/>
    <cellStyle name="Currency [0] 3" xfId="61181" hidden="1"/>
    <cellStyle name="Currency [0] 3" xfId="61263" hidden="1"/>
    <cellStyle name="Currency [0] 3" xfId="61347" hidden="1"/>
    <cellStyle name="Currency [0] 3" xfId="61429" hidden="1"/>
    <cellStyle name="Currency [0] 3" xfId="61512" hidden="1"/>
    <cellStyle name="Currency [0] 3" xfId="61594" hidden="1"/>
    <cellStyle name="Currency [0] 3" xfId="61674" hidden="1"/>
    <cellStyle name="Currency [0] 3" xfId="61756" hidden="1"/>
    <cellStyle name="Currency [0] 3" xfId="61838" hidden="1"/>
    <cellStyle name="Currency [0] 3" xfId="61920" hidden="1"/>
    <cellStyle name="Currency [0] 3" xfId="62004" hidden="1"/>
    <cellStyle name="Currency [0] 3" xfId="62086" hidden="1"/>
    <cellStyle name="Currency [0] 3" xfId="62168" hidden="1"/>
    <cellStyle name="Currency [0] 3" xfId="62250" hidden="1"/>
    <cellStyle name="Currency [0] 3" xfId="62330" hidden="1"/>
    <cellStyle name="Currency [0] 3" xfId="62412" hidden="1"/>
    <cellStyle name="Currency [0] 3" xfId="61168" hidden="1"/>
    <cellStyle name="Currency [0] 3" xfId="62569" hidden="1"/>
    <cellStyle name="Currency [0] 3" xfId="62653" hidden="1"/>
    <cellStyle name="Currency [0] 3" xfId="62735" hidden="1"/>
    <cellStyle name="Currency [0] 3" xfId="62817" hidden="1"/>
    <cellStyle name="Currency [0] 3" xfId="62899" hidden="1"/>
    <cellStyle name="Currency [0] 3" xfId="62979" hidden="1"/>
    <cellStyle name="Currency [0] 3" xfId="63061" hidden="1"/>
    <cellStyle name="Currency [0] 30" xfId="166" hidden="1"/>
    <cellStyle name="Currency [0] 30" xfId="331" hidden="1"/>
    <cellStyle name="Currency [0] 30" xfId="213" hidden="1"/>
    <cellStyle name="Currency [0] 30" xfId="58" hidden="1"/>
    <cellStyle name="Currency [0] 30" xfId="514" hidden="1"/>
    <cellStyle name="Currency [0] 30" xfId="679" hidden="1"/>
    <cellStyle name="Currency [0] 30" xfId="561" hidden="1"/>
    <cellStyle name="Currency [0] 30" xfId="406" hidden="1"/>
    <cellStyle name="Currency [0] 30" xfId="852" hidden="1"/>
    <cellStyle name="Currency [0] 30" xfId="1017" hidden="1"/>
    <cellStyle name="Currency [0] 30" xfId="899" hidden="1"/>
    <cellStyle name="Currency [0] 30" xfId="744" hidden="1"/>
    <cellStyle name="Currency [0] 30" xfId="1194" hidden="1"/>
    <cellStyle name="Currency [0] 30" xfId="1359" hidden="1"/>
    <cellStyle name="Currency [0] 30" xfId="1241" hidden="1"/>
    <cellStyle name="Currency [0] 30" xfId="1086" hidden="1"/>
    <cellStyle name="Currency [0] 30" xfId="1522" hidden="1"/>
    <cellStyle name="Currency [0] 30" xfId="1687" hidden="1"/>
    <cellStyle name="Currency [0] 30" xfId="1569" hidden="1"/>
    <cellStyle name="Currency [0] 30" xfId="1414" hidden="1"/>
    <cellStyle name="Currency [0] 30" xfId="1850" hidden="1"/>
    <cellStyle name="Currency [0] 30" xfId="2015" hidden="1"/>
    <cellStyle name="Currency [0] 30" xfId="1897" hidden="1"/>
    <cellStyle name="Currency [0] 30" xfId="1742" hidden="1"/>
    <cellStyle name="Currency [0] 30" xfId="2181" hidden="1"/>
    <cellStyle name="Currency [0] 30" xfId="2345" hidden="1"/>
    <cellStyle name="Currency [0] 30" xfId="2228" hidden="1"/>
    <cellStyle name="Currency [0] 30" xfId="2069" hidden="1"/>
    <cellStyle name="Currency [0] 30" xfId="2442" hidden="1"/>
    <cellStyle name="Currency [0] 30" xfId="31831" hidden="1"/>
    <cellStyle name="Currency [0] 30" xfId="61235" hidden="1"/>
    <cellStyle name="Currency [0] 30" xfId="61317" hidden="1"/>
    <cellStyle name="Currency [0] 30" xfId="61401" hidden="1"/>
    <cellStyle name="Currency [0] 30" xfId="61483" hidden="1"/>
    <cellStyle name="Currency [0] 30" xfId="61566" hidden="1"/>
    <cellStyle name="Currency [0] 30" xfId="61648" hidden="1"/>
    <cellStyle name="Currency [0] 30" xfId="61728" hidden="1"/>
    <cellStyle name="Currency [0] 30" xfId="61810" hidden="1"/>
    <cellStyle name="Currency [0] 30" xfId="61892" hidden="1"/>
    <cellStyle name="Currency [0] 30" xfId="61974" hidden="1"/>
    <cellStyle name="Currency [0] 30" xfId="62058" hidden="1"/>
    <cellStyle name="Currency [0] 30" xfId="62140" hidden="1"/>
    <cellStyle name="Currency [0] 30" xfId="62222" hidden="1"/>
    <cellStyle name="Currency [0] 30" xfId="62304" hidden="1"/>
    <cellStyle name="Currency [0] 30" xfId="62384" hidden="1"/>
    <cellStyle name="Currency [0] 30" xfId="62466" hidden="1"/>
    <cellStyle name="Currency [0] 30" xfId="62541" hidden="1"/>
    <cellStyle name="Currency [0] 30" xfId="62623" hidden="1"/>
    <cellStyle name="Currency [0] 30" xfId="62707" hidden="1"/>
    <cellStyle name="Currency [0] 30" xfId="62789" hidden="1"/>
    <cellStyle name="Currency [0] 30" xfId="62871" hidden="1"/>
    <cellStyle name="Currency [0] 30" xfId="62953" hidden="1"/>
    <cellStyle name="Currency [0] 30" xfId="63033" hidden="1"/>
    <cellStyle name="Currency [0] 30" xfId="63115" hidden="1"/>
    <cellStyle name="Currency [0] 300" xfId="2708" hidden="1"/>
    <cellStyle name="Currency [0] 300" xfId="32097" hidden="1"/>
    <cellStyle name="Currency [0] 3000" xfId="3013" hidden="1"/>
    <cellStyle name="Currency [0] 3000" xfId="32402" hidden="1"/>
    <cellStyle name="Currency [0] 3001" xfId="2988" hidden="1"/>
    <cellStyle name="Currency [0] 3001" xfId="32377" hidden="1"/>
    <cellStyle name="Currency [0] 3002" xfId="6419" hidden="1"/>
    <cellStyle name="Currency [0] 3002" xfId="35807" hidden="1"/>
    <cellStyle name="Currency [0] 3003" xfId="2991" hidden="1"/>
    <cellStyle name="Currency [0] 3003" xfId="32380" hidden="1"/>
    <cellStyle name="Currency [0] 3004" xfId="6408" hidden="1"/>
    <cellStyle name="Currency [0] 3004" xfId="35796" hidden="1"/>
    <cellStyle name="Currency [0] 3005" xfId="6452" hidden="1"/>
    <cellStyle name="Currency [0] 3005" xfId="35840" hidden="1"/>
    <cellStyle name="Currency [0] 3006" xfId="6420" hidden="1"/>
    <cellStyle name="Currency [0] 3006" xfId="35808" hidden="1"/>
    <cellStyle name="Currency [0] 3007" xfId="6428" hidden="1"/>
    <cellStyle name="Currency [0] 3007" xfId="35816" hidden="1"/>
    <cellStyle name="Currency [0] 3008" xfId="6464" hidden="1"/>
    <cellStyle name="Currency [0] 3008" xfId="35852" hidden="1"/>
    <cellStyle name="Currency [0] 3009" xfId="6466" hidden="1"/>
    <cellStyle name="Currency [0] 3009" xfId="35854" hidden="1"/>
    <cellStyle name="Currency [0] 301" xfId="2688" hidden="1"/>
    <cellStyle name="Currency [0] 301" xfId="32077" hidden="1"/>
    <cellStyle name="Currency [0] 3010" xfId="6422" hidden="1"/>
    <cellStyle name="Currency [0] 3010" xfId="35810" hidden="1"/>
    <cellStyle name="Currency [0] 3011" xfId="6435" hidden="1"/>
    <cellStyle name="Currency [0] 3011" xfId="35823" hidden="1"/>
    <cellStyle name="Currency [0] 3012" xfId="6440" hidden="1"/>
    <cellStyle name="Currency [0] 3012" xfId="35828" hidden="1"/>
    <cellStyle name="Currency [0] 3013" xfId="6434" hidden="1"/>
    <cellStyle name="Currency [0] 3013" xfId="35822" hidden="1"/>
    <cellStyle name="Currency [0] 3014" xfId="6482" hidden="1"/>
    <cellStyle name="Currency [0] 3014" xfId="35870" hidden="1"/>
    <cellStyle name="Currency [0] 3015" xfId="6490" hidden="1"/>
    <cellStyle name="Currency [0] 3015" xfId="35878" hidden="1"/>
    <cellStyle name="Currency [0] 3016" xfId="6418" hidden="1"/>
    <cellStyle name="Currency [0] 3016" xfId="35806" hidden="1"/>
    <cellStyle name="Currency [0] 3017" xfId="6476" hidden="1"/>
    <cellStyle name="Currency [0] 3017" xfId="35864" hidden="1"/>
    <cellStyle name="Currency [0] 3018" xfId="6499" hidden="1"/>
    <cellStyle name="Currency [0] 3018" xfId="35887" hidden="1"/>
    <cellStyle name="Currency [0] 3019" xfId="6501" hidden="1"/>
    <cellStyle name="Currency [0] 3019" xfId="35889" hidden="1"/>
    <cellStyle name="Currency [0] 302" xfId="2704" hidden="1"/>
    <cellStyle name="Currency [0] 302" xfId="32093" hidden="1"/>
    <cellStyle name="Currency [0] 3020" xfId="6401" hidden="1"/>
    <cellStyle name="Currency [0] 3020" xfId="35789" hidden="1"/>
    <cellStyle name="Currency [0] 3021" xfId="6411" hidden="1"/>
    <cellStyle name="Currency [0] 3021" xfId="35799" hidden="1"/>
    <cellStyle name="Currency [0] 3022" xfId="6473" hidden="1"/>
    <cellStyle name="Currency [0] 3022" xfId="35861" hidden="1"/>
    <cellStyle name="Currency [0] 3023" xfId="6438" hidden="1"/>
    <cellStyle name="Currency [0] 3023" xfId="35826" hidden="1"/>
    <cellStyle name="Currency [0] 3024" xfId="6388" hidden="1"/>
    <cellStyle name="Currency [0] 3024" xfId="35776" hidden="1"/>
    <cellStyle name="Currency [0] 3025" xfId="6509" hidden="1"/>
    <cellStyle name="Currency [0] 3025" xfId="35897" hidden="1"/>
    <cellStyle name="Currency [0] 3026" xfId="6474" hidden="1"/>
    <cellStyle name="Currency [0] 3026" xfId="35862" hidden="1"/>
    <cellStyle name="Currency [0] 3027" xfId="6485" hidden="1"/>
    <cellStyle name="Currency [0] 3027" xfId="35873" hidden="1"/>
    <cellStyle name="Currency [0] 3028" xfId="6517" hidden="1"/>
    <cellStyle name="Currency [0] 3028" xfId="35905" hidden="1"/>
    <cellStyle name="Currency [0] 3029" xfId="6519" hidden="1"/>
    <cellStyle name="Currency [0] 3029" xfId="35907" hidden="1"/>
    <cellStyle name="Currency [0] 303" xfId="2706" hidden="1"/>
    <cellStyle name="Currency [0] 303" xfId="32095" hidden="1"/>
    <cellStyle name="Currency [0] 3030" xfId="6471" hidden="1"/>
    <cellStyle name="Currency [0] 3030" xfId="35859" hidden="1"/>
    <cellStyle name="Currency [0] 3031" xfId="6470" hidden="1"/>
    <cellStyle name="Currency [0] 3031" xfId="35858" hidden="1"/>
    <cellStyle name="Currency [0] 3032" xfId="6460" hidden="1"/>
    <cellStyle name="Currency [0] 3032" xfId="35848" hidden="1"/>
    <cellStyle name="Currency [0] 3033" xfId="6456" hidden="1"/>
    <cellStyle name="Currency [0] 3033" xfId="35844" hidden="1"/>
    <cellStyle name="Currency [0] 3034" xfId="6458" hidden="1"/>
    <cellStyle name="Currency [0] 3034" xfId="35846" hidden="1"/>
    <cellStyle name="Currency [0] 3035" xfId="6526" hidden="1"/>
    <cellStyle name="Currency [0] 3035" xfId="35914" hidden="1"/>
    <cellStyle name="Currency [0] 3036" xfId="3001" hidden="1"/>
    <cellStyle name="Currency [0] 3036" xfId="32390" hidden="1"/>
    <cellStyle name="Currency [0] 3037" xfId="6504" hidden="1"/>
    <cellStyle name="Currency [0] 3037" xfId="35892" hidden="1"/>
    <cellStyle name="Currency [0] 3038" xfId="6532" hidden="1"/>
    <cellStyle name="Currency [0] 3038" xfId="35920" hidden="1"/>
    <cellStyle name="Currency [0] 3039" xfId="6534" hidden="1"/>
    <cellStyle name="Currency [0] 3039" xfId="35922" hidden="1"/>
    <cellStyle name="Currency [0] 304" xfId="2737" hidden="1"/>
    <cellStyle name="Currency [0] 304" xfId="32126" hidden="1"/>
    <cellStyle name="Currency [0] 3040" xfId="6409" hidden="1"/>
    <cellStyle name="Currency [0] 3040" xfId="35797" hidden="1"/>
    <cellStyle name="Currency [0] 3041" xfId="6483" hidden="1"/>
    <cellStyle name="Currency [0] 3041" xfId="35871" hidden="1"/>
    <cellStyle name="Currency [0] 3042" xfId="6439" hidden="1"/>
    <cellStyle name="Currency [0] 3042" xfId="35827" hidden="1"/>
    <cellStyle name="Currency [0] 3043" xfId="6475" hidden="1"/>
    <cellStyle name="Currency [0] 3043" xfId="35863" hidden="1"/>
    <cellStyle name="Currency [0] 3044" xfId="6479" hidden="1"/>
    <cellStyle name="Currency [0] 3044" xfId="35867" hidden="1"/>
    <cellStyle name="Currency [0] 3045" xfId="6540" hidden="1"/>
    <cellStyle name="Currency [0] 3045" xfId="35928" hidden="1"/>
    <cellStyle name="Currency [0] 3046" xfId="3004" hidden="1"/>
    <cellStyle name="Currency [0] 3046" xfId="32393" hidden="1"/>
    <cellStyle name="Currency [0] 3047" xfId="6522" hidden="1"/>
    <cellStyle name="Currency [0] 3047" xfId="35910" hidden="1"/>
    <cellStyle name="Currency [0] 3048" xfId="6545" hidden="1"/>
    <cellStyle name="Currency [0] 3048" xfId="35933" hidden="1"/>
    <cellStyle name="Currency [0] 3049" xfId="6547" hidden="1"/>
    <cellStyle name="Currency [0] 3049" xfId="35935" hidden="1"/>
    <cellStyle name="Currency [0] 305" xfId="2531" hidden="1"/>
    <cellStyle name="Currency [0] 305" xfId="31920" hidden="1"/>
    <cellStyle name="Currency [0] 3050" xfId="6403" hidden="1"/>
    <cellStyle name="Currency [0] 3050" xfId="35791" hidden="1"/>
    <cellStyle name="Currency [0] 3051" xfId="6502" hidden="1"/>
    <cellStyle name="Currency [0] 3051" xfId="35890" hidden="1"/>
    <cellStyle name="Currency [0] 3052" xfId="6469" hidden="1"/>
    <cellStyle name="Currency [0] 3052" xfId="35857" hidden="1"/>
    <cellStyle name="Currency [0] 3053" xfId="6487" hidden="1"/>
    <cellStyle name="Currency [0] 3053" xfId="35875" hidden="1"/>
    <cellStyle name="Currency [0] 3054" xfId="6484" hidden="1"/>
    <cellStyle name="Currency [0] 3054" xfId="35872" hidden="1"/>
    <cellStyle name="Currency [0] 3055" xfId="6551" hidden="1"/>
    <cellStyle name="Currency [0] 3055" xfId="35939" hidden="1"/>
    <cellStyle name="Currency [0] 3056" xfId="6436" hidden="1"/>
    <cellStyle name="Currency [0] 3056" xfId="35824" hidden="1"/>
    <cellStyle name="Currency [0] 3057" xfId="6536" hidden="1"/>
    <cellStyle name="Currency [0] 3057" xfId="35924" hidden="1"/>
    <cellStyle name="Currency [0] 3058" xfId="6558" hidden="1"/>
    <cellStyle name="Currency [0] 3058" xfId="35946" hidden="1"/>
    <cellStyle name="Currency [0] 3059" xfId="6560" hidden="1"/>
    <cellStyle name="Currency [0] 3059" xfId="35948" hidden="1"/>
    <cellStyle name="Currency [0] 306" xfId="2729" hidden="1"/>
    <cellStyle name="Currency [0] 306" xfId="32118" hidden="1"/>
    <cellStyle name="Currency [0] 3060" xfId="6488" hidden="1"/>
    <cellStyle name="Currency [0] 3060" xfId="35876" hidden="1"/>
    <cellStyle name="Currency [0] 3061" xfId="6520" hidden="1"/>
    <cellStyle name="Currency [0] 3061" xfId="35908" hidden="1"/>
    <cellStyle name="Currency [0] 3062" xfId="3012" hidden="1"/>
    <cellStyle name="Currency [0] 3062" xfId="32401" hidden="1"/>
    <cellStyle name="Currency [0] 3063" xfId="6506" hidden="1"/>
    <cellStyle name="Currency [0] 3063" xfId="35894" hidden="1"/>
    <cellStyle name="Currency [0] 3064" xfId="6503" hidden="1"/>
    <cellStyle name="Currency [0] 3064" xfId="35891" hidden="1"/>
    <cellStyle name="Currency [0] 3065" xfId="6564" hidden="1"/>
    <cellStyle name="Currency [0] 3065" xfId="35952" hidden="1"/>
    <cellStyle name="Currency [0] 3066" xfId="6399" hidden="1"/>
    <cellStyle name="Currency [0] 3066" xfId="35787" hidden="1"/>
    <cellStyle name="Currency [0] 3067" xfId="6548" hidden="1"/>
    <cellStyle name="Currency [0] 3067" xfId="35936" hidden="1"/>
    <cellStyle name="Currency [0] 3068" xfId="6568" hidden="1"/>
    <cellStyle name="Currency [0] 3068" xfId="35956" hidden="1"/>
    <cellStyle name="Currency [0] 3069" xfId="6570" hidden="1"/>
    <cellStyle name="Currency [0] 3069" xfId="35958" hidden="1"/>
    <cellStyle name="Currency [0] 307" xfId="2739" hidden="1"/>
    <cellStyle name="Currency [0] 307" xfId="32128" hidden="1"/>
    <cellStyle name="Currency [0] 3070" xfId="6507" hidden="1"/>
    <cellStyle name="Currency [0] 3070" xfId="35895" hidden="1"/>
    <cellStyle name="Currency [0] 3071" xfId="6535" hidden="1"/>
    <cellStyle name="Currency [0] 3071" xfId="35923" hidden="1"/>
    <cellStyle name="Currency [0] 3072" xfId="6495" hidden="1"/>
    <cellStyle name="Currency [0] 3072" xfId="35883" hidden="1"/>
    <cellStyle name="Currency [0] 3073" xfId="6524" hidden="1"/>
    <cellStyle name="Currency [0] 3073" xfId="35912" hidden="1"/>
    <cellStyle name="Currency [0] 3074" xfId="6521" hidden="1"/>
    <cellStyle name="Currency [0] 3074" xfId="35909" hidden="1"/>
    <cellStyle name="Currency [0] 3075" xfId="6574" hidden="1"/>
    <cellStyle name="Currency [0] 3075" xfId="35962" hidden="1"/>
    <cellStyle name="Currency [0] 3076" xfId="6402" hidden="1"/>
    <cellStyle name="Currency [0] 3076" xfId="35790" hidden="1"/>
    <cellStyle name="Currency [0] 3077" xfId="6561" hidden="1"/>
    <cellStyle name="Currency [0] 3077" xfId="35949" hidden="1"/>
    <cellStyle name="Currency [0] 3078" xfId="6578" hidden="1"/>
    <cellStyle name="Currency [0] 3078" xfId="35966" hidden="1"/>
    <cellStyle name="Currency [0] 3079" xfId="6580" hidden="1"/>
    <cellStyle name="Currency [0] 3079" xfId="35968" hidden="1"/>
    <cellStyle name="Currency [0] 308" xfId="2740" hidden="1"/>
    <cellStyle name="Currency [0] 308" xfId="32129" hidden="1"/>
    <cellStyle name="Currency [0] 3080" xfId="6461" hidden="1"/>
    <cellStyle name="Currency [0] 3080" xfId="35849" hidden="1"/>
    <cellStyle name="Currency [0] 3081" xfId="6497" hidden="1"/>
    <cellStyle name="Currency [0] 3081" xfId="35885" hidden="1"/>
    <cellStyle name="Currency [0] 3082" xfId="6566" hidden="1"/>
    <cellStyle name="Currency [0] 3082" xfId="35954" hidden="1"/>
    <cellStyle name="Currency [0] 3083" xfId="6554" hidden="1"/>
    <cellStyle name="Currency [0] 3083" xfId="35942" hidden="1"/>
    <cellStyle name="Currency [0] 3084" xfId="6571" hidden="1"/>
    <cellStyle name="Currency [0] 3084" xfId="35959" hidden="1"/>
    <cellStyle name="Currency [0] 3085" xfId="6582" hidden="1"/>
    <cellStyle name="Currency [0] 3085" xfId="35970" hidden="1"/>
    <cellStyle name="Currency [0] 3086" xfId="6430" hidden="1"/>
    <cellStyle name="Currency [0] 3086" xfId="35818" hidden="1"/>
    <cellStyle name="Currency [0] 3087" xfId="6494" hidden="1"/>
    <cellStyle name="Currency [0] 3087" xfId="35882" hidden="1"/>
    <cellStyle name="Currency [0] 3088" xfId="6586" hidden="1"/>
    <cellStyle name="Currency [0] 3088" xfId="35974" hidden="1"/>
    <cellStyle name="Currency [0] 3089" xfId="6588" hidden="1"/>
    <cellStyle name="Currency [0] 3089" xfId="35976" hidden="1"/>
    <cellStyle name="Currency [0] 309" xfId="2668" hidden="1"/>
    <cellStyle name="Currency [0] 309" xfId="32057" hidden="1"/>
    <cellStyle name="Currency [0] 3090" xfId="6543" hidden="1"/>
    <cellStyle name="Currency [0] 3090" xfId="35931" hidden="1"/>
    <cellStyle name="Currency [0] 3091" xfId="6555" hidden="1"/>
    <cellStyle name="Currency [0] 3091" xfId="35943" hidden="1"/>
    <cellStyle name="Currency [0] 3092" xfId="6583" hidden="1"/>
    <cellStyle name="Currency [0] 3092" xfId="35971" hidden="1"/>
    <cellStyle name="Currency [0] 3093" xfId="6556" hidden="1"/>
    <cellStyle name="Currency [0] 3093" xfId="35944" hidden="1"/>
    <cellStyle name="Currency [0] 3094" xfId="6589" hidden="1"/>
    <cellStyle name="Currency [0] 3094" xfId="35977" hidden="1"/>
    <cellStyle name="Currency [0] 3095" xfId="6591" hidden="1"/>
    <cellStyle name="Currency [0] 3095" xfId="35979" hidden="1"/>
    <cellStyle name="Currency [0] 3096" xfId="6584" hidden="1"/>
    <cellStyle name="Currency [0] 3096" xfId="35972" hidden="1"/>
    <cellStyle name="Currency [0] 3097" xfId="6530" hidden="1"/>
    <cellStyle name="Currency [0] 3097" xfId="35918" hidden="1"/>
    <cellStyle name="Currency [0] 3098" xfId="6593" hidden="1"/>
    <cellStyle name="Currency [0] 3098" xfId="35981" hidden="1"/>
    <cellStyle name="Currency [0] 3099" xfId="6595" hidden="1"/>
    <cellStyle name="Currency [0] 3099" xfId="35983" hidden="1"/>
    <cellStyle name="Currency [0] 31" xfId="168" hidden="1"/>
    <cellStyle name="Currency [0] 31" xfId="333" hidden="1"/>
    <cellStyle name="Currency [0] 31" xfId="211" hidden="1"/>
    <cellStyle name="Currency [0] 31" xfId="61" hidden="1"/>
    <cellStyle name="Currency [0] 31" xfId="516" hidden="1"/>
    <cellStyle name="Currency [0] 31" xfId="681" hidden="1"/>
    <cellStyle name="Currency [0] 31" xfId="559" hidden="1"/>
    <cellStyle name="Currency [0] 31" xfId="409" hidden="1"/>
    <cellStyle name="Currency [0] 31" xfId="854" hidden="1"/>
    <cellStyle name="Currency [0] 31" xfId="1019" hidden="1"/>
    <cellStyle name="Currency [0] 31" xfId="897" hidden="1"/>
    <cellStyle name="Currency [0] 31" xfId="747" hidden="1"/>
    <cellStyle name="Currency [0] 31" xfId="1196" hidden="1"/>
    <cellStyle name="Currency [0] 31" xfId="1361" hidden="1"/>
    <cellStyle name="Currency [0] 31" xfId="1239" hidden="1"/>
    <cellStyle name="Currency [0] 31" xfId="1089" hidden="1"/>
    <cellStyle name="Currency [0] 31" xfId="1524" hidden="1"/>
    <cellStyle name="Currency [0] 31" xfId="1689" hidden="1"/>
    <cellStyle name="Currency [0] 31" xfId="1567" hidden="1"/>
    <cellStyle name="Currency [0] 31" xfId="1417" hidden="1"/>
    <cellStyle name="Currency [0] 31" xfId="1852" hidden="1"/>
    <cellStyle name="Currency [0] 31" xfId="2017" hidden="1"/>
    <cellStyle name="Currency [0] 31" xfId="1895" hidden="1"/>
    <cellStyle name="Currency [0] 31" xfId="1745" hidden="1"/>
    <cellStyle name="Currency [0] 31" xfId="2183" hidden="1"/>
    <cellStyle name="Currency [0] 31" xfId="2347" hidden="1"/>
    <cellStyle name="Currency [0] 31" xfId="2226" hidden="1"/>
    <cellStyle name="Currency [0] 31" xfId="2070" hidden="1"/>
    <cellStyle name="Currency [0] 31" xfId="2422" hidden="1"/>
    <cellStyle name="Currency [0] 31" xfId="31811" hidden="1"/>
    <cellStyle name="Currency [0] 31" xfId="61237" hidden="1"/>
    <cellStyle name="Currency [0] 31" xfId="61319" hidden="1"/>
    <cellStyle name="Currency [0] 31" xfId="61403" hidden="1"/>
    <cellStyle name="Currency [0] 31" xfId="61485" hidden="1"/>
    <cellStyle name="Currency [0] 31" xfId="61568" hidden="1"/>
    <cellStyle name="Currency [0] 31" xfId="61650" hidden="1"/>
    <cellStyle name="Currency [0] 31" xfId="61730" hidden="1"/>
    <cellStyle name="Currency [0] 31" xfId="61812" hidden="1"/>
    <cellStyle name="Currency [0] 31" xfId="61894" hidden="1"/>
    <cellStyle name="Currency [0] 31" xfId="61976" hidden="1"/>
    <cellStyle name="Currency [0] 31" xfId="62060" hidden="1"/>
    <cellStyle name="Currency [0] 31" xfId="62142" hidden="1"/>
    <cellStyle name="Currency [0] 31" xfId="62224" hidden="1"/>
    <cellStyle name="Currency [0] 31" xfId="62306" hidden="1"/>
    <cellStyle name="Currency [0] 31" xfId="62386" hidden="1"/>
    <cellStyle name="Currency [0] 31" xfId="62468" hidden="1"/>
    <cellStyle name="Currency [0] 31" xfId="62543" hidden="1"/>
    <cellStyle name="Currency [0] 31" xfId="62625" hidden="1"/>
    <cellStyle name="Currency [0] 31" xfId="62709" hidden="1"/>
    <cellStyle name="Currency [0] 31" xfId="62791" hidden="1"/>
    <cellStyle name="Currency [0] 31" xfId="62873" hidden="1"/>
    <cellStyle name="Currency [0] 31" xfId="62955" hidden="1"/>
    <cellStyle name="Currency [0] 31" xfId="63035" hidden="1"/>
    <cellStyle name="Currency [0] 31" xfId="63117" hidden="1"/>
    <cellStyle name="Currency [0] 310" xfId="2719" hidden="1"/>
    <cellStyle name="Currency [0] 310" xfId="32108" hidden="1"/>
    <cellStyle name="Currency [0] 3100" xfId="6652" hidden="1"/>
    <cellStyle name="Currency [0] 3100" xfId="36040" hidden="1"/>
    <cellStyle name="Currency [0] 3101" xfId="6671" hidden="1"/>
    <cellStyle name="Currency [0] 3101" xfId="36059" hidden="1"/>
    <cellStyle name="Currency [0] 3102" xfId="6678" hidden="1"/>
    <cellStyle name="Currency [0] 3102" xfId="36066" hidden="1"/>
    <cellStyle name="Currency [0] 3103" xfId="6685" hidden="1"/>
    <cellStyle name="Currency [0] 3103" xfId="36073" hidden="1"/>
    <cellStyle name="Currency [0] 3104" xfId="6690" hidden="1"/>
    <cellStyle name="Currency [0] 3104" xfId="36078" hidden="1"/>
    <cellStyle name="Currency [0] 3105" xfId="6669" hidden="1"/>
    <cellStyle name="Currency [0] 3105" xfId="36057" hidden="1"/>
    <cellStyle name="Currency [0] 3106" xfId="6680" hidden="1"/>
    <cellStyle name="Currency [0] 3106" xfId="36068" hidden="1"/>
    <cellStyle name="Currency [0] 3107" xfId="6694" hidden="1"/>
    <cellStyle name="Currency [0] 3107" xfId="36082" hidden="1"/>
    <cellStyle name="Currency [0] 3108" xfId="6696" hidden="1"/>
    <cellStyle name="Currency [0] 3108" xfId="36084" hidden="1"/>
    <cellStyle name="Currency [0] 3109" xfId="6679" hidden="1"/>
    <cellStyle name="Currency [0] 3109" xfId="36067" hidden="1"/>
    <cellStyle name="Currency [0] 311" xfId="2699" hidden="1"/>
    <cellStyle name="Currency [0] 311" xfId="32088" hidden="1"/>
    <cellStyle name="Currency [0] 3110" xfId="6653" hidden="1"/>
    <cellStyle name="Currency [0] 3110" xfId="36041" hidden="1"/>
    <cellStyle name="Currency [0] 3111" xfId="6707" hidden="1"/>
    <cellStyle name="Currency [0] 3111" xfId="36095" hidden="1"/>
    <cellStyle name="Currency [0] 3112" xfId="6716" hidden="1"/>
    <cellStyle name="Currency [0] 3112" xfId="36104" hidden="1"/>
    <cellStyle name="Currency [0] 3113" xfId="6727" hidden="1"/>
    <cellStyle name="Currency [0] 3113" xfId="36115" hidden="1"/>
    <cellStyle name="Currency [0] 3114" xfId="6733" hidden="1"/>
    <cellStyle name="Currency [0] 3114" xfId="36121" hidden="1"/>
    <cellStyle name="Currency [0] 3115" xfId="6705" hidden="1"/>
    <cellStyle name="Currency [0] 3115" xfId="36093" hidden="1"/>
    <cellStyle name="Currency [0] 3116" xfId="6723" hidden="1"/>
    <cellStyle name="Currency [0] 3116" xfId="36111" hidden="1"/>
    <cellStyle name="Currency [0] 3117" xfId="6745" hidden="1"/>
    <cellStyle name="Currency [0] 3117" xfId="36133" hidden="1"/>
    <cellStyle name="Currency [0] 3118" xfId="6747" hidden="1"/>
    <cellStyle name="Currency [0] 3118" xfId="36135" hidden="1"/>
    <cellStyle name="Currency [0] 3119" xfId="6675" hidden="1"/>
    <cellStyle name="Currency [0] 3119" xfId="36063" hidden="1"/>
    <cellStyle name="Currency [0] 312" xfId="2711" hidden="1"/>
    <cellStyle name="Currency [0] 312" xfId="32100" hidden="1"/>
    <cellStyle name="Currency [0] 3120" xfId="6659" hidden="1"/>
    <cellStyle name="Currency [0] 3120" xfId="36047" hidden="1"/>
    <cellStyle name="Currency [0] 3121" xfId="6719" hidden="1"/>
    <cellStyle name="Currency [0] 3121" xfId="36107" hidden="1"/>
    <cellStyle name="Currency [0] 3122" xfId="6664" hidden="1"/>
    <cellStyle name="Currency [0] 3122" xfId="36052" hidden="1"/>
    <cellStyle name="Currency [0] 3123" xfId="6708" hidden="1"/>
    <cellStyle name="Currency [0] 3123" xfId="36096" hidden="1"/>
    <cellStyle name="Currency [0] 3124" xfId="6752" hidden="1"/>
    <cellStyle name="Currency [0] 3124" xfId="36140" hidden="1"/>
    <cellStyle name="Currency [0] 3125" xfId="6720" hidden="1"/>
    <cellStyle name="Currency [0] 3125" xfId="36108" hidden="1"/>
    <cellStyle name="Currency [0] 3126" xfId="6728" hidden="1"/>
    <cellStyle name="Currency [0] 3126" xfId="36116" hidden="1"/>
    <cellStyle name="Currency [0] 3127" xfId="6764" hidden="1"/>
    <cellStyle name="Currency [0] 3127" xfId="36152" hidden="1"/>
    <cellStyle name="Currency [0] 3128" xfId="6766" hidden="1"/>
    <cellStyle name="Currency [0] 3128" xfId="36154" hidden="1"/>
    <cellStyle name="Currency [0] 3129" xfId="6722" hidden="1"/>
    <cellStyle name="Currency [0] 3129" xfId="36110" hidden="1"/>
    <cellStyle name="Currency [0] 313" xfId="2709" hidden="1"/>
    <cellStyle name="Currency [0] 313" xfId="32098" hidden="1"/>
    <cellStyle name="Currency [0] 3130" xfId="6735" hidden="1"/>
    <cellStyle name="Currency [0] 3130" xfId="36123" hidden="1"/>
    <cellStyle name="Currency [0] 3131" xfId="6740" hidden="1"/>
    <cellStyle name="Currency [0] 3131" xfId="36128" hidden="1"/>
    <cellStyle name="Currency [0] 3132" xfId="6734" hidden="1"/>
    <cellStyle name="Currency [0] 3132" xfId="36122" hidden="1"/>
    <cellStyle name="Currency [0] 3133" xfId="6782" hidden="1"/>
    <cellStyle name="Currency [0] 3133" xfId="36170" hidden="1"/>
    <cellStyle name="Currency [0] 3134" xfId="6790" hidden="1"/>
    <cellStyle name="Currency [0] 3134" xfId="36178" hidden="1"/>
    <cellStyle name="Currency [0] 3135" xfId="6718" hidden="1"/>
    <cellStyle name="Currency [0] 3135" xfId="36106" hidden="1"/>
    <cellStyle name="Currency [0] 3136" xfId="6776" hidden="1"/>
    <cellStyle name="Currency [0] 3136" xfId="36164" hidden="1"/>
    <cellStyle name="Currency [0] 3137" xfId="6799" hidden="1"/>
    <cellStyle name="Currency [0] 3137" xfId="36187" hidden="1"/>
    <cellStyle name="Currency [0] 3138" xfId="6801" hidden="1"/>
    <cellStyle name="Currency [0] 3138" xfId="36189" hidden="1"/>
    <cellStyle name="Currency [0] 3139" xfId="6701" hidden="1"/>
    <cellStyle name="Currency [0] 3139" xfId="36089" hidden="1"/>
    <cellStyle name="Currency [0] 314" xfId="2742" hidden="1"/>
    <cellStyle name="Currency [0] 314" xfId="32131" hidden="1"/>
    <cellStyle name="Currency [0] 3140" xfId="6711" hidden="1"/>
    <cellStyle name="Currency [0] 3140" xfId="36099" hidden="1"/>
    <cellStyle name="Currency [0] 3141" xfId="6773" hidden="1"/>
    <cellStyle name="Currency [0] 3141" xfId="36161" hidden="1"/>
    <cellStyle name="Currency [0] 3142" xfId="6738" hidden="1"/>
    <cellStyle name="Currency [0] 3142" xfId="36126" hidden="1"/>
    <cellStyle name="Currency [0] 3143" xfId="6683" hidden="1"/>
    <cellStyle name="Currency [0] 3143" xfId="36071" hidden="1"/>
    <cellStyle name="Currency [0] 3144" xfId="6809" hidden="1"/>
    <cellStyle name="Currency [0] 3144" xfId="36197" hidden="1"/>
    <cellStyle name="Currency [0] 3145" xfId="6774" hidden="1"/>
    <cellStyle name="Currency [0] 3145" xfId="36162" hidden="1"/>
    <cellStyle name="Currency [0] 3146" xfId="6785" hidden="1"/>
    <cellStyle name="Currency [0] 3146" xfId="36173" hidden="1"/>
    <cellStyle name="Currency [0] 3147" xfId="6817" hidden="1"/>
    <cellStyle name="Currency [0] 3147" xfId="36205" hidden="1"/>
    <cellStyle name="Currency [0] 3148" xfId="6819" hidden="1"/>
    <cellStyle name="Currency [0] 3148" xfId="36207" hidden="1"/>
    <cellStyle name="Currency [0] 3149" xfId="6771" hidden="1"/>
    <cellStyle name="Currency [0] 3149" xfId="36159" hidden="1"/>
    <cellStyle name="Currency [0] 315" xfId="2686" hidden="1"/>
    <cellStyle name="Currency [0] 315" xfId="32075" hidden="1"/>
    <cellStyle name="Currency [0] 3150" xfId="6770" hidden="1"/>
    <cellStyle name="Currency [0] 3150" xfId="36158" hidden="1"/>
    <cellStyle name="Currency [0] 3151" xfId="6760" hidden="1"/>
    <cellStyle name="Currency [0] 3151" xfId="36148" hidden="1"/>
    <cellStyle name="Currency [0] 3152" xfId="6756" hidden="1"/>
    <cellStyle name="Currency [0] 3152" xfId="36144" hidden="1"/>
    <cellStyle name="Currency [0] 3153" xfId="6758" hidden="1"/>
    <cellStyle name="Currency [0] 3153" xfId="36146" hidden="1"/>
    <cellStyle name="Currency [0] 3154" xfId="6826" hidden="1"/>
    <cellStyle name="Currency [0] 3154" xfId="36214" hidden="1"/>
    <cellStyle name="Currency [0] 3155" xfId="6661" hidden="1"/>
    <cellStyle name="Currency [0] 3155" xfId="36049" hidden="1"/>
    <cellStyle name="Currency [0] 3156" xfId="6804" hidden="1"/>
    <cellStyle name="Currency [0] 3156" xfId="36192" hidden="1"/>
    <cellStyle name="Currency [0] 3157" xfId="6832" hidden="1"/>
    <cellStyle name="Currency [0] 3157" xfId="36220" hidden="1"/>
    <cellStyle name="Currency [0] 3158" xfId="6834" hidden="1"/>
    <cellStyle name="Currency [0] 3158" xfId="36222" hidden="1"/>
    <cellStyle name="Currency [0] 3159" xfId="6709" hidden="1"/>
    <cellStyle name="Currency [0] 3159" xfId="36097" hidden="1"/>
    <cellStyle name="Currency [0] 316" xfId="2736" hidden="1"/>
    <cellStyle name="Currency [0] 316" xfId="32125" hidden="1"/>
    <cellStyle name="Currency [0] 3160" xfId="6783" hidden="1"/>
    <cellStyle name="Currency [0] 3160" xfId="36171" hidden="1"/>
    <cellStyle name="Currency [0] 3161" xfId="6739" hidden="1"/>
    <cellStyle name="Currency [0] 3161" xfId="36127" hidden="1"/>
    <cellStyle name="Currency [0] 3162" xfId="6775" hidden="1"/>
    <cellStyle name="Currency [0] 3162" xfId="36163" hidden="1"/>
    <cellStyle name="Currency [0] 3163" xfId="6779" hidden="1"/>
    <cellStyle name="Currency [0] 3163" xfId="36167" hidden="1"/>
    <cellStyle name="Currency [0] 3164" xfId="6840" hidden="1"/>
    <cellStyle name="Currency [0] 3164" xfId="36228" hidden="1"/>
    <cellStyle name="Currency [0] 3165" xfId="6656" hidden="1"/>
    <cellStyle name="Currency [0] 3165" xfId="36044" hidden="1"/>
    <cellStyle name="Currency [0] 3166" xfId="6822" hidden="1"/>
    <cellStyle name="Currency [0] 3166" xfId="36210" hidden="1"/>
    <cellStyle name="Currency [0] 3167" xfId="6845" hidden="1"/>
    <cellStyle name="Currency [0] 3167" xfId="36233" hidden="1"/>
    <cellStyle name="Currency [0] 3168" xfId="6847" hidden="1"/>
    <cellStyle name="Currency [0] 3168" xfId="36235" hidden="1"/>
    <cellStyle name="Currency [0] 3169" xfId="6703" hidden="1"/>
    <cellStyle name="Currency [0] 3169" xfId="36091" hidden="1"/>
    <cellStyle name="Currency [0] 317" xfId="2746" hidden="1"/>
    <cellStyle name="Currency [0] 317" xfId="32135" hidden="1"/>
    <cellStyle name="Currency [0] 3170" xfId="6802" hidden="1"/>
    <cellStyle name="Currency [0] 3170" xfId="36190" hidden="1"/>
    <cellStyle name="Currency [0] 3171" xfId="6769" hidden="1"/>
    <cellStyle name="Currency [0] 3171" xfId="36157" hidden="1"/>
    <cellStyle name="Currency [0] 3172" xfId="6787" hidden="1"/>
    <cellStyle name="Currency [0] 3172" xfId="36175" hidden="1"/>
    <cellStyle name="Currency [0] 3173" xfId="6784" hidden="1"/>
    <cellStyle name="Currency [0] 3173" xfId="36172" hidden="1"/>
    <cellStyle name="Currency [0] 3174" xfId="6851" hidden="1"/>
    <cellStyle name="Currency [0] 3174" xfId="36239" hidden="1"/>
    <cellStyle name="Currency [0] 3175" xfId="6736" hidden="1"/>
    <cellStyle name="Currency [0] 3175" xfId="36124" hidden="1"/>
    <cellStyle name="Currency [0] 3176" xfId="6836" hidden="1"/>
    <cellStyle name="Currency [0] 3176" xfId="36224" hidden="1"/>
    <cellStyle name="Currency [0] 3177" xfId="6858" hidden="1"/>
    <cellStyle name="Currency [0] 3177" xfId="36246" hidden="1"/>
    <cellStyle name="Currency [0] 3178" xfId="6860" hidden="1"/>
    <cellStyle name="Currency [0] 3178" xfId="36248" hidden="1"/>
    <cellStyle name="Currency [0] 3179" xfId="6788" hidden="1"/>
    <cellStyle name="Currency [0] 3179" xfId="36176" hidden="1"/>
    <cellStyle name="Currency [0] 318" xfId="2747" hidden="1"/>
    <cellStyle name="Currency [0] 318" xfId="32136" hidden="1"/>
    <cellStyle name="Currency [0] 3180" xfId="6820" hidden="1"/>
    <cellStyle name="Currency [0] 3180" xfId="36208" hidden="1"/>
    <cellStyle name="Currency [0] 3181" xfId="6672" hidden="1"/>
    <cellStyle name="Currency [0] 3181" xfId="36060" hidden="1"/>
    <cellStyle name="Currency [0] 3182" xfId="6806" hidden="1"/>
    <cellStyle name="Currency [0] 3182" xfId="36194" hidden="1"/>
    <cellStyle name="Currency [0] 3183" xfId="6803" hidden="1"/>
    <cellStyle name="Currency [0] 3183" xfId="36191" hidden="1"/>
    <cellStyle name="Currency [0] 3184" xfId="6864" hidden="1"/>
    <cellStyle name="Currency [0] 3184" xfId="36252" hidden="1"/>
    <cellStyle name="Currency [0] 3185" xfId="6699" hidden="1"/>
    <cellStyle name="Currency [0] 3185" xfId="36087" hidden="1"/>
    <cellStyle name="Currency [0] 3186" xfId="6848" hidden="1"/>
    <cellStyle name="Currency [0] 3186" xfId="36236" hidden="1"/>
    <cellStyle name="Currency [0] 3187" xfId="6868" hidden="1"/>
    <cellStyle name="Currency [0] 3187" xfId="36256" hidden="1"/>
    <cellStyle name="Currency [0] 3188" xfId="6870" hidden="1"/>
    <cellStyle name="Currency [0] 3188" xfId="36258" hidden="1"/>
    <cellStyle name="Currency [0] 3189" xfId="6807" hidden="1"/>
    <cellStyle name="Currency [0] 3189" xfId="36195" hidden="1"/>
    <cellStyle name="Currency [0] 319" xfId="2712" hidden="1"/>
    <cellStyle name="Currency [0] 319" xfId="32101" hidden="1"/>
    <cellStyle name="Currency [0] 3190" xfId="6835" hidden="1"/>
    <cellStyle name="Currency [0] 3190" xfId="36223" hidden="1"/>
    <cellStyle name="Currency [0] 3191" xfId="6795" hidden="1"/>
    <cellStyle name="Currency [0] 3191" xfId="36183" hidden="1"/>
    <cellStyle name="Currency [0] 3192" xfId="6824" hidden="1"/>
    <cellStyle name="Currency [0] 3192" xfId="36212" hidden="1"/>
    <cellStyle name="Currency [0] 3193" xfId="6821" hidden="1"/>
    <cellStyle name="Currency [0] 3193" xfId="36209" hidden="1"/>
    <cellStyle name="Currency [0] 3194" xfId="6874" hidden="1"/>
    <cellStyle name="Currency [0] 3194" xfId="36262" hidden="1"/>
    <cellStyle name="Currency [0] 3195" xfId="6702" hidden="1"/>
    <cellStyle name="Currency [0] 3195" xfId="36090" hidden="1"/>
    <cellStyle name="Currency [0] 3196" xfId="6861" hidden="1"/>
    <cellStyle name="Currency [0] 3196" xfId="36249" hidden="1"/>
    <cellStyle name="Currency [0] 3197" xfId="6878" hidden="1"/>
    <cellStyle name="Currency [0] 3197" xfId="36266" hidden="1"/>
    <cellStyle name="Currency [0] 3198" xfId="6880" hidden="1"/>
    <cellStyle name="Currency [0] 3198" xfId="36268" hidden="1"/>
    <cellStyle name="Currency [0] 3199" xfId="6761" hidden="1"/>
    <cellStyle name="Currency [0] 3199" xfId="36149" hidden="1"/>
    <cellStyle name="Currency [0] 32" xfId="170" hidden="1"/>
    <cellStyle name="Currency [0] 32" xfId="335" hidden="1"/>
    <cellStyle name="Currency [0] 32" xfId="209" hidden="1"/>
    <cellStyle name="Currency [0] 32" xfId="357" hidden="1"/>
    <cellStyle name="Currency [0] 32" xfId="518" hidden="1"/>
    <cellStyle name="Currency [0] 32" xfId="683" hidden="1"/>
    <cellStyle name="Currency [0] 32" xfId="557" hidden="1"/>
    <cellStyle name="Currency [0] 32" xfId="705" hidden="1"/>
    <cellStyle name="Currency [0] 32" xfId="856" hidden="1"/>
    <cellStyle name="Currency [0] 32" xfId="1021" hidden="1"/>
    <cellStyle name="Currency [0] 32" xfId="895" hidden="1"/>
    <cellStyle name="Currency [0] 32" xfId="1043" hidden="1"/>
    <cellStyle name="Currency [0] 32" xfId="1198" hidden="1"/>
    <cellStyle name="Currency [0] 32" xfId="1363" hidden="1"/>
    <cellStyle name="Currency [0] 32" xfId="1237" hidden="1"/>
    <cellStyle name="Currency [0] 32" xfId="1385" hidden="1"/>
    <cellStyle name="Currency [0] 32" xfId="1526" hidden="1"/>
    <cellStyle name="Currency [0] 32" xfId="1691" hidden="1"/>
    <cellStyle name="Currency [0] 32" xfId="1565" hidden="1"/>
    <cellStyle name="Currency [0] 32" xfId="1713" hidden="1"/>
    <cellStyle name="Currency [0] 32" xfId="1854" hidden="1"/>
    <cellStyle name="Currency [0] 32" xfId="2019" hidden="1"/>
    <cellStyle name="Currency [0] 32" xfId="1893" hidden="1"/>
    <cellStyle name="Currency [0] 32" xfId="2041" hidden="1"/>
    <cellStyle name="Currency [0] 32" xfId="2185" hidden="1"/>
    <cellStyle name="Currency [0] 32" xfId="2349" hidden="1"/>
    <cellStyle name="Currency [0] 32" xfId="2224" hidden="1"/>
    <cellStyle name="Currency [0] 32" xfId="2073" hidden="1"/>
    <cellStyle name="Currency [0] 32" xfId="2429" hidden="1"/>
    <cellStyle name="Currency [0] 32" xfId="31818" hidden="1"/>
    <cellStyle name="Currency [0] 32" xfId="61239" hidden="1"/>
    <cellStyle name="Currency [0] 32" xfId="61321" hidden="1"/>
    <cellStyle name="Currency [0] 32" xfId="61405" hidden="1"/>
    <cellStyle name="Currency [0] 32" xfId="61487" hidden="1"/>
    <cellStyle name="Currency [0] 32" xfId="61570" hidden="1"/>
    <cellStyle name="Currency [0] 32" xfId="61652" hidden="1"/>
    <cellStyle name="Currency [0] 32" xfId="61732" hidden="1"/>
    <cellStyle name="Currency [0] 32" xfId="61814" hidden="1"/>
    <cellStyle name="Currency [0] 32" xfId="61896" hidden="1"/>
    <cellStyle name="Currency [0] 32" xfId="61978" hidden="1"/>
    <cellStyle name="Currency [0] 32" xfId="62062" hidden="1"/>
    <cellStyle name="Currency [0] 32" xfId="62144" hidden="1"/>
    <cellStyle name="Currency [0] 32" xfId="62226" hidden="1"/>
    <cellStyle name="Currency [0] 32" xfId="62308" hidden="1"/>
    <cellStyle name="Currency [0] 32" xfId="62388" hidden="1"/>
    <cellStyle name="Currency [0] 32" xfId="62470" hidden="1"/>
    <cellStyle name="Currency [0] 32" xfId="62545" hidden="1"/>
    <cellStyle name="Currency [0] 32" xfId="62627" hidden="1"/>
    <cellStyle name="Currency [0] 32" xfId="62711" hidden="1"/>
    <cellStyle name="Currency [0] 32" xfId="62793" hidden="1"/>
    <cellStyle name="Currency [0] 32" xfId="62875" hidden="1"/>
    <cellStyle name="Currency [0] 32" xfId="62957" hidden="1"/>
    <cellStyle name="Currency [0] 32" xfId="63037" hidden="1"/>
    <cellStyle name="Currency [0] 32" xfId="63119" hidden="1"/>
    <cellStyle name="Currency [0] 320" xfId="2727" hidden="1"/>
    <cellStyle name="Currency [0] 320" xfId="32116" hidden="1"/>
    <cellStyle name="Currency [0] 3200" xfId="6797" hidden="1"/>
    <cellStyle name="Currency [0] 3200" xfId="36185" hidden="1"/>
    <cellStyle name="Currency [0] 3201" xfId="6866" hidden="1"/>
    <cellStyle name="Currency [0] 3201" xfId="36254" hidden="1"/>
    <cellStyle name="Currency [0] 3202" xfId="6854" hidden="1"/>
    <cellStyle name="Currency [0] 3202" xfId="36242" hidden="1"/>
    <cellStyle name="Currency [0] 3203" xfId="6871" hidden="1"/>
    <cellStyle name="Currency [0] 3203" xfId="36259" hidden="1"/>
    <cellStyle name="Currency [0] 3204" xfId="6882" hidden="1"/>
    <cellStyle name="Currency [0] 3204" xfId="36270" hidden="1"/>
    <cellStyle name="Currency [0] 3205" xfId="6730" hidden="1"/>
    <cellStyle name="Currency [0] 3205" xfId="36118" hidden="1"/>
    <cellStyle name="Currency [0] 3206" xfId="6794" hidden="1"/>
    <cellStyle name="Currency [0] 3206" xfId="36182" hidden="1"/>
    <cellStyle name="Currency [0] 3207" xfId="6886" hidden="1"/>
    <cellStyle name="Currency [0] 3207" xfId="36274" hidden="1"/>
    <cellStyle name="Currency [0] 3208" xfId="6888" hidden="1"/>
    <cellStyle name="Currency [0] 3208" xfId="36276" hidden="1"/>
    <cellStyle name="Currency [0] 3209" xfId="6843" hidden="1"/>
    <cellStyle name="Currency [0] 3209" xfId="36231" hidden="1"/>
    <cellStyle name="Currency [0] 321" xfId="2550" hidden="1"/>
    <cellStyle name="Currency [0] 321" xfId="31939" hidden="1"/>
    <cellStyle name="Currency [0] 3210" xfId="6855" hidden="1"/>
    <cellStyle name="Currency [0] 3210" xfId="36243" hidden="1"/>
    <cellStyle name="Currency [0] 3211" xfId="6883" hidden="1"/>
    <cellStyle name="Currency [0] 3211" xfId="36271" hidden="1"/>
    <cellStyle name="Currency [0] 3212" xfId="6856" hidden="1"/>
    <cellStyle name="Currency [0] 3212" xfId="36244" hidden="1"/>
    <cellStyle name="Currency [0] 3213" xfId="6889" hidden="1"/>
    <cellStyle name="Currency [0] 3213" xfId="36277" hidden="1"/>
    <cellStyle name="Currency [0] 3214" xfId="6891" hidden="1"/>
    <cellStyle name="Currency [0] 3214" xfId="36279" hidden="1"/>
    <cellStyle name="Currency [0] 3215" xfId="6884" hidden="1"/>
    <cellStyle name="Currency [0] 3215" xfId="36272" hidden="1"/>
    <cellStyle name="Currency [0] 3216" xfId="6830" hidden="1"/>
    <cellStyle name="Currency [0] 3216" xfId="36218" hidden="1"/>
    <cellStyle name="Currency [0] 3217" xfId="6894" hidden="1"/>
    <cellStyle name="Currency [0] 3217" xfId="36282" hidden="1"/>
    <cellStyle name="Currency [0] 3218" xfId="6896" hidden="1"/>
    <cellStyle name="Currency [0] 3218" xfId="36284" hidden="1"/>
    <cellStyle name="Currency [0] 3219" xfId="6613" hidden="1"/>
    <cellStyle name="Currency [0] 3219" xfId="36001" hidden="1"/>
    <cellStyle name="Currency [0] 322" xfId="2722" hidden="1"/>
    <cellStyle name="Currency [0] 322" xfId="32111" hidden="1"/>
    <cellStyle name="Currency [0] 3220" xfId="6635" hidden="1"/>
    <cellStyle name="Currency [0] 3220" xfId="36023" hidden="1"/>
    <cellStyle name="Currency [0] 3221" xfId="6900" hidden="1"/>
    <cellStyle name="Currency [0] 3221" xfId="36288" hidden="1"/>
    <cellStyle name="Currency [0] 3222" xfId="6907" hidden="1"/>
    <cellStyle name="Currency [0] 3222" xfId="36295" hidden="1"/>
    <cellStyle name="Currency [0] 3223" xfId="6909" hidden="1"/>
    <cellStyle name="Currency [0] 3223" xfId="36297" hidden="1"/>
    <cellStyle name="Currency [0] 3224" xfId="6600" hidden="1"/>
    <cellStyle name="Currency [0] 3224" xfId="35988" hidden="1"/>
    <cellStyle name="Currency [0] 3225" xfId="6903" hidden="1"/>
    <cellStyle name="Currency [0] 3225" xfId="36291" hidden="1"/>
    <cellStyle name="Currency [0] 3226" xfId="6912" hidden="1"/>
    <cellStyle name="Currency [0] 3226" xfId="36300" hidden="1"/>
    <cellStyle name="Currency [0] 3227" xfId="6914" hidden="1"/>
    <cellStyle name="Currency [0] 3227" xfId="36302" hidden="1"/>
    <cellStyle name="Currency [0] 3228" xfId="6902" hidden="1"/>
    <cellStyle name="Currency [0] 3228" xfId="36290" hidden="1"/>
    <cellStyle name="Currency [0] 3229" xfId="6612" hidden="1"/>
    <cellStyle name="Currency [0] 3229" xfId="36000" hidden="1"/>
    <cellStyle name="Currency [0] 323" xfId="2720" hidden="1"/>
    <cellStyle name="Currency [0] 323" xfId="32109" hidden="1"/>
    <cellStyle name="Currency [0] 3230" xfId="6925" hidden="1"/>
    <cellStyle name="Currency [0] 3230" xfId="36313" hidden="1"/>
    <cellStyle name="Currency [0] 3231" xfId="6934" hidden="1"/>
    <cellStyle name="Currency [0] 3231" xfId="36322" hidden="1"/>
    <cellStyle name="Currency [0] 3232" xfId="6945" hidden="1"/>
    <cellStyle name="Currency [0] 3232" xfId="36333" hidden="1"/>
    <cellStyle name="Currency [0] 3233" xfId="6951" hidden="1"/>
    <cellStyle name="Currency [0] 3233" xfId="36339" hidden="1"/>
    <cellStyle name="Currency [0] 3234" xfId="6923" hidden="1"/>
    <cellStyle name="Currency [0] 3234" xfId="36311" hidden="1"/>
    <cellStyle name="Currency [0] 3235" xfId="6941" hidden="1"/>
    <cellStyle name="Currency [0] 3235" xfId="36329" hidden="1"/>
    <cellStyle name="Currency [0] 3236" xfId="6963" hidden="1"/>
    <cellStyle name="Currency [0] 3236" xfId="36351" hidden="1"/>
    <cellStyle name="Currency [0] 3237" xfId="6965" hidden="1"/>
    <cellStyle name="Currency [0] 3237" xfId="36353" hidden="1"/>
    <cellStyle name="Currency [0] 3238" xfId="6897" hidden="1"/>
    <cellStyle name="Currency [0] 3238" xfId="36285" hidden="1"/>
    <cellStyle name="Currency [0] 3239" xfId="6608" hidden="1"/>
    <cellStyle name="Currency [0] 3239" xfId="35996" hidden="1"/>
    <cellStyle name="Currency [0] 324" xfId="2749" hidden="1"/>
    <cellStyle name="Currency [0] 324" xfId="32138" hidden="1"/>
    <cellStyle name="Currency [0] 3240" xfId="6937" hidden="1"/>
    <cellStyle name="Currency [0] 3240" xfId="36325" hidden="1"/>
    <cellStyle name="Currency [0] 3241" xfId="6604" hidden="1"/>
    <cellStyle name="Currency [0] 3241" xfId="35992" hidden="1"/>
    <cellStyle name="Currency [0] 3242" xfId="6926" hidden="1"/>
    <cellStyle name="Currency [0] 3242" xfId="36314" hidden="1"/>
    <cellStyle name="Currency [0] 3243" xfId="6970" hidden="1"/>
    <cellStyle name="Currency [0] 3243" xfId="36358" hidden="1"/>
    <cellStyle name="Currency [0] 3244" xfId="6938" hidden="1"/>
    <cellStyle name="Currency [0] 3244" xfId="36326" hidden="1"/>
    <cellStyle name="Currency [0] 3245" xfId="6946" hidden="1"/>
    <cellStyle name="Currency [0] 3245" xfId="36334" hidden="1"/>
    <cellStyle name="Currency [0] 3246" xfId="6982" hidden="1"/>
    <cellStyle name="Currency [0] 3246" xfId="36370" hidden="1"/>
    <cellStyle name="Currency [0] 3247" xfId="6984" hidden="1"/>
    <cellStyle name="Currency [0] 3247" xfId="36372" hidden="1"/>
    <cellStyle name="Currency [0] 3248" xfId="6940" hidden="1"/>
    <cellStyle name="Currency [0] 3248" xfId="36328" hidden="1"/>
    <cellStyle name="Currency [0] 3249" xfId="6953" hidden="1"/>
    <cellStyle name="Currency [0] 3249" xfId="36341" hidden="1"/>
    <cellStyle name="Currency [0] 325" xfId="2665" hidden="1"/>
    <cellStyle name="Currency [0] 325" xfId="32054" hidden="1"/>
    <cellStyle name="Currency [0] 3250" xfId="6958" hidden="1"/>
    <cellStyle name="Currency [0] 3250" xfId="36346" hidden="1"/>
    <cellStyle name="Currency [0] 3251" xfId="6952" hidden="1"/>
    <cellStyle name="Currency [0] 3251" xfId="36340" hidden="1"/>
    <cellStyle name="Currency [0] 3252" xfId="7000" hidden="1"/>
    <cellStyle name="Currency [0] 3252" xfId="36388" hidden="1"/>
    <cellStyle name="Currency [0] 3253" xfId="7008" hidden="1"/>
    <cellStyle name="Currency [0] 3253" xfId="36396" hidden="1"/>
    <cellStyle name="Currency [0] 3254" xfId="6936" hidden="1"/>
    <cellStyle name="Currency [0] 3254" xfId="36324" hidden="1"/>
    <cellStyle name="Currency [0] 3255" xfId="6994" hidden="1"/>
    <cellStyle name="Currency [0] 3255" xfId="36382" hidden="1"/>
    <cellStyle name="Currency [0] 3256" xfId="7017" hidden="1"/>
    <cellStyle name="Currency [0] 3256" xfId="36405" hidden="1"/>
    <cellStyle name="Currency [0] 3257" xfId="7019" hidden="1"/>
    <cellStyle name="Currency [0] 3257" xfId="36407" hidden="1"/>
    <cellStyle name="Currency [0] 3258" xfId="6919" hidden="1"/>
    <cellStyle name="Currency [0] 3258" xfId="36307" hidden="1"/>
    <cellStyle name="Currency [0] 3259" xfId="6929" hidden="1"/>
    <cellStyle name="Currency [0] 3259" xfId="36317" hidden="1"/>
    <cellStyle name="Currency [0] 326" xfId="2741" hidden="1"/>
    <cellStyle name="Currency [0] 326" xfId="32130" hidden="1"/>
    <cellStyle name="Currency [0] 3260" xfId="6991" hidden="1"/>
    <cellStyle name="Currency [0] 3260" xfId="36379" hidden="1"/>
    <cellStyle name="Currency [0] 3261" xfId="6956" hidden="1"/>
    <cellStyle name="Currency [0] 3261" xfId="36344" hidden="1"/>
    <cellStyle name="Currency [0] 3262" xfId="6905" hidden="1"/>
    <cellStyle name="Currency [0] 3262" xfId="36293" hidden="1"/>
    <cellStyle name="Currency [0] 3263" xfId="7027" hidden="1"/>
    <cellStyle name="Currency [0] 3263" xfId="36415" hidden="1"/>
    <cellStyle name="Currency [0] 3264" xfId="6992" hidden="1"/>
    <cellStyle name="Currency [0] 3264" xfId="36380" hidden="1"/>
    <cellStyle name="Currency [0] 3265" xfId="7003" hidden="1"/>
    <cellStyle name="Currency [0] 3265" xfId="36391" hidden="1"/>
    <cellStyle name="Currency [0] 3266" xfId="7035" hidden="1"/>
    <cellStyle name="Currency [0] 3266" xfId="36423" hidden="1"/>
    <cellStyle name="Currency [0] 3267" xfId="7037" hidden="1"/>
    <cellStyle name="Currency [0] 3267" xfId="36425" hidden="1"/>
    <cellStyle name="Currency [0] 3268" xfId="6989" hidden="1"/>
    <cellStyle name="Currency [0] 3268" xfId="36377" hidden="1"/>
    <cellStyle name="Currency [0] 3269" xfId="6988" hidden="1"/>
    <cellStyle name="Currency [0] 3269" xfId="36376" hidden="1"/>
    <cellStyle name="Currency [0] 327" xfId="2751" hidden="1"/>
    <cellStyle name="Currency [0] 327" xfId="32140" hidden="1"/>
    <cellStyle name="Currency [0] 3270" xfId="6978" hidden="1"/>
    <cellStyle name="Currency [0] 3270" xfId="36366" hidden="1"/>
    <cellStyle name="Currency [0] 3271" xfId="6974" hidden="1"/>
    <cellStyle name="Currency [0] 3271" xfId="36362" hidden="1"/>
    <cellStyle name="Currency [0] 3272" xfId="6976" hidden="1"/>
    <cellStyle name="Currency [0] 3272" xfId="36364" hidden="1"/>
    <cellStyle name="Currency [0] 3273" xfId="7044" hidden="1"/>
    <cellStyle name="Currency [0] 3273" xfId="36432" hidden="1"/>
    <cellStyle name="Currency [0] 3274" xfId="6606" hidden="1"/>
    <cellStyle name="Currency [0] 3274" xfId="35994" hidden="1"/>
    <cellStyle name="Currency [0] 3275" xfId="7022" hidden="1"/>
    <cellStyle name="Currency [0] 3275" xfId="36410" hidden="1"/>
    <cellStyle name="Currency [0] 3276" xfId="7050" hidden="1"/>
    <cellStyle name="Currency [0] 3276" xfId="36438" hidden="1"/>
    <cellStyle name="Currency [0] 3277" xfId="7052" hidden="1"/>
    <cellStyle name="Currency [0] 3277" xfId="36440" hidden="1"/>
    <cellStyle name="Currency [0] 3278" xfId="6927" hidden="1"/>
    <cellStyle name="Currency [0] 3278" xfId="36315" hidden="1"/>
    <cellStyle name="Currency [0] 3279" xfId="7001" hidden="1"/>
    <cellStyle name="Currency [0] 3279" xfId="36389" hidden="1"/>
    <cellStyle name="Currency [0] 328" xfId="2752" hidden="1"/>
    <cellStyle name="Currency [0] 328" xfId="32141" hidden="1"/>
    <cellStyle name="Currency [0] 3280" xfId="6957" hidden="1"/>
    <cellStyle name="Currency [0] 3280" xfId="36345" hidden="1"/>
    <cellStyle name="Currency [0] 3281" xfId="6993" hidden="1"/>
    <cellStyle name="Currency [0] 3281" xfId="36381" hidden="1"/>
    <cellStyle name="Currency [0] 3282" xfId="6997" hidden="1"/>
    <cellStyle name="Currency [0] 3282" xfId="36385" hidden="1"/>
    <cellStyle name="Currency [0] 3283" xfId="7058" hidden="1"/>
    <cellStyle name="Currency [0] 3283" xfId="36446" hidden="1"/>
    <cellStyle name="Currency [0] 3284" xfId="6641" hidden="1"/>
    <cellStyle name="Currency [0] 3284" xfId="36029" hidden="1"/>
    <cellStyle name="Currency [0] 3285" xfId="7040" hidden="1"/>
    <cellStyle name="Currency [0] 3285" xfId="36428" hidden="1"/>
    <cellStyle name="Currency [0] 3286" xfId="7063" hidden="1"/>
    <cellStyle name="Currency [0] 3286" xfId="36451" hidden="1"/>
    <cellStyle name="Currency [0] 3287" xfId="7065" hidden="1"/>
    <cellStyle name="Currency [0] 3287" xfId="36453" hidden="1"/>
    <cellStyle name="Currency [0] 3288" xfId="6921" hidden="1"/>
    <cellStyle name="Currency [0] 3288" xfId="36309" hidden="1"/>
    <cellStyle name="Currency [0] 3289" xfId="7020" hidden="1"/>
    <cellStyle name="Currency [0] 3289" xfId="36408" hidden="1"/>
    <cellStyle name="Currency [0] 329" xfId="2723" hidden="1"/>
    <cellStyle name="Currency [0] 329" xfId="32112" hidden="1"/>
    <cellStyle name="Currency [0] 3290" xfId="6987" hidden="1"/>
    <cellStyle name="Currency [0] 3290" xfId="36375" hidden="1"/>
    <cellStyle name="Currency [0] 3291" xfId="7005" hidden="1"/>
    <cellStyle name="Currency [0] 3291" xfId="36393" hidden="1"/>
    <cellStyle name="Currency [0] 3292" xfId="7002" hidden="1"/>
    <cellStyle name="Currency [0] 3292" xfId="36390" hidden="1"/>
    <cellStyle name="Currency [0] 3293" xfId="7069" hidden="1"/>
    <cellStyle name="Currency [0] 3293" xfId="36457" hidden="1"/>
    <cellStyle name="Currency [0] 3294" xfId="6954" hidden="1"/>
    <cellStyle name="Currency [0] 3294" xfId="36342" hidden="1"/>
    <cellStyle name="Currency [0] 3295" xfId="7054" hidden="1"/>
    <cellStyle name="Currency [0] 3295" xfId="36442" hidden="1"/>
    <cellStyle name="Currency [0] 3296" xfId="7076" hidden="1"/>
    <cellStyle name="Currency [0] 3296" xfId="36464" hidden="1"/>
    <cellStyle name="Currency [0] 3297" xfId="7078" hidden="1"/>
    <cellStyle name="Currency [0] 3297" xfId="36466" hidden="1"/>
    <cellStyle name="Currency [0] 3298" xfId="7006" hidden="1"/>
    <cellStyle name="Currency [0] 3298" xfId="36394" hidden="1"/>
    <cellStyle name="Currency [0] 3299" xfId="7038" hidden="1"/>
    <cellStyle name="Currency [0] 3299" xfId="36426" hidden="1"/>
    <cellStyle name="Currency [0] 33" xfId="172" hidden="1"/>
    <cellStyle name="Currency [0] 33" xfId="337" hidden="1"/>
    <cellStyle name="Currency [0] 33" xfId="207" hidden="1"/>
    <cellStyle name="Currency [0] 33" xfId="359" hidden="1"/>
    <cellStyle name="Currency [0] 33" xfId="520" hidden="1"/>
    <cellStyle name="Currency [0] 33" xfId="685" hidden="1"/>
    <cellStyle name="Currency [0] 33" xfId="555" hidden="1"/>
    <cellStyle name="Currency [0] 33" xfId="707" hidden="1"/>
    <cellStyle name="Currency [0] 33" xfId="858" hidden="1"/>
    <cellStyle name="Currency [0] 33" xfId="1023" hidden="1"/>
    <cellStyle name="Currency [0] 33" xfId="893" hidden="1"/>
    <cellStyle name="Currency [0] 33" xfId="1045" hidden="1"/>
    <cellStyle name="Currency [0] 33" xfId="1200" hidden="1"/>
    <cellStyle name="Currency [0] 33" xfId="1365" hidden="1"/>
    <cellStyle name="Currency [0] 33" xfId="1235" hidden="1"/>
    <cellStyle name="Currency [0] 33" xfId="1387" hidden="1"/>
    <cellStyle name="Currency [0] 33" xfId="1528" hidden="1"/>
    <cellStyle name="Currency [0] 33" xfId="1693" hidden="1"/>
    <cellStyle name="Currency [0] 33" xfId="1563" hidden="1"/>
    <cellStyle name="Currency [0] 33" xfId="1715" hidden="1"/>
    <cellStyle name="Currency [0] 33" xfId="1856" hidden="1"/>
    <cellStyle name="Currency [0] 33" xfId="2021" hidden="1"/>
    <cellStyle name="Currency [0] 33" xfId="1891" hidden="1"/>
    <cellStyle name="Currency [0] 33" xfId="2043" hidden="1"/>
    <cellStyle name="Currency [0] 33" xfId="2187" hidden="1"/>
    <cellStyle name="Currency [0] 33" xfId="2351" hidden="1"/>
    <cellStyle name="Currency [0] 33" xfId="2222" hidden="1"/>
    <cellStyle name="Currency [0] 33" xfId="2371" hidden="1"/>
    <cellStyle name="Currency [0] 33" xfId="2433" hidden="1"/>
    <cellStyle name="Currency [0] 33" xfId="31822" hidden="1"/>
    <cellStyle name="Currency [0] 33" xfId="61241" hidden="1"/>
    <cellStyle name="Currency [0] 33" xfId="61323" hidden="1"/>
    <cellStyle name="Currency [0] 33" xfId="61407" hidden="1"/>
    <cellStyle name="Currency [0] 33" xfId="61489" hidden="1"/>
    <cellStyle name="Currency [0] 33" xfId="61572" hidden="1"/>
    <cellStyle name="Currency [0] 33" xfId="61654" hidden="1"/>
    <cellStyle name="Currency [0] 33" xfId="61734" hidden="1"/>
    <cellStyle name="Currency [0] 33" xfId="61816" hidden="1"/>
    <cellStyle name="Currency [0] 33" xfId="61898" hidden="1"/>
    <cellStyle name="Currency [0] 33" xfId="61980" hidden="1"/>
    <cellStyle name="Currency [0] 33" xfId="62064" hidden="1"/>
    <cellStyle name="Currency [0] 33" xfId="62146" hidden="1"/>
    <cellStyle name="Currency [0] 33" xfId="62228" hidden="1"/>
    <cellStyle name="Currency [0] 33" xfId="62310" hidden="1"/>
    <cellStyle name="Currency [0] 33" xfId="62390" hidden="1"/>
    <cellStyle name="Currency [0] 33" xfId="62472" hidden="1"/>
    <cellStyle name="Currency [0] 33" xfId="62547" hidden="1"/>
    <cellStyle name="Currency [0] 33" xfId="62629" hidden="1"/>
    <cellStyle name="Currency [0] 33" xfId="62713" hidden="1"/>
    <cellStyle name="Currency [0] 33" xfId="62795" hidden="1"/>
    <cellStyle name="Currency [0] 33" xfId="62877" hidden="1"/>
    <cellStyle name="Currency [0] 33" xfId="62959" hidden="1"/>
    <cellStyle name="Currency [0] 33" xfId="63039" hidden="1"/>
    <cellStyle name="Currency [0] 33" xfId="63121" hidden="1"/>
    <cellStyle name="Currency [0] 330" xfId="2735" hidden="1"/>
    <cellStyle name="Currency [0] 330" xfId="32124" hidden="1"/>
    <cellStyle name="Currency [0] 3300" xfId="6686" hidden="1"/>
    <cellStyle name="Currency [0] 3300" xfId="36074" hidden="1"/>
    <cellStyle name="Currency [0] 3301" xfId="7024" hidden="1"/>
    <cellStyle name="Currency [0] 3301" xfId="36412" hidden="1"/>
    <cellStyle name="Currency [0] 3302" xfId="7021" hidden="1"/>
    <cellStyle name="Currency [0] 3302" xfId="36409" hidden="1"/>
    <cellStyle name="Currency [0] 3303" xfId="7082" hidden="1"/>
    <cellStyle name="Currency [0] 3303" xfId="36470" hidden="1"/>
    <cellStyle name="Currency [0] 3304" xfId="6917" hidden="1"/>
    <cellStyle name="Currency [0] 3304" xfId="36305" hidden="1"/>
    <cellStyle name="Currency [0] 3305" xfId="7066" hidden="1"/>
    <cellStyle name="Currency [0] 3305" xfId="36454" hidden="1"/>
    <cellStyle name="Currency [0] 3306" xfId="7086" hidden="1"/>
    <cellStyle name="Currency [0] 3306" xfId="36474" hidden="1"/>
    <cellStyle name="Currency [0] 3307" xfId="7088" hidden="1"/>
    <cellStyle name="Currency [0] 3307" xfId="36476" hidden="1"/>
    <cellStyle name="Currency [0] 3308" xfId="7025" hidden="1"/>
    <cellStyle name="Currency [0] 3308" xfId="36413" hidden="1"/>
    <cellStyle name="Currency [0] 3309" xfId="7053" hidden="1"/>
    <cellStyle name="Currency [0] 3309" xfId="36441" hidden="1"/>
    <cellStyle name="Currency [0] 331" xfId="2715" hidden="1"/>
    <cellStyle name="Currency [0] 331" xfId="32104" hidden="1"/>
    <cellStyle name="Currency [0] 3310" xfId="7013" hidden="1"/>
    <cellStyle name="Currency [0] 3310" xfId="36401" hidden="1"/>
    <cellStyle name="Currency [0] 3311" xfId="7042" hidden="1"/>
    <cellStyle name="Currency [0] 3311" xfId="36430" hidden="1"/>
    <cellStyle name="Currency [0] 3312" xfId="7039" hidden="1"/>
    <cellStyle name="Currency [0] 3312" xfId="36427" hidden="1"/>
    <cellStyle name="Currency [0] 3313" xfId="7092" hidden="1"/>
    <cellStyle name="Currency [0] 3313" xfId="36480" hidden="1"/>
    <cellStyle name="Currency [0] 3314" xfId="6920" hidden="1"/>
    <cellStyle name="Currency [0] 3314" xfId="36308" hidden="1"/>
    <cellStyle name="Currency [0] 3315" xfId="7079" hidden="1"/>
    <cellStyle name="Currency [0] 3315" xfId="36467" hidden="1"/>
    <cellStyle name="Currency [0] 3316" xfId="7096" hidden="1"/>
    <cellStyle name="Currency [0] 3316" xfId="36484" hidden="1"/>
    <cellStyle name="Currency [0] 3317" xfId="7098" hidden="1"/>
    <cellStyle name="Currency [0] 3317" xfId="36486" hidden="1"/>
    <cellStyle name="Currency [0] 3318" xfId="6979" hidden="1"/>
    <cellStyle name="Currency [0] 3318" xfId="36367" hidden="1"/>
    <cellStyle name="Currency [0] 3319" xfId="7015" hidden="1"/>
    <cellStyle name="Currency [0] 3319" xfId="36403" hidden="1"/>
    <cellStyle name="Currency [0] 332" xfId="2730" hidden="1"/>
    <cellStyle name="Currency [0] 332" xfId="32119" hidden="1"/>
    <cellStyle name="Currency [0] 3320" xfId="7084" hidden="1"/>
    <cellStyle name="Currency [0] 3320" xfId="36472" hidden="1"/>
    <cellStyle name="Currency [0] 3321" xfId="7072" hidden="1"/>
    <cellStyle name="Currency [0] 3321" xfId="36460" hidden="1"/>
    <cellStyle name="Currency [0] 3322" xfId="7089" hidden="1"/>
    <cellStyle name="Currency [0] 3322" xfId="36477" hidden="1"/>
    <cellStyle name="Currency [0] 3323" xfId="7100" hidden="1"/>
    <cellStyle name="Currency [0] 3323" xfId="36488" hidden="1"/>
    <cellStyle name="Currency [0] 3324" xfId="6948" hidden="1"/>
    <cellStyle name="Currency [0] 3324" xfId="36336" hidden="1"/>
    <cellStyle name="Currency [0] 3325" xfId="7012" hidden="1"/>
    <cellStyle name="Currency [0] 3325" xfId="36400" hidden="1"/>
    <cellStyle name="Currency [0] 3326" xfId="7104" hidden="1"/>
    <cellStyle name="Currency [0] 3326" xfId="36492" hidden="1"/>
    <cellStyle name="Currency [0] 3327" xfId="7106" hidden="1"/>
    <cellStyle name="Currency [0] 3327" xfId="36494" hidden="1"/>
    <cellStyle name="Currency [0] 3328" xfId="7061" hidden="1"/>
    <cellStyle name="Currency [0] 3328" xfId="36449" hidden="1"/>
    <cellStyle name="Currency [0] 3329" xfId="7073" hidden="1"/>
    <cellStyle name="Currency [0] 3329" xfId="36461" hidden="1"/>
    <cellStyle name="Currency [0] 333" xfId="2728" hidden="1"/>
    <cellStyle name="Currency [0] 333" xfId="32117" hidden="1"/>
    <cellStyle name="Currency [0] 3330" xfId="7101" hidden="1"/>
    <cellStyle name="Currency [0] 3330" xfId="36489" hidden="1"/>
    <cellStyle name="Currency [0] 3331" xfId="7074" hidden="1"/>
    <cellStyle name="Currency [0] 3331" xfId="36462" hidden="1"/>
    <cellStyle name="Currency [0] 3332" xfId="7107" hidden="1"/>
    <cellStyle name="Currency [0] 3332" xfId="36495" hidden="1"/>
    <cellStyle name="Currency [0] 3333" xfId="7109" hidden="1"/>
    <cellStyle name="Currency [0] 3333" xfId="36497" hidden="1"/>
    <cellStyle name="Currency [0] 3334" xfId="7102" hidden="1"/>
    <cellStyle name="Currency [0] 3334" xfId="36490" hidden="1"/>
    <cellStyle name="Currency [0] 3335" xfId="7048" hidden="1"/>
    <cellStyle name="Currency [0] 3335" xfId="36436" hidden="1"/>
    <cellStyle name="Currency [0] 3336" xfId="7111" hidden="1"/>
    <cellStyle name="Currency [0] 3336" xfId="36499" hidden="1"/>
    <cellStyle name="Currency [0] 3337" xfId="7113" hidden="1"/>
    <cellStyle name="Currency [0] 3337" xfId="36501" hidden="1"/>
    <cellStyle name="Currency [0] 3338" xfId="6625" hidden="1"/>
    <cellStyle name="Currency [0] 3338" xfId="36013" hidden="1"/>
    <cellStyle name="Currency [0] 3339" xfId="6603" hidden="1"/>
    <cellStyle name="Currency [0] 3339" xfId="35991" hidden="1"/>
    <cellStyle name="Currency [0] 334" xfId="2754" hidden="1"/>
    <cellStyle name="Currency [0] 334" xfId="32143" hidden="1"/>
    <cellStyle name="Currency [0] 3340" xfId="7119" hidden="1"/>
    <cellStyle name="Currency [0] 3340" xfId="36507" hidden="1"/>
    <cellStyle name="Currency [0] 3341" xfId="7125" hidden="1"/>
    <cellStyle name="Currency [0] 3341" xfId="36513" hidden="1"/>
    <cellStyle name="Currency [0] 3342" xfId="7127" hidden="1"/>
    <cellStyle name="Currency [0] 3342" xfId="36515" hidden="1"/>
    <cellStyle name="Currency [0] 3343" xfId="6620" hidden="1"/>
    <cellStyle name="Currency [0] 3343" xfId="36008" hidden="1"/>
    <cellStyle name="Currency [0] 3344" xfId="7121" hidden="1"/>
    <cellStyle name="Currency [0] 3344" xfId="36509" hidden="1"/>
    <cellStyle name="Currency [0] 3345" xfId="7129" hidden="1"/>
    <cellStyle name="Currency [0] 3345" xfId="36517" hidden="1"/>
    <cellStyle name="Currency [0] 3346" xfId="7131" hidden="1"/>
    <cellStyle name="Currency [0] 3346" xfId="36519" hidden="1"/>
    <cellStyle name="Currency [0] 3347" xfId="7120" hidden="1"/>
    <cellStyle name="Currency [0] 3347" xfId="36508" hidden="1"/>
    <cellStyle name="Currency [0] 3348" xfId="6626" hidden="1"/>
    <cellStyle name="Currency [0] 3348" xfId="36014" hidden="1"/>
    <cellStyle name="Currency [0] 3349" xfId="7142" hidden="1"/>
    <cellStyle name="Currency [0] 3349" xfId="36530" hidden="1"/>
    <cellStyle name="Currency [0] 335" xfId="2667" hidden="1"/>
    <cellStyle name="Currency [0] 335" xfId="32056" hidden="1"/>
    <cellStyle name="Currency [0] 3350" xfId="7151" hidden="1"/>
    <cellStyle name="Currency [0] 3350" xfId="36539" hidden="1"/>
    <cellStyle name="Currency [0] 3351" xfId="7162" hidden="1"/>
    <cellStyle name="Currency [0] 3351" xfId="36550" hidden="1"/>
    <cellStyle name="Currency [0] 3352" xfId="7168" hidden="1"/>
    <cellStyle name="Currency [0] 3352" xfId="36556" hidden="1"/>
    <cellStyle name="Currency [0] 3353" xfId="7140" hidden="1"/>
    <cellStyle name="Currency [0] 3353" xfId="36528" hidden="1"/>
    <cellStyle name="Currency [0] 3354" xfId="7158" hidden="1"/>
    <cellStyle name="Currency [0] 3354" xfId="36546" hidden="1"/>
    <cellStyle name="Currency [0] 3355" xfId="7180" hidden="1"/>
    <cellStyle name="Currency [0] 3355" xfId="36568" hidden="1"/>
    <cellStyle name="Currency [0] 3356" xfId="7182" hidden="1"/>
    <cellStyle name="Currency [0] 3356" xfId="36570" hidden="1"/>
    <cellStyle name="Currency [0] 3357" xfId="7116" hidden="1"/>
    <cellStyle name="Currency [0] 3357" xfId="36504" hidden="1"/>
    <cellStyle name="Currency [0] 3358" xfId="6630" hidden="1"/>
    <cellStyle name="Currency [0] 3358" xfId="36018" hidden="1"/>
    <cellStyle name="Currency [0] 3359" xfId="7154" hidden="1"/>
    <cellStyle name="Currency [0] 3359" xfId="36542" hidden="1"/>
    <cellStyle name="Currency [0] 336" xfId="2748" hidden="1"/>
    <cellStyle name="Currency [0] 336" xfId="32137" hidden="1"/>
    <cellStyle name="Currency [0] 3360" xfId="6646" hidden="1"/>
    <cellStyle name="Currency [0] 3360" xfId="36034" hidden="1"/>
    <cellStyle name="Currency [0] 3361" xfId="7143" hidden="1"/>
    <cellStyle name="Currency [0] 3361" xfId="36531" hidden="1"/>
    <cellStyle name="Currency [0] 3362" xfId="7187" hidden="1"/>
    <cellStyle name="Currency [0] 3362" xfId="36575" hidden="1"/>
    <cellStyle name="Currency [0] 3363" xfId="7155" hidden="1"/>
    <cellStyle name="Currency [0] 3363" xfId="36543" hidden="1"/>
    <cellStyle name="Currency [0] 3364" xfId="7163" hidden="1"/>
    <cellStyle name="Currency [0] 3364" xfId="36551" hidden="1"/>
    <cellStyle name="Currency [0] 3365" xfId="7199" hidden="1"/>
    <cellStyle name="Currency [0] 3365" xfId="36587" hidden="1"/>
    <cellStyle name="Currency [0] 3366" xfId="7201" hidden="1"/>
    <cellStyle name="Currency [0] 3366" xfId="36589" hidden="1"/>
    <cellStyle name="Currency [0] 3367" xfId="7157" hidden="1"/>
    <cellStyle name="Currency [0] 3367" xfId="36545" hidden="1"/>
    <cellStyle name="Currency [0] 3368" xfId="7170" hidden="1"/>
    <cellStyle name="Currency [0] 3368" xfId="36558" hidden="1"/>
    <cellStyle name="Currency [0] 3369" xfId="7175" hidden="1"/>
    <cellStyle name="Currency [0] 3369" xfId="36563" hidden="1"/>
    <cellStyle name="Currency [0] 337" xfId="2755" hidden="1"/>
    <cellStyle name="Currency [0] 337" xfId="32144" hidden="1"/>
    <cellStyle name="Currency [0] 3370" xfId="7169" hidden="1"/>
    <cellStyle name="Currency [0] 3370" xfId="36557" hidden="1"/>
    <cellStyle name="Currency [0] 3371" xfId="7217" hidden="1"/>
    <cellStyle name="Currency [0] 3371" xfId="36605" hidden="1"/>
    <cellStyle name="Currency [0] 3372" xfId="7225" hidden="1"/>
    <cellStyle name="Currency [0] 3372" xfId="36613" hidden="1"/>
    <cellStyle name="Currency [0] 3373" xfId="7153" hidden="1"/>
    <cellStyle name="Currency [0] 3373" xfId="36541" hidden="1"/>
    <cellStyle name="Currency [0] 3374" xfId="7211" hidden="1"/>
    <cellStyle name="Currency [0] 3374" xfId="36599" hidden="1"/>
    <cellStyle name="Currency [0] 3375" xfId="7234" hidden="1"/>
    <cellStyle name="Currency [0] 3375" xfId="36622" hidden="1"/>
    <cellStyle name="Currency [0] 3376" xfId="7236" hidden="1"/>
    <cellStyle name="Currency [0] 3376" xfId="36624" hidden="1"/>
    <cellStyle name="Currency [0] 3377" xfId="7136" hidden="1"/>
    <cellStyle name="Currency [0] 3377" xfId="36524" hidden="1"/>
    <cellStyle name="Currency [0] 3378" xfId="7146" hidden="1"/>
    <cellStyle name="Currency [0] 3378" xfId="36534" hidden="1"/>
    <cellStyle name="Currency [0] 3379" xfId="7208" hidden="1"/>
    <cellStyle name="Currency [0] 3379" xfId="36596" hidden="1"/>
    <cellStyle name="Currency [0] 338" xfId="2756" hidden="1"/>
    <cellStyle name="Currency [0] 338" xfId="32145" hidden="1"/>
    <cellStyle name="Currency [0] 3380" xfId="7173" hidden="1"/>
    <cellStyle name="Currency [0] 3380" xfId="36561" hidden="1"/>
    <cellStyle name="Currency [0] 3381" xfId="7123" hidden="1"/>
    <cellStyle name="Currency [0] 3381" xfId="36511" hidden="1"/>
    <cellStyle name="Currency [0] 3382" xfId="7244" hidden="1"/>
    <cellStyle name="Currency [0] 3382" xfId="36632" hidden="1"/>
    <cellStyle name="Currency [0] 3383" xfId="7209" hidden="1"/>
    <cellStyle name="Currency [0] 3383" xfId="36597" hidden="1"/>
    <cellStyle name="Currency [0] 3384" xfId="7220" hidden="1"/>
    <cellStyle name="Currency [0] 3384" xfId="36608" hidden="1"/>
    <cellStyle name="Currency [0] 3385" xfId="7252" hidden="1"/>
    <cellStyle name="Currency [0] 3385" xfId="36640" hidden="1"/>
    <cellStyle name="Currency [0] 3386" xfId="7254" hidden="1"/>
    <cellStyle name="Currency [0] 3386" xfId="36642" hidden="1"/>
    <cellStyle name="Currency [0] 3387" xfId="7206" hidden="1"/>
    <cellStyle name="Currency [0] 3387" xfId="36594" hidden="1"/>
    <cellStyle name="Currency [0] 3388" xfId="7205" hidden="1"/>
    <cellStyle name="Currency [0] 3388" xfId="36593" hidden="1"/>
    <cellStyle name="Currency [0] 3389" xfId="7195" hidden="1"/>
    <cellStyle name="Currency [0] 3389" xfId="36583" hidden="1"/>
    <cellStyle name="Currency [0] 339" xfId="2696" hidden="1"/>
    <cellStyle name="Currency [0] 339" xfId="32085" hidden="1"/>
    <cellStyle name="Currency [0] 3390" xfId="7191" hidden="1"/>
    <cellStyle name="Currency [0] 3390" xfId="36579" hidden="1"/>
    <cellStyle name="Currency [0] 3391" xfId="7193" hidden="1"/>
    <cellStyle name="Currency [0] 3391" xfId="36581" hidden="1"/>
    <cellStyle name="Currency [0] 3392" xfId="7261" hidden="1"/>
    <cellStyle name="Currency [0] 3392" xfId="36649" hidden="1"/>
    <cellStyle name="Currency [0] 3393" xfId="6632" hidden="1"/>
    <cellStyle name="Currency [0] 3393" xfId="36020" hidden="1"/>
    <cellStyle name="Currency [0] 3394" xfId="7239" hidden="1"/>
    <cellStyle name="Currency [0] 3394" xfId="36627" hidden="1"/>
    <cellStyle name="Currency [0] 3395" xfId="7267" hidden="1"/>
    <cellStyle name="Currency [0] 3395" xfId="36655" hidden="1"/>
    <cellStyle name="Currency [0] 3396" xfId="7269" hidden="1"/>
    <cellStyle name="Currency [0] 3396" xfId="36657" hidden="1"/>
    <cellStyle name="Currency [0] 3397" xfId="7144" hidden="1"/>
    <cellStyle name="Currency [0] 3397" xfId="36532" hidden="1"/>
    <cellStyle name="Currency [0] 3398" xfId="7218" hidden="1"/>
    <cellStyle name="Currency [0] 3398" xfId="36606" hidden="1"/>
    <cellStyle name="Currency [0] 3399" xfId="7174" hidden="1"/>
    <cellStyle name="Currency [0] 3399" xfId="36562" hidden="1"/>
    <cellStyle name="Currency [0] 34" xfId="174" hidden="1"/>
    <cellStyle name="Currency [0] 34" xfId="339" hidden="1"/>
    <cellStyle name="Currency [0] 34" xfId="205" hidden="1"/>
    <cellStyle name="Currency [0] 34" xfId="361" hidden="1"/>
    <cellStyle name="Currency [0] 34" xfId="522" hidden="1"/>
    <cellStyle name="Currency [0] 34" xfId="687" hidden="1"/>
    <cellStyle name="Currency [0] 34" xfId="553" hidden="1"/>
    <cellStyle name="Currency [0] 34" xfId="709" hidden="1"/>
    <cellStyle name="Currency [0] 34" xfId="860" hidden="1"/>
    <cellStyle name="Currency [0] 34" xfId="1025" hidden="1"/>
    <cellStyle name="Currency [0] 34" xfId="891" hidden="1"/>
    <cellStyle name="Currency [0] 34" xfId="1047" hidden="1"/>
    <cellStyle name="Currency [0] 34" xfId="1202" hidden="1"/>
    <cellStyle name="Currency [0] 34" xfId="1367" hidden="1"/>
    <cellStyle name="Currency [0] 34" xfId="1233" hidden="1"/>
    <cellStyle name="Currency [0] 34" xfId="1389" hidden="1"/>
    <cellStyle name="Currency [0] 34" xfId="1530" hidden="1"/>
    <cellStyle name="Currency [0] 34" xfId="1695" hidden="1"/>
    <cellStyle name="Currency [0] 34" xfId="1561" hidden="1"/>
    <cellStyle name="Currency [0] 34" xfId="1717" hidden="1"/>
    <cellStyle name="Currency [0] 34" xfId="1858" hidden="1"/>
    <cellStyle name="Currency [0] 34" xfId="2023" hidden="1"/>
    <cellStyle name="Currency [0] 34" xfId="1889" hidden="1"/>
    <cellStyle name="Currency [0] 34" xfId="2045" hidden="1"/>
    <cellStyle name="Currency [0] 34" xfId="2189" hidden="1"/>
    <cellStyle name="Currency [0] 34" xfId="2353" hidden="1"/>
    <cellStyle name="Currency [0] 34" xfId="2220" hidden="1"/>
    <cellStyle name="Currency [0] 34" xfId="2373" hidden="1"/>
    <cellStyle name="Currency [0] 34" xfId="2428" hidden="1"/>
    <cellStyle name="Currency [0] 34" xfId="31817" hidden="1"/>
    <cellStyle name="Currency [0] 34" xfId="61243" hidden="1"/>
    <cellStyle name="Currency [0] 34" xfId="61325" hidden="1"/>
    <cellStyle name="Currency [0] 34" xfId="61409" hidden="1"/>
    <cellStyle name="Currency [0] 34" xfId="61491" hidden="1"/>
    <cellStyle name="Currency [0] 34" xfId="61574" hidden="1"/>
    <cellStyle name="Currency [0] 34" xfId="61656" hidden="1"/>
    <cellStyle name="Currency [0] 34" xfId="61736" hidden="1"/>
    <cellStyle name="Currency [0] 34" xfId="61818" hidden="1"/>
    <cellStyle name="Currency [0] 34" xfId="61900" hidden="1"/>
    <cellStyle name="Currency [0] 34" xfId="61982" hidden="1"/>
    <cellStyle name="Currency [0] 34" xfId="62066" hidden="1"/>
    <cellStyle name="Currency [0] 34" xfId="62148" hidden="1"/>
    <cellStyle name="Currency [0] 34" xfId="62230" hidden="1"/>
    <cellStyle name="Currency [0] 34" xfId="62312" hidden="1"/>
    <cellStyle name="Currency [0] 34" xfId="62392" hidden="1"/>
    <cellStyle name="Currency [0] 34" xfId="62474" hidden="1"/>
    <cellStyle name="Currency [0] 34" xfId="62549" hidden="1"/>
    <cellStyle name="Currency [0] 34" xfId="62631" hidden="1"/>
    <cellStyle name="Currency [0] 34" xfId="62715" hidden="1"/>
    <cellStyle name="Currency [0] 34" xfId="62797" hidden="1"/>
    <cellStyle name="Currency [0] 34" xfId="62879" hidden="1"/>
    <cellStyle name="Currency [0] 34" xfId="62961" hidden="1"/>
    <cellStyle name="Currency [0] 34" xfId="63041" hidden="1"/>
    <cellStyle name="Currency [0] 34" xfId="63123" hidden="1"/>
    <cellStyle name="Currency [0] 340" xfId="2716" hidden="1"/>
    <cellStyle name="Currency [0] 340" xfId="32105" hidden="1"/>
    <cellStyle name="Currency [0] 3400" xfId="7210" hidden="1"/>
    <cellStyle name="Currency [0] 3400" xfId="36598" hidden="1"/>
    <cellStyle name="Currency [0] 3401" xfId="7214" hidden="1"/>
    <cellStyle name="Currency [0] 3401" xfId="36602" hidden="1"/>
    <cellStyle name="Currency [0] 3402" xfId="7275" hidden="1"/>
    <cellStyle name="Currency [0] 3402" xfId="36663" hidden="1"/>
    <cellStyle name="Currency [0] 3403" xfId="6619" hidden="1"/>
    <cellStyle name="Currency [0] 3403" xfId="36007" hidden="1"/>
    <cellStyle name="Currency [0] 3404" xfId="7257" hidden="1"/>
    <cellStyle name="Currency [0] 3404" xfId="36645" hidden="1"/>
    <cellStyle name="Currency [0] 3405" xfId="7280" hidden="1"/>
    <cellStyle name="Currency [0] 3405" xfId="36668" hidden="1"/>
    <cellStyle name="Currency [0] 3406" xfId="7282" hidden="1"/>
    <cellStyle name="Currency [0] 3406" xfId="36670" hidden="1"/>
    <cellStyle name="Currency [0] 3407" xfId="7138" hidden="1"/>
    <cellStyle name="Currency [0] 3407" xfId="36526" hidden="1"/>
    <cellStyle name="Currency [0] 3408" xfId="7237" hidden="1"/>
    <cellStyle name="Currency [0] 3408" xfId="36625" hidden="1"/>
    <cellStyle name="Currency [0] 3409" xfId="7204" hidden="1"/>
    <cellStyle name="Currency [0] 3409" xfId="36592" hidden="1"/>
    <cellStyle name="Currency [0] 341" xfId="2750" hidden="1"/>
    <cellStyle name="Currency [0] 341" xfId="32139" hidden="1"/>
    <cellStyle name="Currency [0] 3410" xfId="7222" hidden="1"/>
    <cellStyle name="Currency [0] 3410" xfId="36610" hidden="1"/>
    <cellStyle name="Currency [0] 3411" xfId="7219" hidden="1"/>
    <cellStyle name="Currency [0] 3411" xfId="36607" hidden="1"/>
    <cellStyle name="Currency [0] 3412" xfId="7286" hidden="1"/>
    <cellStyle name="Currency [0] 3412" xfId="36674" hidden="1"/>
    <cellStyle name="Currency [0] 3413" xfId="7171" hidden="1"/>
    <cellStyle name="Currency [0] 3413" xfId="36559" hidden="1"/>
    <cellStyle name="Currency [0] 3414" xfId="7271" hidden="1"/>
    <cellStyle name="Currency [0] 3414" xfId="36659" hidden="1"/>
    <cellStyle name="Currency [0] 3415" xfId="7293" hidden="1"/>
    <cellStyle name="Currency [0] 3415" xfId="36681" hidden="1"/>
    <cellStyle name="Currency [0] 3416" xfId="7295" hidden="1"/>
    <cellStyle name="Currency [0] 3416" xfId="36683" hidden="1"/>
    <cellStyle name="Currency [0] 3417" xfId="7223" hidden="1"/>
    <cellStyle name="Currency [0] 3417" xfId="36611" hidden="1"/>
    <cellStyle name="Currency [0] 3418" xfId="7255" hidden="1"/>
    <cellStyle name="Currency [0] 3418" xfId="36643" hidden="1"/>
    <cellStyle name="Currency [0] 3419" xfId="6598" hidden="1"/>
    <cellStyle name="Currency [0] 3419" xfId="35986" hidden="1"/>
    <cellStyle name="Currency [0] 342" xfId="2743" hidden="1"/>
    <cellStyle name="Currency [0] 342" xfId="32132" hidden="1"/>
    <cellStyle name="Currency [0] 3420" xfId="7241" hidden="1"/>
    <cellStyle name="Currency [0] 3420" xfId="36629" hidden="1"/>
    <cellStyle name="Currency [0] 3421" xfId="7238" hidden="1"/>
    <cellStyle name="Currency [0] 3421" xfId="36626" hidden="1"/>
    <cellStyle name="Currency [0] 3422" xfId="7299" hidden="1"/>
    <cellStyle name="Currency [0] 3422" xfId="36687" hidden="1"/>
    <cellStyle name="Currency [0] 3423" xfId="7134" hidden="1"/>
    <cellStyle name="Currency [0] 3423" xfId="36522" hidden="1"/>
    <cellStyle name="Currency [0] 3424" xfId="7283" hidden="1"/>
    <cellStyle name="Currency [0] 3424" xfId="36671" hidden="1"/>
    <cellStyle name="Currency [0] 3425" xfId="7303" hidden="1"/>
    <cellStyle name="Currency [0] 3425" xfId="36691" hidden="1"/>
    <cellStyle name="Currency [0] 3426" xfId="7305" hidden="1"/>
    <cellStyle name="Currency [0] 3426" xfId="36693" hidden="1"/>
    <cellStyle name="Currency [0] 3427" xfId="7242" hidden="1"/>
    <cellStyle name="Currency [0] 3427" xfId="36630" hidden="1"/>
    <cellStyle name="Currency [0] 3428" xfId="7270" hidden="1"/>
    <cellStyle name="Currency [0] 3428" xfId="36658" hidden="1"/>
    <cellStyle name="Currency [0] 3429" xfId="7230" hidden="1"/>
    <cellStyle name="Currency [0] 3429" xfId="36618" hidden="1"/>
    <cellStyle name="Currency [0] 343" xfId="2753" hidden="1"/>
    <cellStyle name="Currency [0] 343" xfId="32142" hidden="1"/>
    <cellStyle name="Currency [0] 3430" xfId="7259" hidden="1"/>
    <cellStyle name="Currency [0] 3430" xfId="36647" hidden="1"/>
    <cellStyle name="Currency [0] 3431" xfId="7256" hidden="1"/>
    <cellStyle name="Currency [0] 3431" xfId="36644" hidden="1"/>
    <cellStyle name="Currency [0] 3432" xfId="7309" hidden="1"/>
    <cellStyle name="Currency [0] 3432" xfId="36697" hidden="1"/>
    <cellStyle name="Currency [0] 3433" xfId="7137" hidden="1"/>
    <cellStyle name="Currency [0] 3433" xfId="36525" hidden="1"/>
    <cellStyle name="Currency [0] 3434" xfId="7296" hidden="1"/>
    <cellStyle name="Currency [0] 3434" xfId="36684" hidden="1"/>
    <cellStyle name="Currency [0] 3435" xfId="7313" hidden="1"/>
    <cellStyle name="Currency [0] 3435" xfId="36701" hidden="1"/>
    <cellStyle name="Currency [0] 3436" xfId="7315" hidden="1"/>
    <cellStyle name="Currency [0] 3436" xfId="36703" hidden="1"/>
    <cellStyle name="Currency [0] 3437" xfId="7196" hidden="1"/>
    <cellStyle name="Currency [0] 3437" xfId="36584" hidden="1"/>
    <cellStyle name="Currency [0] 3438" xfId="7232" hidden="1"/>
    <cellStyle name="Currency [0] 3438" xfId="36620" hidden="1"/>
    <cellStyle name="Currency [0] 3439" xfId="7301" hidden="1"/>
    <cellStyle name="Currency [0] 3439" xfId="36689" hidden="1"/>
    <cellStyle name="Currency [0] 344" xfId="2757" hidden="1"/>
    <cellStyle name="Currency [0] 344" xfId="32146" hidden="1"/>
    <cellStyle name="Currency [0] 3440" xfId="7289" hidden="1"/>
    <cellStyle name="Currency [0] 3440" xfId="36677" hidden="1"/>
    <cellStyle name="Currency [0] 3441" xfId="7306" hidden="1"/>
    <cellStyle name="Currency [0] 3441" xfId="36694" hidden="1"/>
    <cellStyle name="Currency [0] 3442" xfId="7317" hidden="1"/>
    <cellStyle name="Currency [0] 3442" xfId="36705" hidden="1"/>
    <cellStyle name="Currency [0] 3443" xfId="7165" hidden="1"/>
    <cellStyle name="Currency [0] 3443" xfId="36553" hidden="1"/>
    <cellStyle name="Currency [0] 3444" xfId="7229" hidden="1"/>
    <cellStyle name="Currency [0] 3444" xfId="36617" hidden="1"/>
    <cellStyle name="Currency [0] 3445" xfId="7321" hidden="1"/>
    <cellStyle name="Currency [0] 3445" xfId="36709" hidden="1"/>
    <cellStyle name="Currency [0] 3446" xfId="7323" hidden="1"/>
    <cellStyle name="Currency [0] 3446" xfId="36711" hidden="1"/>
    <cellStyle name="Currency [0] 3447" xfId="7278" hidden="1"/>
    <cellStyle name="Currency [0] 3447" xfId="36666" hidden="1"/>
    <cellStyle name="Currency [0] 3448" xfId="7290" hidden="1"/>
    <cellStyle name="Currency [0] 3448" xfId="36678" hidden="1"/>
    <cellStyle name="Currency [0] 3449" xfId="7318" hidden="1"/>
    <cellStyle name="Currency [0] 3449" xfId="36706" hidden="1"/>
    <cellStyle name="Currency [0] 345" xfId="2682" hidden="1"/>
    <cellStyle name="Currency [0] 345" xfId="32071" hidden="1"/>
    <cellStyle name="Currency [0] 3450" xfId="7291" hidden="1"/>
    <cellStyle name="Currency [0] 3450" xfId="36679" hidden="1"/>
    <cellStyle name="Currency [0] 3451" xfId="7324" hidden="1"/>
    <cellStyle name="Currency [0] 3451" xfId="36712" hidden="1"/>
    <cellStyle name="Currency [0] 3452" xfId="7326" hidden="1"/>
    <cellStyle name="Currency [0] 3452" xfId="36714" hidden="1"/>
    <cellStyle name="Currency [0] 3453" xfId="7319" hidden="1"/>
    <cellStyle name="Currency [0] 3453" xfId="36707" hidden="1"/>
    <cellStyle name="Currency [0] 3454" xfId="7265" hidden="1"/>
    <cellStyle name="Currency [0] 3454" xfId="36653" hidden="1"/>
    <cellStyle name="Currency [0] 3455" xfId="7328" hidden="1"/>
    <cellStyle name="Currency [0] 3455" xfId="36716" hidden="1"/>
    <cellStyle name="Currency [0] 3456" xfId="7330" hidden="1"/>
    <cellStyle name="Currency [0] 3456" xfId="36718" hidden="1"/>
    <cellStyle name="Currency [0] 3457" xfId="6692" hidden="1"/>
    <cellStyle name="Currency [0] 3457" xfId="36080" hidden="1"/>
    <cellStyle name="Currency [0] 3458" xfId="6633" hidden="1"/>
    <cellStyle name="Currency [0] 3458" xfId="36021" hidden="1"/>
    <cellStyle name="Currency [0] 3459" xfId="7336" hidden="1"/>
    <cellStyle name="Currency [0] 3459" xfId="36724" hidden="1"/>
    <cellStyle name="Currency [0] 346" xfId="2714" hidden="1"/>
    <cellStyle name="Currency [0] 346" xfId="32103" hidden="1"/>
    <cellStyle name="Currency [0] 3460" xfId="7342" hidden="1"/>
    <cellStyle name="Currency [0] 3460" xfId="36730" hidden="1"/>
    <cellStyle name="Currency [0] 3461" xfId="7344" hidden="1"/>
    <cellStyle name="Currency [0] 3461" xfId="36732" hidden="1"/>
    <cellStyle name="Currency [0] 3462" xfId="6623" hidden="1"/>
    <cellStyle name="Currency [0] 3462" xfId="36011" hidden="1"/>
    <cellStyle name="Currency [0] 3463" xfId="7338" hidden="1"/>
    <cellStyle name="Currency [0] 3463" xfId="36726" hidden="1"/>
    <cellStyle name="Currency [0] 3464" xfId="7346" hidden="1"/>
    <cellStyle name="Currency [0] 3464" xfId="36734" hidden="1"/>
    <cellStyle name="Currency [0] 3465" xfId="7348" hidden="1"/>
    <cellStyle name="Currency [0] 3465" xfId="36736" hidden="1"/>
    <cellStyle name="Currency [0] 3466" xfId="7337" hidden="1"/>
    <cellStyle name="Currency [0] 3466" xfId="36725" hidden="1"/>
    <cellStyle name="Currency [0] 3467" xfId="6668" hidden="1"/>
    <cellStyle name="Currency [0] 3467" xfId="36056" hidden="1"/>
    <cellStyle name="Currency [0] 3468" xfId="7359" hidden="1"/>
    <cellStyle name="Currency [0] 3468" xfId="36747" hidden="1"/>
    <cellStyle name="Currency [0] 3469" xfId="7368" hidden="1"/>
    <cellStyle name="Currency [0] 3469" xfId="36756" hidden="1"/>
    <cellStyle name="Currency [0] 347" xfId="2760" hidden="1"/>
    <cellStyle name="Currency [0] 347" xfId="32149" hidden="1"/>
    <cellStyle name="Currency [0] 3470" xfId="7379" hidden="1"/>
    <cellStyle name="Currency [0] 3470" xfId="36767" hidden="1"/>
    <cellStyle name="Currency [0] 3471" xfId="7385" hidden="1"/>
    <cellStyle name="Currency [0] 3471" xfId="36773" hidden="1"/>
    <cellStyle name="Currency [0] 3472" xfId="7357" hidden="1"/>
    <cellStyle name="Currency [0] 3472" xfId="36745" hidden="1"/>
    <cellStyle name="Currency [0] 3473" xfId="7375" hidden="1"/>
    <cellStyle name="Currency [0] 3473" xfId="36763" hidden="1"/>
    <cellStyle name="Currency [0] 3474" xfId="7397" hidden="1"/>
    <cellStyle name="Currency [0] 3474" xfId="36785" hidden="1"/>
    <cellStyle name="Currency [0] 3475" xfId="7399" hidden="1"/>
    <cellStyle name="Currency [0] 3475" xfId="36787" hidden="1"/>
    <cellStyle name="Currency [0] 3476" xfId="7333" hidden="1"/>
    <cellStyle name="Currency [0] 3476" xfId="36721" hidden="1"/>
    <cellStyle name="Currency [0] 3477" xfId="6622" hidden="1"/>
    <cellStyle name="Currency [0] 3477" xfId="36010" hidden="1"/>
    <cellStyle name="Currency [0] 3478" xfId="7371" hidden="1"/>
    <cellStyle name="Currency [0] 3478" xfId="36759" hidden="1"/>
    <cellStyle name="Currency [0] 3479" xfId="6601" hidden="1"/>
    <cellStyle name="Currency [0] 3479" xfId="35989" hidden="1"/>
    <cellStyle name="Currency [0] 348" xfId="2761" hidden="1"/>
    <cellStyle name="Currency [0] 348" xfId="32150" hidden="1"/>
    <cellStyle name="Currency [0] 3480" xfId="7360" hidden="1"/>
    <cellStyle name="Currency [0] 3480" xfId="36748" hidden="1"/>
    <cellStyle name="Currency [0] 3481" xfId="7404" hidden="1"/>
    <cellStyle name="Currency [0] 3481" xfId="36792" hidden="1"/>
    <cellStyle name="Currency [0] 3482" xfId="7372" hidden="1"/>
    <cellStyle name="Currency [0] 3482" xfId="36760" hidden="1"/>
    <cellStyle name="Currency [0] 3483" xfId="7380" hidden="1"/>
    <cellStyle name="Currency [0] 3483" xfId="36768" hidden="1"/>
    <cellStyle name="Currency [0] 3484" xfId="7416" hidden="1"/>
    <cellStyle name="Currency [0] 3484" xfId="36804" hidden="1"/>
    <cellStyle name="Currency [0] 3485" xfId="7418" hidden="1"/>
    <cellStyle name="Currency [0] 3485" xfId="36806" hidden="1"/>
    <cellStyle name="Currency [0] 3486" xfId="7374" hidden="1"/>
    <cellStyle name="Currency [0] 3486" xfId="36762" hidden="1"/>
    <cellStyle name="Currency [0] 3487" xfId="7387" hidden="1"/>
    <cellStyle name="Currency [0] 3487" xfId="36775" hidden="1"/>
    <cellStyle name="Currency [0] 3488" xfId="7392" hidden="1"/>
    <cellStyle name="Currency [0] 3488" xfId="36780" hidden="1"/>
    <cellStyle name="Currency [0] 3489" xfId="7386" hidden="1"/>
    <cellStyle name="Currency [0] 3489" xfId="36774" hidden="1"/>
    <cellStyle name="Currency [0] 349" xfId="2738" hidden="1"/>
    <cellStyle name="Currency [0] 349" xfId="32127" hidden="1"/>
    <cellStyle name="Currency [0] 3490" xfId="7434" hidden="1"/>
    <cellStyle name="Currency [0] 3490" xfId="36822" hidden="1"/>
    <cellStyle name="Currency [0] 3491" xfId="7442" hidden="1"/>
    <cellStyle name="Currency [0] 3491" xfId="36830" hidden="1"/>
    <cellStyle name="Currency [0] 3492" xfId="7370" hidden="1"/>
    <cellStyle name="Currency [0] 3492" xfId="36758" hidden="1"/>
    <cellStyle name="Currency [0] 3493" xfId="7428" hidden="1"/>
    <cellStyle name="Currency [0] 3493" xfId="36816" hidden="1"/>
    <cellStyle name="Currency [0] 3494" xfId="7451" hidden="1"/>
    <cellStyle name="Currency [0] 3494" xfId="36839" hidden="1"/>
    <cellStyle name="Currency [0] 3495" xfId="7453" hidden="1"/>
    <cellStyle name="Currency [0] 3495" xfId="36841" hidden="1"/>
    <cellStyle name="Currency [0] 3496" xfId="7353" hidden="1"/>
    <cellStyle name="Currency [0] 3496" xfId="36741" hidden="1"/>
    <cellStyle name="Currency [0] 3497" xfId="7363" hidden="1"/>
    <cellStyle name="Currency [0] 3497" xfId="36751" hidden="1"/>
    <cellStyle name="Currency [0] 3498" xfId="7425" hidden="1"/>
    <cellStyle name="Currency [0] 3498" xfId="36813" hidden="1"/>
    <cellStyle name="Currency [0] 3499" xfId="7390" hidden="1"/>
    <cellStyle name="Currency [0] 3499" xfId="36778" hidden="1"/>
    <cellStyle name="Currency [0] 35" xfId="176" hidden="1"/>
    <cellStyle name="Currency [0] 35" xfId="341" hidden="1"/>
    <cellStyle name="Currency [0] 35" xfId="203" hidden="1"/>
    <cellStyle name="Currency [0] 35" xfId="363" hidden="1"/>
    <cellStyle name="Currency [0] 35" xfId="524" hidden="1"/>
    <cellStyle name="Currency [0] 35" xfId="689" hidden="1"/>
    <cellStyle name="Currency [0] 35" xfId="551" hidden="1"/>
    <cellStyle name="Currency [0] 35" xfId="711" hidden="1"/>
    <cellStyle name="Currency [0] 35" xfId="862" hidden="1"/>
    <cellStyle name="Currency [0] 35" xfId="1027" hidden="1"/>
    <cellStyle name="Currency [0] 35" xfId="889" hidden="1"/>
    <cellStyle name="Currency [0] 35" xfId="1049" hidden="1"/>
    <cellStyle name="Currency [0] 35" xfId="1204" hidden="1"/>
    <cellStyle name="Currency [0] 35" xfId="1369" hidden="1"/>
    <cellStyle name="Currency [0] 35" xfId="1231" hidden="1"/>
    <cellStyle name="Currency [0] 35" xfId="1391" hidden="1"/>
    <cellStyle name="Currency [0] 35" xfId="1532" hidden="1"/>
    <cellStyle name="Currency [0] 35" xfId="1697" hidden="1"/>
    <cellStyle name="Currency [0] 35" xfId="1559" hidden="1"/>
    <cellStyle name="Currency [0] 35" xfId="1719" hidden="1"/>
    <cellStyle name="Currency [0] 35" xfId="1860" hidden="1"/>
    <cellStyle name="Currency [0] 35" xfId="2025" hidden="1"/>
    <cellStyle name="Currency [0] 35" xfId="1887" hidden="1"/>
    <cellStyle name="Currency [0] 35" xfId="2047" hidden="1"/>
    <cellStyle name="Currency [0] 35" xfId="2191" hidden="1"/>
    <cellStyle name="Currency [0] 35" xfId="2355" hidden="1"/>
    <cellStyle name="Currency [0] 35" xfId="2218" hidden="1"/>
    <cellStyle name="Currency [0] 35" xfId="2375" hidden="1"/>
    <cellStyle name="Currency [0] 35" xfId="2451" hidden="1"/>
    <cellStyle name="Currency [0] 35" xfId="31840" hidden="1"/>
    <cellStyle name="Currency [0] 35" xfId="61245" hidden="1"/>
    <cellStyle name="Currency [0] 35" xfId="61327" hidden="1"/>
    <cellStyle name="Currency [0] 35" xfId="61411" hidden="1"/>
    <cellStyle name="Currency [0] 35" xfId="61493" hidden="1"/>
    <cellStyle name="Currency [0] 35" xfId="61576" hidden="1"/>
    <cellStyle name="Currency [0] 35" xfId="61658" hidden="1"/>
    <cellStyle name="Currency [0] 35" xfId="61738" hidden="1"/>
    <cellStyle name="Currency [0] 35" xfId="61820" hidden="1"/>
    <cellStyle name="Currency [0] 35" xfId="61902" hidden="1"/>
    <cellStyle name="Currency [0] 35" xfId="61984" hidden="1"/>
    <cellStyle name="Currency [0] 35" xfId="62068" hidden="1"/>
    <cellStyle name="Currency [0] 35" xfId="62150" hidden="1"/>
    <cellStyle name="Currency [0] 35" xfId="62232" hidden="1"/>
    <cellStyle name="Currency [0] 35" xfId="62314" hidden="1"/>
    <cellStyle name="Currency [0] 35" xfId="62394" hidden="1"/>
    <cellStyle name="Currency [0] 35" xfId="62476" hidden="1"/>
    <cellStyle name="Currency [0] 35" xfId="62551" hidden="1"/>
    <cellStyle name="Currency [0] 35" xfId="62633" hidden="1"/>
    <cellStyle name="Currency [0] 35" xfId="62717" hidden="1"/>
    <cellStyle name="Currency [0] 35" xfId="62799" hidden="1"/>
    <cellStyle name="Currency [0] 35" xfId="62881" hidden="1"/>
    <cellStyle name="Currency [0] 35" xfId="62963" hidden="1"/>
    <cellStyle name="Currency [0] 35" xfId="63043" hidden="1"/>
    <cellStyle name="Currency [0] 35" xfId="63125" hidden="1"/>
    <cellStyle name="Currency [0] 350" xfId="2744" hidden="1"/>
    <cellStyle name="Currency [0] 350" xfId="32133" hidden="1"/>
    <cellStyle name="Currency [0] 3500" xfId="7340" hidden="1"/>
    <cellStyle name="Currency [0] 3500" xfId="36728" hidden="1"/>
    <cellStyle name="Currency [0] 3501" xfId="7461" hidden="1"/>
    <cellStyle name="Currency [0] 3501" xfId="36849" hidden="1"/>
    <cellStyle name="Currency [0] 3502" xfId="7426" hidden="1"/>
    <cellStyle name="Currency [0] 3502" xfId="36814" hidden="1"/>
    <cellStyle name="Currency [0] 3503" xfId="7437" hidden="1"/>
    <cellStyle name="Currency [0] 3503" xfId="36825" hidden="1"/>
    <cellStyle name="Currency [0] 3504" xfId="7469" hidden="1"/>
    <cellStyle name="Currency [0] 3504" xfId="36857" hidden="1"/>
    <cellStyle name="Currency [0] 3505" xfId="7471" hidden="1"/>
    <cellStyle name="Currency [0] 3505" xfId="36859" hidden="1"/>
    <cellStyle name="Currency [0] 3506" xfId="7423" hidden="1"/>
    <cellStyle name="Currency [0] 3506" xfId="36811" hidden="1"/>
    <cellStyle name="Currency [0] 3507" xfId="7422" hidden="1"/>
    <cellStyle name="Currency [0] 3507" xfId="36810" hidden="1"/>
    <cellStyle name="Currency [0] 3508" xfId="7412" hidden="1"/>
    <cellStyle name="Currency [0] 3508" xfId="36800" hidden="1"/>
    <cellStyle name="Currency [0] 3509" xfId="7408" hidden="1"/>
    <cellStyle name="Currency [0] 3509" xfId="36796" hidden="1"/>
    <cellStyle name="Currency [0] 351" xfId="2758" hidden="1"/>
    <cellStyle name="Currency [0] 351" xfId="32147" hidden="1"/>
    <cellStyle name="Currency [0] 3510" xfId="7410" hidden="1"/>
    <cellStyle name="Currency [0] 3510" xfId="36798" hidden="1"/>
    <cellStyle name="Currency [0] 3511" xfId="7478" hidden="1"/>
    <cellStyle name="Currency [0] 3511" xfId="36866" hidden="1"/>
    <cellStyle name="Currency [0] 3512" xfId="6637" hidden="1"/>
    <cellStyle name="Currency [0] 3512" xfId="36025" hidden="1"/>
    <cellStyle name="Currency [0] 3513" xfId="7456" hidden="1"/>
    <cellStyle name="Currency [0] 3513" xfId="36844" hidden="1"/>
    <cellStyle name="Currency [0] 3514" xfId="7484" hidden="1"/>
    <cellStyle name="Currency [0] 3514" xfId="36872" hidden="1"/>
    <cellStyle name="Currency [0] 3515" xfId="7486" hidden="1"/>
    <cellStyle name="Currency [0] 3515" xfId="36874" hidden="1"/>
    <cellStyle name="Currency [0] 3516" xfId="7361" hidden="1"/>
    <cellStyle name="Currency [0] 3516" xfId="36749" hidden="1"/>
    <cellStyle name="Currency [0] 3517" xfId="7435" hidden="1"/>
    <cellStyle name="Currency [0] 3517" xfId="36823" hidden="1"/>
    <cellStyle name="Currency [0] 3518" xfId="7391" hidden="1"/>
    <cellStyle name="Currency [0] 3518" xfId="36779" hidden="1"/>
    <cellStyle name="Currency [0] 3519" xfId="7427" hidden="1"/>
    <cellStyle name="Currency [0] 3519" xfId="36815" hidden="1"/>
    <cellStyle name="Currency [0] 352" xfId="2745" hidden="1"/>
    <cellStyle name="Currency [0] 352" xfId="32134" hidden="1"/>
    <cellStyle name="Currency [0] 3520" xfId="7431" hidden="1"/>
    <cellStyle name="Currency [0] 3520" xfId="36819" hidden="1"/>
    <cellStyle name="Currency [0] 3521" xfId="7492" hidden="1"/>
    <cellStyle name="Currency [0] 3521" xfId="36880" hidden="1"/>
    <cellStyle name="Currency [0] 3522" xfId="6650" hidden="1"/>
    <cellStyle name="Currency [0] 3522" xfId="36038" hidden="1"/>
    <cellStyle name="Currency [0] 3523" xfId="7474" hidden="1"/>
    <cellStyle name="Currency [0] 3523" xfId="36862" hidden="1"/>
    <cellStyle name="Currency [0] 3524" xfId="7497" hidden="1"/>
    <cellStyle name="Currency [0] 3524" xfId="36885" hidden="1"/>
    <cellStyle name="Currency [0] 3525" xfId="7499" hidden="1"/>
    <cellStyle name="Currency [0] 3525" xfId="36887" hidden="1"/>
    <cellStyle name="Currency [0] 3526" xfId="7355" hidden="1"/>
    <cellStyle name="Currency [0] 3526" xfId="36743" hidden="1"/>
    <cellStyle name="Currency [0] 3527" xfId="7454" hidden="1"/>
    <cellStyle name="Currency [0] 3527" xfId="36842" hidden="1"/>
    <cellStyle name="Currency [0] 3528" xfId="7421" hidden="1"/>
    <cellStyle name="Currency [0] 3528" xfId="36809" hidden="1"/>
    <cellStyle name="Currency [0] 3529" xfId="7439" hidden="1"/>
    <cellStyle name="Currency [0] 3529" xfId="36827" hidden="1"/>
    <cellStyle name="Currency [0] 353" xfId="2762" hidden="1"/>
    <cellStyle name="Currency [0] 353" xfId="32151" hidden="1"/>
    <cellStyle name="Currency [0] 3530" xfId="7436" hidden="1"/>
    <cellStyle name="Currency [0] 3530" xfId="36824" hidden="1"/>
    <cellStyle name="Currency [0] 3531" xfId="7503" hidden="1"/>
    <cellStyle name="Currency [0] 3531" xfId="36891" hidden="1"/>
    <cellStyle name="Currency [0] 3532" xfId="7388" hidden="1"/>
    <cellStyle name="Currency [0] 3532" xfId="36776" hidden="1"/>
    <cellStyle name="Currency [0] 3533" xfId="7488" hidden="1"/>
    <cellStyle name="Currency [0] 3533" xfId="36876" hidden="1"/>
    <cellStyle name="Currency [0] 3534" xfId="7510" hidden="1"/>
    <cellStyle name="Currency [0] 3534" xfId="36898" hidden="1"/>
    <cellStyle name="Currency [0] 3535" xfId="7512" hidden="1"/>
    <cellStyle name="Currency [0] 3535" xfId="36900" hidden="1"/>
    <cellStyle name="Currency [0] 3536" xfId="7440" hidden="1"/>
    <cellStyle name="Currency [0] 3536" xfId="36828" hidden="1"/>
    <cellStyle name="Currency [0] 3537" xfId="7472" hidden="1"/>
    <cellStyle name="Currency [0] 3537" xfId="36860" hidden="1"/>
    <cellStyle name="Currency [0] 3538" xfId="6602" hidden="1"/>
    <cellStyle name="Currency [0] 3538" xfId="35990" hidden="1"/>
    <cellStyle name="Currency [0] 3539" xfId="7458" hidden="1"/>
    <cellStyle name="Currency [0] 3539" xfId="36846" hidden="1"/>
    <cellStyle name="Currency [0] 354" xfId="2763" hidden="1"/>
    <cellStyle name="Currency [0] 354" xfId="32152" hidden="1"/>
    <cellStyle name="Currency [0] 3540" xfId="7455" hidden="1"/>
    <cellStyle name="Currency [0] 3540" xfId="36843" hidden="1"/>
    <cellStyle name="Currency [0] 3541" xfId="7516" hidden="1"/>
    <cellStyle name="Currency [0] 3541" xfId="36904" hidden="1"/>
    <cellStyle name="Currency [0] 3542" xfId="7351" hidden="1"/>
    <cellStyle name="Currency [0] 3542" xfId="36739" hidden="1"/>
    <cellStyle name="Currency [0] 3543" xfId="7500" hidden="1"/>
    <cellStyle name="Currency [0] 3543" xfId="36888" hidden="1"/>
    <cellStyle name="Currency [0] 3544" xfId="7520" hidden="1"/>
    <cellStyle name="Currency [0] 3544" xfId="36908" hidden="1"/>
    <cellStyle name="Currency [0] 3545" xfId="7522" hidden="1"/>
    <cellStyle name="Currency [0] 3545" xfId="36910" hidden="1"/>
    <cellStyle name="Currency [0] 3546" xfId="7459" hidden="1"/>
    <cellStyle name="Currency [0] 3546" xfId="36847" hidden="1"/>
    <cellStyle name="Currency [0] 3547" xfId="7487" hidden="1"/>
    <cellStyle name="Currency [0] 3547" xfId="36875" hidden="1"/>
    <cellStyle name="Currency [0] 3548" xfId="7447" hidden="1"/>
    <cellStyle name="Currency [0] 3548" xfId="36835" hidden="1"/>
    <cellStyle name="Currency [0] 3549" xfId="7476" hidden="1"/>
    <cellStyle name="Currency [0] 3549" xfId="36864" hidden="1"/>
    <cellStyle name="Currency [0] 355" xfId="2759" hidden="1"/>
    <cellStyle name="Currency [0] 355" xfId="32148" hidden="1"/>
    <cellStyle name="Currency [0] 3550" xfId="7473" hidden="1"/>
    <cellStyle name="Currency [0] 3550" xfId="36861" hidden="1"/>
    <cellStyle name="Currency [0] 3551" xfId="7526" hidden="1"/>
    <cellStyle name="Currency [0] 3551" xfId="36914" hidden="1"/>
    <cellStyle name="Currency [0] 3552" xfId="7354" hidden="1"/>
    <cellStyle name="Currency [0] 3552" xfId="36742" hidden="1"/>
    <cellStyle name="Currency [0] 3553" xfId="7513" hidden="1"/>
    <cellStyle name="Currency [0] 3553" xfId="36901" hidden="1"/>
    <cellStyle name="Currency [0] 3554" xfId="7530" hidden="1"/>
    <cellStyle name="Currency [0] 3554" xfId="36918" hidden="1"/>
    <cellStyle name="Currency [0] 3555" xfId="7532" hidden="1"/>
    <cellStyle name="Currency [0] 3555" xfId="36920" hidden="1"/>
    <cellStyle name="Currency [0] 3556" xfId="7413" hidden="1"/>
    <cellStyle name="Currency [0] 3556" xfId="36801" hidden="1"/>
    <cellStyle name="Currency [0] 3557" xfId="7449" hidden="1"/>
    <cellStyle name="Currency [0] 3557" xfId="36837" hidden="1"/>
    <cellStyle name="Currency [0] 3558" xfId="7518" hidden="1"/>
    <cellStyle name="Currency [0] 3558" xfId="36906" hidden="1"/>
    <cellStyle name="Currency [0] 3559" xfId="7506" hidden="1"/>
    <cellStyle name="Currency [0] 3559" xfId="36894" hidden="1"/>
    <cellStyle name="Currency [0] 356" xfId="2732" hidden="1"/>
    <cellStyle name="Currency [0] 356" xfId="32121" hidden="1"/>
    <cellStyle name="Currency [0] 3560" xfId="7523" hidden="1"/>
    <cellStyle name="Currency [0] 3560" xfId="36911" hidden="1"/>
    <cellStyle name="Currency [0] 3561" xfId="7534" hidden="1"/>
    <cellStyle name="Currency [0] 3561" xfId="36922" hidden="1"/>
    <cellStyle name="Currency [0] 3562" xfId="7382" hidden="1"/>
    <cellStyle name="Currency [0] 3562" xfId="36770" hidden="1"/>
    <cellStyle name="Currency [0] 3563" xfId="7446" hidden="1"/>
    <cellStyle name="Currency [0] 3563" xfId="36834" hidden="1"/>
    <cellStyle name="Currency [0] 3564" xfId="7538" hidden="1"/>
    <cellStyle name="Currency [0] 3564" xfId="36926" hidden="1"/>
    <cellStyle name="Currency [0] 3565" xfId="7540" hidden="1"/>
    <cellStyle name="Currency [0] 3565" xfId="36928" hidden="1"/>
    <cellStyle name="Currency [0] 3566" xfId="7495" hidden="1"/>
    <cellStyle name="Currency [0] 3566" xfId="36883" hidden="1"/>
    <cellStyle name="Currency [0] 3567" xfId="7507" hidden="1"/>
    <cellStyle name="Currency [0] 3567" xfId="36895" hidden="1"/>
    <cellStyle name="Currency [0] 3568" xfId="7535" hidden="1"/>
    <cellStyle name="Currency [0] 3568" xfId="36923" hidden="1"/>
    <cellStyle name="Currency [0] 3569" xfId="7508" hidden="1"/>
    <cellStyle name="Currency [0] 3569" xfId="36896" hidden="1"/>
    <cellStyle name="Currency [0] 357" xfId="2764" hidden="1"/>
    <cellStyle name="Currency [0] 357" xfId="32153" hidden="1"/>
    <cellStyle name="Currency [0] 3570" xfId="7541" hidden="1"/>
    <cellStyle name="Currency [0] 3570" xfId="36929" hidden="1"/>
    <cellStyle name="Currency [0] 3571" xfId="7543" hidden="1"/>
    <cellStyle name="Currency [0] 3571" xfId="36931" hidden="1"/>
    <cellStyle name="Currency [0] 3572" xfId="7536" hidden="1"/>
    <cellStyle name="Currency [0] 3572" xfId="36924" hidden="1"/>
    <cellStyle name="Currency [0] 3573" xfId="7482" hidden="1"/>
    <cellStyle name="Currency [0] 3573" xfId="36870" hidden="1"/>
    <cellStyle name="Currency [0] 3574" xfId="7545" hidden="1"/>
    <cellStyle name="Currency [0] 3574" xfId="36933" hidden="1"/>
    <cellStyle name="Currency [0] 3575" xfId="7547" hidden="1"/>
    <cellStyle name="Currency [0] 3575" xfId="36935" hidden="1"/>
    <cellStyle name="Currency [0] 3576" xfId="7606" hidden="1"/>
    <cellStyle name="Currency [0] 3576" xfId="36994" hidden="1"/>
    <cellStyle name="Currency [0] 3577" xfId="7630" hidden="1"/>
    <cellStyle name="Currency [0] 3577" xfId="37018" hidden="1"/>
    <cellStyle name="Currency [0] 3578" xfId="7637" hidden="1"/>
    <cellStyle name="Currency [0] 3578" xfId="37025" hidden="1"/>
    <cellStyle name="Currency [0] 3579" xfId="7649" hidden="1"/>
    <cellStyle name="Currency [0] 3579" xfId="37037" hidden="1"/>
    <cellStyle name="Currency [0] 358" xfId="2765" hidden="1"/>
    <cellStyle name="Currency [0] 358" xfId="32154" hidden="1"/>
    <cellStyle name="Currency [0] 3580" xfId="7652" hidden="1"/>
    <cellStyle name="Currency [0] 3580" xfId="37040" hidden="1"/>
    <cellStyle name="Currency [0] 3581" xfId="7628" hidden="1"/>
    <cellStyle name="Currency [0] 3581" xfId="37016" hidden="1"/>
    <cellStyle name="Currency [0] 3582" xfId="7645" hidden="1"/>
    <cellStyle name="Currency [0] 3582" xfId="37033" hidden="1"/>
    <cellStyle name="Currency [0] 3583" xfId="7656" hidden="1"/>
    <cellStyle name="Currency [0] 3583" xfId="37044" hidden="1"/>
    <cellStyle name="Currency [0] 3584" xfId="7658" hidden="1"/>
    <cellStyle name="Currency [0] 3584" xfId="37046" hidden="1"/>
    <cellStyle name="Currency [0] 3585" xfId="7638" hidden="1"/>
    <cellStyle name="Currency [0] 3585" xfId="37026" hidden="1"/>
    <cellStyle name="Currency [0] 3586" xfId="7607" hidden="1"/>
    <cellStyle name="Currency [0] 3586" xfId="36995" hidden="1"/>
    <cellStyle name="Currency [0] 3587" xfId="7669" hidden="1"/>
    <cellStyle name="Currency [0] 3587" xfId="37057" hidden="1"/>
    <cellStyle name="Currency [0] 3588" xfId="7678" hidden="1"/>
    <cellStyle name="Currency [0] 3588" xfId="37066" hidden="1"/>
    <cellStyle name="Currency [0] 3589" xfId="7689" hidden="1"/>
    <cellStyle name="Currency [0] 3589" xfId="37077" hidden="1"/>
    <cellStyle name="Currency [0] 359" xfId="2524" hidden="1"/>
    <cellStyle name="Currency [0] 359" xfId="31913" hidden="1"/>
    <cellStyle name="Currency [0] 3590" xfId="7695" hidden="1"/>
    <cellStyle name="Currency [0] 3590" xfId="37083" hidden="1"/>
    <cellStyle name="Currency [0] 3591" xfId="7667" hidden="1"/>
    <cellStyle name="Currency [0] 3591" xfId="37055" hidden="1"/>
    <cellStyle name="Currency [0] 3592" xfId="7685" hidden="1"/>
    <cellStyle name="Currency [0] 3592" xfId="37073" hidden="1"/>
    <cellStyle name="Currency [0] 3593" xfId="7707" hidden="1"/>
    <cellStyle name="Currency [0] 3593" xfId="37095" hidden="1"/>
    <cellStyle name="Currency [0] 3594" xfId="7709" hidden="1"/>
    <cellStyle name="Currency [0] 3594" xfId="37097" hidden="1"/>
    <cellStyle name="Currency [0] 3595" xfId="7634" hidden="1"/>
    <cellStyle name="Currency [0] 3595" xfId="37022" hidden="1"/>
    <cellStyle name="Currency [0] 3596" xfId="7613" hidden="1"/>
    <cellStyle name="Currency [0] 3596" xfId="37001" hidden="1"/>
    <cellStyle name="Currency [0] 3597" xfId="7681" hidden="1"/>
    <cellStyle name="Currency [0] 3597" xfId="37069" hidden="1"/>
    <cellStyle name="Currency [0] 3598" xfId="7619" hidden="1"/>
    <cellStyle name="Currency [0] 3598" xfId="37007" hidden="1"/>
    <cellStyle name="Currency [0] 3599" xfId="7670" hidden="1"/>
    <cellStyle name="Currency [0] 3599" xfId="37058" hidden="1"/>
    <cellStyle name="Currency [0] 36" xfId="179" hidden="1"/>
    <cellStyle name="Currency [0] 36" xfId="343" hidden="1"/>
    <cellStyle name="Currency [0] 36" xfId="201" hidden="1"/>
    <cellStyle name="Currency [0] 36" xfId="365" hidden="1"/>
    <cellStyle name="Currency [0] 36" xfId="527" hidden="1"/>
    <cellStyle name="Currency [0] 36" xfId="691" hidden="1"/>
    <cellStyle name="Currency [0] 36" xfId="549" hidden="1"/>
    <cellStyle name="Currency [0] 36" xfId="713" hidden="1"/>
    <cellStyle name="Currency [0] 36" xfId="865" hidden="1"/>
    <cellStyle name="Currency [0] 36" xfId="1029" hidden="1"/>
    <cellStyle name="Currency [0] 36" xfId="887" hidden="1"/>
    <cellStyle name="Currency [0] 36" xfId="1051" hidden="1"/>
    <cellStyle name="Currency [0] 36" xfId="1207" hidden="1"/>
    <cellStyle name="Currency [0] 36" xfId="1371" hidden="1"/>
    <cellStyle name="Currency [0] 36" xfId="1229" hidden="1"/>
    <cellStyle name="Currency [0] 36" xfId="1393" hidden="1"/>
    <cellStyle name="Currency [0] 36" xfId="1535" hidden="1"/>
    <cellStyle name="Currency [0] 36" xfId="1699" hidden="1"/>
    <cellStyle name="Currency [0] 36" xfId="1557" hidden="1"/>
    <cellStyle name="Currency [0] 36" xfId="1721" hidden="1"/>
    <cellStyle name="Currency [0] 36" xfId="1863" hidden="1"/>
    <cellStyle name="Currency [0] 36" xfId="2027" hidden="1"/>
    <cellStyle name="Currency [0] 36" xfId="1885" hidden="1"/>
    <cellStyle name="Currency [0] 36" xfId="2049" hidden="1"/>
    <cellStyle name="Currency [0] 36" xfId="2193" hidden="1"/>
    <cellStyle name="Currency [0] 36" xfId="2357" hidden="1"/>
    <cellStyle name="Currency [0] 36" xfId="2216" hidden="1"/>
    <cellStyle name="Currency [0] 36" xfId="2377" hidden="1"/>
    <cellStyle name="Currency [0] 36" xfId="2457" hidden="1"/>
    <cellStyle name="Currency [0] 36" xfId="31846" hidden="1"/>
    <cellStyle name="Currency [0] 36" xfId="61247" hidden="1"/>
    <cellStyle name="Currency [0] 36" xfId="61329" hidden="1"/>
    <cellStyle name="Currency [0] 36" xfId="61413" hidden="1"/>
    <cellStyle name="Currency [0] 36" xfId="61495" hidden="1"/>
    <cellStyle name="Currency [0] 36" xfId="61578" hidden="1"/>
    <cellStyle name="Currency [0] 36" xfId="61660" hidden="1"/>
    <cellStyle name="Currency [0] 36" xfId="61740" hidden="1"/>
    <cellStyle name="Currency [0] 36" xfId="61822" hidden="1"/>
    <cellStyle name="Currency [0] 36" xfId="61904" hidden="1"/>
    <cellStyle name="Currency [0] 36" xfId="61986" hidden="1"/>
    <cellStyle name="Currency [0] 36" xfId="62070" hidden="1"/>
    <cellStyle name="Currency [0] 36" xfId="62152" hidden="1"/>
    <cellStyle name="Currency [0] 36" xfId="62234" hidden="1"/>
    <cellStyle name="Currency [0] 36" xfId="62316" hidden="1"/>
    <cellStyle name="Currency [0] 36" xfId="62396" hidden="1"/>
    <cellStyle name="Currency [0] 36" xfId="62478" hidden="1"/>
    <cellStyle name="Currency [0] 36" xfId="62553" hidden="1"/>
    <cellStyle name="Currency [0] 36" xfId="62635" hidden="1"/>
    <cellStyle name="Currency [0] 36" xfId="62719" hidden="1"/>
    <cellStyle name="Currency [0] 36" xfId="62801" hidden="1"/>
    <cellStyle name="Currency [0] 36" xfId="62883" hidden="1"/>
    <cellStyle name="Currency [0] 36" xfId="62965" hidden="1"/>
    <cellStyle name="Currency [0] 36" xfId="63045" hidden="1"/>
    <cellStyle name="Currency [0] 36" xfId="63127" hidden="1"/>
    <cellStyle name="Currency [0] 360" xfId="2514" hidden="1"/>
    <cellStyle name="Currency [0] 360" xfId="31903" hidden="1"/>
    <cellStyle name="Currency [0] 3600" xfId="7714" hidden="1"/>
    <cellStyle name="Currency [0] 3600" xfId="37102" hidden="1"/>
    <cellStyle name="Currency [0] 3601" xfId="7682" hidden="1"/>
    <cellStyle name="Currency [0] 3601" xfId="37070" hidden="1"/>
    <cellStyle name="Currency [0] 3602" xfId="7690" hidden="1"/>
    <cellStyle name="Currency [0] 3602" xfId="37078" hidden="1"/>
    <cellStyle name="Currency [0] 3603" xfId="7726" hidden="1"/>
    <cellStyle name="Currency [0] 3603" xfId="37114" hidden="1"/>
    <cellStyle name="Currency [0] 3604" xfId="7728" hidden="1"/>
    <cellStyle name="Currency [0] 3604" xfId="37116" hidden="1"/>
    <cellStyle name="Currency [0] 3605" xfId="7684" hidden="1"/>
    <cellStyle name="Currency [0] 3605" xfId="37072" hidden="1"/>
    <cellStyle name="Currency [0] 3606" xfId="7697" hidden="1"/>
    <cellStyle name="Currency [0] 3606" xfId="37085" hidden="1"/>
    <cellStyle name="Currency [0] 3607" xfId="7702" hidden="1"/>
    <cellStyle name="Currency [0] 3607" xfId="37090" hidden="1"/>
    <cellStyle name="Currency [0] 3608" xfId="7696" hidden="1"/>
    <cellStyle name="Currency [0] 3608" xfId="37084" hidden="1"/>
    <cellStyle name="Currency [0] 3609" xfId="7744" hidden="1"/>
    <cellStyle name="Currency [0] 3609" xfId="37132" hidden="1"/>
    <cellStyle name="Currency [0] 361" xfId="2767" hidden="1"/>
    <cellStyle name="Currency [0] 361" xfId="32156" hidden="1"/>
    <cellStyle name="Currency [0] 3610" xfId="7752" hidden="1"/>
    <cellStyle name="Currency [0] 3610" xfId="37140" hidden="1"/>
    <cellStyle name="Currency [0] 3611" xfId="7680" hidden="1"/>
    <cellStyle name="Currency [0] 3611" xfId="37068" hidden="1"/>
    <cellStyle name="Currency [0] 3612" xfId="7738" hidden="1"/>
    <cellStyle name="Currency [0] 3612" xfId="37126" hidden="1"/>
    <cellStyle name="Currency [0] 3613" xfId="7761" hidden="1"/>
    <cellStyle name="Currency [0] 3613" xfId="37149" hidden="1"/>
    <cellStyle name="Currency [0] 3614" xfId="7763" hidden="1"/>
    <cellStyle name="Currency [0] 3614" xfId="37151" hidden="1"/>
    <cellStyle name="Currency [0] 3615" xfId="7663" hidden="1"/>
    <cellStyle name="Currency [0] 3615" xfId="37051" hidden="1"/>
    <cellStyle name="Currency [0] 3616" xfId="7673" hidden="1"/>
    <cellStyle name="Currency [0] 3616" xfId="37061" hidden="1"/>
    <cellStyle name="Currency [0] 3617" xfId="7735" hidden="1"/>
    <cellStyle name="Currency [0] 3617" xfId="37123" hidden="1"/>
    <cellStyle name="Currency [0] 3618" xfId="7700" hidden="1"/>
    <cellStyle name="Currency [0] 3618" xfId="37088" hidden="1"/>
    <cellStyle name="Currency [0] 3619" xfId="7647" hidden="1"/>
    <cellStyle name="Currency [0] 3619" xfId="37035" hidden="1"/>
    <cellStyle name="Currency [0] 362" xfId="2771" hidden="1"/>
    <cellStyle name="Currency [0] 362" xfId="32160" hidden="1"/>
    <cellStyle name="Currency [0] 3620" xfId="7771" hidden="1"/>
    <cellStyle name="Currency [0] 3620" xfId="37159" hidden="1"/>
    <cellStyle name="Currency [0] 3621" xfId="7736" hidden="1"/>
    <cellStyle name="Currency [0] 3621" xfId="37124" hidden="1"/>
    <cellStyle name="Currency [0] 3622" xfId="7747" hidden="1"/>
    <cellStyle name="Currency [0] 3622" xfId="37135" hidden="1"/>
    <cellStyle name="Currency [0] 3623" xfId="7779" hidden="1"/>
    <cellStyle name="Currency [0] 3623" xfId="37167" hidden="1"/>
    <cellStyle name="Currency [0] 3624" xfId="7781" hidden="1"/>
    <cellStyle name="Currency [0] 3624" xfId="37169" hidden="1"/>
    <cellStyle name="Currency [0] 3625" xfId="7733" hidden="1"/>
    <cellStyle name="Currency [0] 3625" xfId="37121" hidden="1"/>
    <cellStyle name="Currency [0] 3626" xfId="7732" hidden="1"/>
    <cellStyle name="Currency [0] 3626" xfId="37120" hidden="1"/>
    <cellStyle name="Currency [0] 3627" xfId="7722" hidden="1"/>
    <cellStyle name="Currency [0] 3627" xfId="37110" hidden="1"/>
    <cellStyle name="Currency [0] 3628" xfId="7718" hidden="1"/>
    <cellStyle name="Currency [0] 3628" xfId="37106" hidden="1"/>
    <cellStyle name="Currency [0] 3629" xfId="7720" hidden="1"/>
    <cellStyle name="Currency [0] 3629" xfId="37108" hidden="1"/>
    <cellStyle name="Currency [0] 363" xfId="2772" hidden="1"/>
    <cellStyle name="Currency [0] 363" xfId="32161" hidden="1"/>
    <cellStyle name="Currency [0] 3630" xfId="7788" hidden="1"/>
    <cellStyle name="Currency [0] 3630" xfId="37176" hidden="1"/>
    <cellStyle name="Currency [0] 3631" xfId="7615" hidden="1"/>
    <cellStyle name="Currency [0] 3631" xfId="37003" hidden="1"/>
    <cellStyle name="Currency [0] 3632" xfId="7766" hidden="1"/>
    <cellStyle name="Currency [0] 3632" xfId="37154" hidden="1"/>
    <cellStyle name="Currency [0] 3633" xfId="7794" hidden="1"/>
    <cellStyle name="Currency [0] 3633" xfId="37182" hidden="1"/>
    <cellStyle name="Currency [0] 3634" xfId="7796" hidden="1"/>
    <cellStyle name="Currency [0] 3634" xfId="37184" hidden="1"/>
    <cellStyle name="Currency [0] 3635" xfId="7671" hidden="1"/>
    <cellStyle name="Currency [0] 3635" xfId="37059" hidden="1"/>
    <cellStyle name="Currency [0] 3636" xfId="7745" hidden="1"/>
    <cellStyle name="Currency [0] 3636" xfId="37133" hidden="1"/>
    <cellStyle name="Currency [0] 3637" xfId="7701" hidden="1"/>
    <cellStyle name="Currency [0] 3637" xfId="37089" hidden="1"/>
    <cellStyle name="Currency [0] 3638" xfId="7737" hidden="1"/>
    <cellStyle name="Currency [0] 3638" xfId="37125" hidden="1"/>
    <cellStyle name="Currency [0] 3639" xfId="7741" hidden="1"/>
    <cellStyle name="Currency [0] 3639" xfId="37129" hidden="1"/>
    <cellStyle name="Currency [0] 364" xfId="2521" hidden="1"/>
    <cellStyle name="Currency [0] 364" xfId="31910" hidden="1"/>
    <cellStyle name="Currency [0] 3640" xfId="7802" hidden="1"/>
    <cellStyle name="Currency [0] 3640" xfId="37190" hidden="1"/>
    <cellStyle name="Currency [0] 3641" xfId="7610" hidden="1"/>
    <cellStyle name="Currency [0] 3641" xfId="36998" hidden="1"/>
    <cellStyle name="Currency [0] 3642" xfId="7784" hidden="1"/>
    <cellStyle name="Currency [0] 3642" xfId="37172" hidden="1"/>
    <cellStyle name="Currency [0] 3643" xfId="7807" hidden="1"/>
    <cellStyle name="Currency [0] 3643" xfId="37195" hidden="1"/>
    <cellStyle name="Currency [0] 3644" xfId="7809" hidden="1"/>
    <cellStyle name="Currency [0] 3644" xfId="37197" hidden="1"/>
    <cellStyle name="Currency [0] 3645" xfId="7665" hidden="1"/>
    <cellStyle name="Currency [0] 3645" xfId="37053" hidden="1"/>
    <cellStyle name="Currency [0] 3646" xfId="7764" hidden="1"/>
    <cellStyle name="Currency [0] 3646" xfId="37152" hidden="1"/>
    <cellStyle name="Currency [0] 3647" xfId="7731" hidden="1"/>
    <cellStyle name="Currency [0] 3647" xfId="37119" hidden="1"/>
    <cellStyle name="Currency [0] 3648" xfId="7749" hidden="1"/>
    <cellStyle name="Currency [0] 3648" xfId="37137" hidden="1"/>
    <cellStyle name="Currency [0] 3649" xfId="7746" hidden="1"/>
    <cellStyle name="Currency [0] 3649" xfId="37134" hidden="1"/>
    <cellStyle name="Currency [0] 365" xfId="2769" hidden="1"/>
    <cellStyle name="Currency [0] 365" xfId="32158" hidden="1"/>
    <cellStyle name="Currency [0] 3650" xfId="7813" hidden="1"/>
    <cellStyle name="Currency [0] 3650" xfId="37201" hidden="1"/>
    <cellStyle name="Currency [0] 3651" xfId="7698" hidden="1"/>
    <cellStyle name="Currency [0] 3651" xfId="37086" hidden="1"/>
    <cellStyle name="Currency [0] 3652" xfId="7798" hidden="1"/>
    <cellStyle name="Currency [0] 3652" xfId="37186" hidden="1"/>
    <cellStyle name="Currency [0] 3653" xfId="7820" hidden="1"/>
    <cellStyle name="Currency [0] 3653" xfId="37208" hidden="1"/>
    <cellStyle name="Currency [0] 3654" xfId="7822" hidden="1"/>
    <cellStyle name="Currency [0] 3654" xfId="37210" hidden="1"/>
    <cellStyle name="Currency [0] 3655" xfId="7750" hidden="1"/>
    <cellStyle name="Currency [0] 3655" xfId="37138" hidden="1"/>
    <cellStyle name="Currency [0] 3656" xfId="7782" hidden="1"/>
    <cellStyle name="Currency [0] 3656" xfId="37170" hidden="1"/>
    <cellStyle name="Currency [0] 3657" xfId="7631" hidden="1"/>
    <cellStyle name="Currency [0] 3657" xfId="37019" hidden="1"/>
    <cellStyle name="Currency [0] 3658" xfId="7768" hidden="1"/>
    <cellStyle name="Currency [0] 3658" xfId="37156" hidden="1"/>
    <cellStyle name="Currency [0] 3659" xfId="7765" hidden="1"/>
    <cellStyle name="Currency [0] 3659" xfId="37153" hidden="1"/>
    <cellStyle name="Currency [0] 366" xfId="2773" hidden="1"/>
    <cellStyle name="Currency [0] 366" xfId="32162" hidden="1"/>
    <cellStyle name="Currency [0] 3660" xfId="7826" hidden="1"/>
    <cellStyle name="Currency [0] 3660" xfId="37214" hidden="1"/>
    <cellStyle name="Currency [0] 3661" xfId="7661" hidden="1"/>
    <cellStyle name="Currency [0] 3661" xfId="37049" hidden="1"/>
    <cellStyle name="Currency [0] 3662" xfId="7810" hidden="1"/>
    <cellStyle name="Currency [0] 3662" xfId="37198" hidden="1"/>
    <cellStyle name="Currency [0] 3663" xfId="7830" hidden="1"/>
    <cellStyle name="Currency [0] 3663" xfId="37218" hidden="1"/>
    <cellStyle name="Currency [0] 3664" xfId="7832" hidden="1"/>
    <cellStyle name="Currency [0] 3664" xfId="37220" hidden="1"/>
    <cellStyle name="Currency [0] 3665" xfId="7769" hidden="1"/>
    <cellStyle name="Currency [0] 3665" xfId="37157" hidden="1"/>
    <cellStyle name="Currency [0] 3666" xfId="7797" hidden="1"/>
    <cellStyle name="Currency [0] 3666" xfId="37185" hidden="1"/>
    <cellStyle name="Currency [0] 3667" xfId="7757" hidden="1"/>
    <cellStyle name="Currency [0] 3667" xfId="37145" hidden="1"/>
    <cellStyle name="Currency [0] 3668" xfId="7786" hidden="1"/>
    <cellStyle name="Currency [0] 3668" xfId="37174" hidden="1"/>
    <cellStyle name="Currency [0] 3669" xfId="7783" hidden="1"/>
    <cellStyle name="Currency [0] 3669" xfId="37171" hidden="1"/>
    <cellStyle name="Currency [0] 367" xfId="2774" hidden="1"/>
    <cellStyle name="Currency [0] 367" xfId="32163" hidden="1"/>
    <cellStyle name="Currency [0] 3670" xfId="7836" hidden="1"/>
    <cellStyle name="Currency [0] 3670" xfId="37224" hidden="1"/>
    <cellStyle name="Currency [0] 3671" xfId="7664" hidden="1"/>
    <cellStyle name="Currency [0] 3671" xfId="37052" hidden="1"/>
    <cellStyle name="Currency [0] 3672" xfId="7823" hidden="1"/>
    <cellStyle name="Currency [0] 3672" xfId="37211" hidden="1"/>
    <cellStyle name="Currency [0] 3673" xfId="7840" hidden="1"/>
    <cellStyle name="Currency [0] 3673" xfId="37228" hidden="1"/>
    <cellStyle name="Currency [0] 3674" xfId="7842" hidden="1"/>
    <cellStyle name="Currency [0] 3674" xfId="37230" hidden="1"/>
    <cellStyle name="Currency [0] 3675" xfId="7723" hidden="1"/>
    <cellStyle name="Currency [0] 3675" xfId="37111" hidden="1"/>
    <cellStyle name="Currency [0] 3676" xfId="7759" hidden="1"/>
    <cellStyle name="Currency [0] 3676" xfId="37147" hidden="1"/>
    <cellStyle name="Currency [0] 3677" xfId="7828" hidden="1"/>
    <cellStyle name="Currency [0] 3677" xfId="37216" hidden="1"/>
    <cellStyle name="Currency [0] 3678" xfId="7816" hidden="1"/>
    <cellStyle name="Currency [0] 3678" xfId="37204" hidden="1"/>
    <cellStyle name="Currency [0] 3679" xfId="7833" hidden="1"/>
    <cellStyle name="Currency [0] 3679" xfId="37221" hidden="1"/>
    <cellStyle name="Currency [0] 368" xfId="2768" hidden="1"/>
    <cellStyle name="Currency [0] 368" xfId="32157" hidden="1"/>
    <cellStyle name="Currency [0] 3680" xfId="7844" hidden="1"/>
    <cellStyle name="Currency [0] 3680" xfId="37232" hidden="1"/>
    <cellStyle name="Currency [0] 3681" xfId="7692" hidden="1"/>
    <cellStyle name="Currency [0] 3681" xfId="37080" hidden="1"/>
    <cellStyle name="Currency [0] 3682" xfId="7756" hidden="1"/>
    <cellStyle name="Currency [0] 3682" xfId="37144" hidden="1"/>
    <cellStyle name="Currency [0] 3683" xfId="7848" hidden="1"/>
    <cellStyle name="Currency [0] 3683" xfId="37236" hidden="1"/>
    <cellStyle name="Currency [0] 3684" xfId="7850" hidden="1"/>
    <cellStyle name="Currency [0] 3684" xfId="37238" hidden="1"/>
    <cellStyle name="Currency [0] 3685" xfId="7805" hidden="1"/>
    <cellStyle name="Currency [0] 3685" xfId="37193" hidden="1"/>
    <cellStyle name="Currency [0] 3686" xfId="7817" hidden="1"/>
    <cellStyle name="Currency [0] 3686" xfId="37205" hidden="1"/>
    <cellStyle name="Currency [0] 3687" xfId="7845" hidden="1"/>
    <cellStyle name="Currency [0] 3687" xfId="37233" hidden="1"/>
    <cellStyle name="Currency [0] 3688" xfId="7818" hidden="1"/>
    <cellStyle name="Currency [0] 3688" xfId="37206" hidden="1"/>
    <cellStyle name="Currency [0] 3689" xfId="7851" hidden="1"/>
    <cellStyle name="Currency [0] 3689" xfId="37239" hidden="1"/>
    <cellStyle name="Currency [0] 369" xfId="2525" hidden="1"/>
    <cellStyle name="Currency [0] 369" xfId="31914" hidden="1"/>
    <cellStyle name="Currency [0] 3690" xfId="7853" hidden="1"/>
    <cellStyle name="Currency [0] 3690" xfId="37241" hidden="1"/>
    <cellStyle name="Currency [0] 3691" xfId="7846" hidden="1"/>
    <cellStyle name="Currency [0] 3691" xfId="37234" hidden="1"/>
    <cellStyle name="Currency [0] 3692" xfId="7792" hidden="1"/>
    <cellStyle name="Currency [0] 3692" xfId="37180" hidden="1"/>
    <cellStyle name="Currency [0] 3693" xfId="7855" hidden="1"/>
    <cellStyle name="Currency [0] 3693" xfId="37243" hidden="1"/>
    <cellStyle name="Currency [0] 3694" xfId="7857" hidden="1"/>
    <cellStyle name="Currency [0] 3694" xfId="37245" hidden="1"/>
    <cellStyle name="Currency [0] 3695" xfId="7917" hidden="1"/>
    <cellStyle name="Currency [0] 3695" xfId="37305" hidden="1"/>
    <cellStyle name="Currency [0] 3696" xfId="7936" hidden="1"/>
    <cellStyle name="Currency [0] 3696" xfId="37324" hidden="1"/>
    <cellStyle name="Currency [0] 3697" xfId="7943" hidden="1"/>
    <cellStyle name="Currency [0] 3697" xfId="37331" hidden="1"/>
    <cellStyle name="Currency [0] 3698" xfId="7950" hidden="1"/>
    <cellStyle name="Currency [0] 3698" xfId="37338" hidden="1"/>
    <cellStyle name="Currency [0] 3699" xfId="7955" hidden="1"/>
    <cellStyle name="Currency [0] 3699" xfId="37343" hidden="1"/>
    <cellStyle name="Currency [0] 37" xfId="181" hidden="1"/>
    <cellStyle name="Currency [0] 37" xfId="345" hidden="1"/>
    <cellStyle name="Currency [0] 37" xfId="199" hidden="1"/>
    <cellStyle name="Currency [0] 37" xfId="367" hidden="1"/>
    <cellStyle name="Currency [0] 37" xfId="529" hidden="1"/>
    <cellStyle name="Currency [0] 37" xfId="693" hidden="1"/>
    <cellStyle name="Currency [0] 37" xfId="547" hidden="1"/>
    <cellStyle name="Currency [0] 37" xfId="715" hidden="1"/>
    <cellStyle name="Currency [0] 37" xfId="867" hidden="1"/>
    <cellStyle name="Currency [0] 37" xfId="1031" hidden="1"/>
    <cellStyle name="Currency [0] 37" xfId="885" hidden="1"/>
    <cellStyle name="Currency [0] 37" xfId="1053" hidden="1"/>
    <cellStyle name="Currency [0] 37" xfId="1209" hidden="1"/>
    <cellStyle name="Currency [0] 37" xfId="1373" hidden="1"/>
    <cellStyle name="Currency [0] 37" xfId="1227" hidden="1"/>
    <cellStyle name="Currency [0] 37" xfId="1395" hidden="1"/>
    <cellStyle name="Currency [0] 37" xfId="1537" hidden="1"/>
    <cellStyle name="Currency [0] 37" xfId="1701" hidden="1"/>
    <cellStyle name="Currency [0] 37" xfId="1555" hidden="1"/>
    <cellStyle name="Currency [0] 37" xfId="1723" hidden="1"/>
    <cellStyle name="Currency [0] 37" xfId="1865" hidden="1"/>
    <cellStyle name="Currency [0] 37" xfId="2029" hidden="1"/>
    <cellStyle name="Currency [0] 37" xfId="1883" hidden="1"/>
    <cellStyle name="Currency [0] 37" xfId="2051" hidden="1"/>
    <cellStyle name="Currency [0] 37" xfId="2195" hidden="1"/>
    <cellStyle name="Currency [0] 37" xfId="2359" hidden="1"/>
    <cellStyle name="Currency [0] 37" xfId="2214" hidden="1"/>
    <cellStyle name="Currency [0] 37" xfId="2379" hidden="1"/>
    <cellStyle name="Currency [0] 37" xfId="2419" hidden="1"/>
    <cellStyle name="Currency [0] 37" xfId="31808" hidden="1"/>
    <cellStyle name="Currency [0] 37" xfId="61249" hidden="1"/>
    <cellStyle name="Currency [0] 37" xfId="61331" hidden="1"/>
    <cellStyle name="Currency [0] 37" xfId="61415" hidden="1"/>
    <cellStyle name="Currency [0] 37" xfId="61497" hidden="1"/>
    <cellStyle name="Currency [0] 37" xfId="61580" hidden="1"/>
    <cellStyle name="Currency [0] 37" xfId="61662" hidden="1"/>
    <cellStyle name="Currency [0] 37" xfId="61742" hidden="1"/>
    <cellStyle name="Currency [0] 37" xfId="61824" hidden="1"/>
    <cellStyle name="Currency [0] 37" xfId="61906" hidden="1"/>
    <cellStyle name="Currency [0] 37" xfId="61988" hidden="1"/>
    <cellStyle name="Currency [0] 37" xfId="62072" hidden="1"/>
    <cellStyle name="Currency [0] 37" xfId="62154" hidden="1"/>
    <cellStyle name="Currency [0] 37" xfId="62236" hidden="1"/>
    <cellStyle name="Currency [0] 37" xfId="62318" hidden="1"/>
    <cellStyle name="Currency [0] 37" xfId="62398" hidden="1"/>
    <cellStyle name="Currency [0] 37" xfId="62480" hidden="1"/>
    <cellStyle name="Currency [0] 37" xfId="62555" hidden="1"/>
    <cellStyle name="Currency [0] 37" xfId="62637" hidden="1"/>
    <cellStyle name="Currency [0] 37" xfId="62721" hidden="1"/>
    <cellStyle name="Currency [0] 37" xfId="62803" hidden="1"/>
    <cellStyle name="Currency [0] 37" xfId="62885" hidden="1"/>
    <cellStyle name="Currency [0] 37" xfId="62967" hidden="1"/>
    <cellStyle name="Currency [0] 37" xfId="63047" hidden="1"/>
    <cellStyle name="Currency [0] 37" xfId="63129" hidden="1"/>
    <cellStyle name="Currency [0] 370" xfId="2780" hidden="1"/>
    <cellStyle name="Currency [0] 370" xfId="32169" hidden="1"/>
    <cellStyle name="Currency [0] 3700" xfId="7934" hidden="1"/>
    <cellStyle name="Currency [0] 3700" xfId="37322" hidden="1"/>
    <cellStyle name="Currency [0] 3701" xfId="7945" hidden="1"/>
    <cellStyle name="Currency [0] 3701" xfId="37333" hidden="1"/>
    <cellStyle name="Currency [0] 3702" xfId="7959" hidden="1"/>
    <cellStyle name="Currency [0] 3702" xfId="37347" hidden="1"/>
    <cellStyle name="Currency [0] 3703" xfId="7961" hidden="1"/>
    <cellStyle name="Currency [0] 3703" xfId="37349" hidden="1"/>
    <cellStyle name="Currency [0] 3704" xfId="7944" hidden="1"/>
    <cellStyle name="Currency [0] 3704" xfId="37332" hidden="1"/>
    <cellStyle name="Currency [0] 3705" xfId="7918" hidden="1"/>
    <cellStyle name="Currency [0] 3705" xfId="37306" hidden="1"/>
    <cellStyle name="Currency [0] 3706" xfId="7972" hidden="1"/>
    <cellStyle name="Currency [0] 3706" xfId="37360" hidden="1"/>
    <cellStyle name="Currency [0] 3707" xfId="7981" hidden="1"/>
    <cellStyle name="Currency [0] 3707" xfId="37369" hidden="1"/>
    <cellStyle name="Currency [0] 3708" xfId="7992" hidden="1"/>
    <cellStyle name="Currency [0] 3708" xfId="37380" hidden="1"/>
    <cellStyle name="Currency [0] 3709" xfId="7998" hidden="1"/>
    <cellStyle name="Currency [0] 3709" xfId="37386" hidden="1"/>
    <cellStyle name="Currency [0] 371" xfId="2784" hidden="1"/>
    <cellStyle name="Currency [0] 371" xfId="32173" hidden="1"/>
    <cellStyle name="Currency [0] 3710" xfId="7970" hidden="1"/>
    <cellStyle name="Currency [0] 3710" xfId="37358" hidden="1"/>
    <cellStyle name="Currency [0] 3711" xfId="7988" hidden="1"/>
    <cellStyle name="Currency [0] 3711" xfId="37376" hidden="1"/>
    <cellStyle name="Currency [0] 3712" xfId="8010" hidden="1"/>
    <cellStyle name="Currency [0] 3712" xfId="37398" hidden="1"/>
    <cellStyle name="Currency [0] 3713" xfId="8012" hidden="1"/>
    <cellStyle name="Currency [0] 3713" xfId="37400" hidden="1"/>
    <cellStyle name="Currency [0] 3714" xfId="7940" hidden="1"/>
    <cellStyle name="Currency [0] 3714" xfId="37328" hidden="1"/>
    <cellStyle name="Currency [0] 3715" xfId="7924" hidden="1"/>
    <cellStyle name="Currency [0] 3715" xfId="37312" hidden="1"/>
    <cellStyle name="Currency [0] 3716" xfId="7984" hidden="1"/>
    <cellStyle name="Currency [0] 3716" xfId="37372" hidden="1"/>
    <cellStyle name="Currency [0] 3717" xfId="7929" hidden="1"/>
    <cellStyle name="Currency [0] 3717" xfId="37317" hidden="1"/>
    <cellStyle name="Currency [0] 3718" xfId="7973" hidden="1"/>
    <cellStyle name="Currency [0] 3718" xfId="37361" hidden="1"/>
    <cellStyle name="Currency [0] 3719" xfId="8017" hidden="1"/>
    <cellStyle name="Currency [0] 3719" xfId="37405" hidden="1"/>
    <cellStyle name="Currency [0] 372" xfId="2790" hidden="1"/>
    <cellStyle name="Currency [0] 372" xfId="32179" hidden="1"/>
    <cellStyle name="Currency [0] 3720" xfId="7985" hidden="1"/>
    <cellStyle name="Currency [0] 3720" xfId="37373" hidden="1"/>
    <cellStyle name="Currency [0] 3721" xfId="7993" hidden="1"/>
    <cellStyle name="Currency [0] 3721" xfId="37381" hidden="1"/>
    <cellStyle name="Currency [0] 3722" xfId="8029" hidden="1"/>
    <cellStyle name="Currency [0] 3722" xfId="37417" hidden="1"/>
    <cellStyle name="Currency [0] 3723" xfId="8031" hidden="1"/>
    <cellStyle name="Currency [0] 3723" xfId="37419" hidden="1"/>
    <cellStyle name="Currency [0] 3724" xfId="7987" hidden="1"/>
    <cellStyle name="Currency [0] 3724" xfId="37375" hidden="1"/>
    <cellStyle name="Currency [0] 3725" xfId="8000" hidden="1"/>
    <cellStyle name="Currency [0] 3725" xfId="37388" hidden="1"/>
    <cellStyle name="Currency [0] 3726" xfId="8005" hidden="1"/>
    <cellStyle name="Currency [0] 3726" xfId="37393" hidden="1"/>
    <cellStyle name="Currency [0] 3727" xfId="7999" hidden="1"/>
    <cellStyle name="Currency [0] 3727" xfId="37387" hidden="1"/>
    <cellStyle name="Currency [0] 3728" xfId="8047" hidden="1"/>
    <cellStyle name="Currency [0] 3728" xfId="37435" hidden="1"/>
    <cellStyle name="Currency [0] 3729" xfId="8055" hidden="1"/>
    <cellStyle name="Currency [0] 3729" xfId="37443" hidden="1"/>
    <cellStyle name="Currency [0] 373" xfId="2793" hidden="1"/>
    <cellStyle name="Currency [0] 373" xfId="32182" hidden="1"/>
    <cellStyle name="Currency [0] 3730" xfId="7983" hidden="1"/>
    <cellStyle name="Currency [0] 3730" xfId="37371" hidden="1"/>
    <cellStyle name="Currency [0] 3731" xfId="8041" hidden="1"/>
    <cellStyle name="Currency [0] 3731" xfId="37429" hidden="1"/>
    <cellStyle name="Currency [0] 3732" xfId="8064" hidden="1"/>
    <cellStyle name="Currency [0] 3732" xfId="37452" hidden="1"/>
    <cellStyle name="Currency [0] 3733" xfId="8066" hidden="1"/>
    <cellStyle name="Currency [0] 3733" xfId="37454" hidden="1"/>
    <cellStyle name="Currency [0] 3734" xfId="7966" hidden="1"/>
    <cellStyle name="Currency [0] 3734" xfId="37354" hidden="1"/>
    <cellStyle name="Currency [0] 3735" xfId="7976" hidden="1"/>
    <cellStyle name="Currency [0] 3735" xfId="37364" hidden="1"/>
    <cellStyle name="Currency [0] 3736" xfId="8038" hidden="1"/>
    <cellStyle name="Currency [0] 3736" xfId="37426" hidden="1"/>
    <cellStyle name="Currency [0] 3737" xfId="8003" hidden="1"/>
    <cellStyle name="Currency [0] 3737" xfId="37391" hidden="1"/>
    <cellStyle name="Currency [0] 3738" xfId="7948" hidden="1"/>
    <cellStyle name="Currency [0] 3738" xfId="37336" hidden="1"/>
    <cellStyle name="Currency [0] 3739" xfId="8074" hidden="1"/>
    <cellStyle name="Currency [0] 3739" xfId="37462" hidden="1"/>
    <cellStyle name="Currency [0] 374" xfId="2779" hidden="1"/>
    <cellStyle name="Currency [0] 374" xfId="32168" hidden="1"/>
    <cellStyle name="Currency [0] 3740" xfId="8039" hidden="1"/>
    <cellStyle name="Currency [0] 3740" xfId="37427" hidden="1"/>
    <cellStyle name="Currency [0] 3741" xfId="8050" hidden="1"/>
    <cellStyle name="Currency [0] 3741" xfId="37438" hidden="1"/>
    <cellStyle name="Currency [0] 3742" xfId="8082" hidden="1"/>
    <cellStyle name="Currency [0] 3742" xfId="37470" hidden="1"/>
    <cellStyle name="Currency [0] 3743" xfId="8084" hidden="1"/>
    <cellStyle name="Currency [0] 3743" xfId="37472" hidden="1"/>
    <cellStyle name="Currency [0] 3744" xfId="8036" hidden="1"/>
    <cellStyle name="Currency [0] 3744" xfId="37424" hidden="1"/>
    <cellStyle name="Currency [0] 3745" xfId="8035" hidden="1"/>
    <cellStyle name="Currency [0] 3745" xfId="37423" hidden="1"/>
    <cellStyle name="Currency [0] 3746" xfId="8025" hidden="1"/>
    <cellStyle name="Currency [0] 3746" xfId="37413" hidden="1"/>
    <cellStyle name="Currency [0] 3747" xfId="8021" hidden="1"/>
    <cellStyle name="Currency [0] 3747" xfId="37409" hidden="1"/>
    <cellStyle name="Currency [0] 3748" xfId="8023" hidden="1"/>
    <cellStyle name="Currency [0] 3748" xfId="37411" hidden="1"/>
    <cellStyle name="Currency [0] 3749" xfId="8091" hidden="1"/>
    <cellStyle name="Currency [0] 3749" xfId="37479" hidden="1"/>
    <cellStyle name="Currency [0] 375" xfId="2789" hidden="1"/>
    <cellStyle name="Currency [0] 375" xfId="32178" hidden="1"/>
    <cellStyle name="Currency [0] 3750" xfId="7926" hidden="1"/>
    <cellStyle name="Currency [0] 3750" xfId="37314" hidden="1"/>
    <cellStyle name="Currency [0] 3751" xfId="8069" hidden="1"/>
    <cellStyle name="Currency [0] 3751" xfId="37457" hidden="1"/>
    <cellStyle name="Currency [0] 3752" xfId="8097" hidden="1"/>
    <cellStyle name="Currency [0] 3752" xfId="37485" hidden="1"/>
    <cellStyle name="Currency [0] 3753" xfId="8099" hidden="1"/>
    <cellStyle name="Currency [0] 3753" xfId="37487" hidden="1"/>
    <cellStyle name="Currency [0] 3754" xfId="7974" hidden="1"/>
    <cellStyle name="Currency [0] 3754" xfId="37362" hidden="1"/>
    <cellStyle name="Currency [0] 3755" xfId="8048" hidden="1"/>
    <cellStyle name="Currency [0] 3755" xfId="37436" hidden="1"/>
    <cellStyle name="Currency [0] 3756" xfId="8004" hidden="1"/>
    <cellStyle name="Currency [0] 3756" xfId="37392" hidden="1"/>
    <cellStyle name="Currency [0] 3757" xfId="8040" hidden="1"/>
    <cellStyle name="Currency [0] 3757" xfId="37428" hidden="1"/>
    <cellStyle name="Currency [0] 3758" xfId="8044" hidden="1"/>
    <cellStyle name="Currency [0] 3758" xfId="37432" hidden="1"/>
    <cellStyle name="Currency [0] 3759" xfId="8105" hidden="1"/>
    <cellStyle name="Currency [0] 3759" xfId="37493" hidden="1"/>
    <cellStyle name="Currency [0] 376" xfId="2800" hidden="1"/>
    <cellStyle name="Currency [0] 376" xfId="32189" hidden="1"/>
    <cellStyle name="Currency [0] 3760" xfId="7921" hidden="1"/>
    <cellStyle name="Currency [0] 3760" xfId="37309" hidden="1"/>
    <cellStyle name="Currency [0] 3761" xfId="8087" hidden="1"/>
    <cellStyle name="Currency [0] 3761" xfId="37475" hidden="1"/>
    <cellStyle name="Currency [0] 3762" xfId="8110" hidden="1"/>
    <cellStyle name="Currency [0] 3762" xfId="37498" hidden="1"/>
    <cellStyle name="Currency [0] 3763" xfId="8112" hidden="1"/>
    <cellStyle name="Currency [0] 3763" xfId="37500" hidden="1"/>
    <cellStyle name="Currency [0] 3764" xfId="7968" hidden="1"/>
    <cellStyle name="Currency [0] 3764" xfId="37356" hidden="1"/>
    <cellStyle name="Currency [0] 3765" xfId="8067" hidden="1"/>
    <cellStyle name="Currency [0] 3765" xfId="37455" hidden="1"/>
    <cellStyle name="Currency [0] 3766" xfId="8034" hidden="1"/>
    <cellStyle name="Currency [0] 3766" xfId="37422" hidden="1"/>
    <cellStyle name="Currency [0] 3767" xfId="8052" hidden="1"/>
    <cellStyle name="Currency [0] 3767" xfId="37440" hidden="1"/>
    <cellStyle name="Currency [0] 3768" xfId="8049" hidden="1"/>
    <cellStyle name="Currency [0] 3768" xfId="37437" hidden="1"/>
    <cellStyle name="Currency [0] 3769" xfId="8116" hidden="1"/>
    <cellStyle name="Currency [0] 3769" xfId="37504" hidden="1"/>
    <cellStyle name="Currency [0] 377" xfId="2801" hidden="1"/>
    <cellStyle name="Currency [0] 377" xfId="32190" hidden="1"/>
    <cellStyle name="Currency [0] 3770" xfId="8001" hidden="1"/>
    <cellStyle name="Currency [0] 3770" xfId="37389" hidden="1"/>
    <cellStyle name="Currency [0] 3771" xfId="8101" hidden="1"/>
    <cellStyle name="Currency [0] 3771" xfId="37489" hidden="1"/>
    <cellStyle name="Currency [0] 3772" xfId="8123" hidden="1"/>
    <cellStyle name="Currency [0] 3772" xfId="37511" hidden="1"/>
    <cellStyle name="Currency [0] 3773" xfId="8125" hidden="1"/>
    <cellStyle name="Currency [0] 3773" xfId="37513" hidden="1"/>
    <cellStyle name="Currency [0] 3774" xfId="8053" hidden="1"/>
    <cellStyle name="Currency [0] 3774" xfId="37441" hidden="1"/>
    <cellStyle name="Currency [0] 3775" xfId="8085" hidden="1"/>
    <cellStyle name="Currency [0] 3775" xfId="37473" hidden="1"/>
    <cellStyle name="Currency [0] 3776" xfId="7937" hidden="1"/>
    <cellStyle name="Currency [0] 3776" xfId="37325" hidden="1"/>
    <cellStyle name="Currency [0] 3777" xfId="8071" hidden="1"/>
    <cellStyle name="Currency [0] 3777" xfId="37459" hidden="1"/>
    <cellStyle name="Currency [0] 3778" xfId="8068" hidden="1"/>
    <cellStyle name="Currency [0] 3778" xfId="37456" hidden="1"/>
    <cellStyle name="Currency [0] 3779" xfId="8129" hidden="1"/>
    <cellStyle name="Currency [0] 3779" xfId="37517" hidden="1"/>
    <cellStyle name="Currency [0] 378" xfId="2766" hidden="1"/>
    <cellStyle name="Currency [0] 378" xfId="32155" hidden="1"/>
    <cellStyle name="Currency [0] 3780" xfId="7964" hidden="1"/>
    <cellStyle name="Currency [0] 3780" xfId="37352" hidden="1"/>
    <cellStyle name="Currency [0] 3781" xfId="8113" hidden="1"/>
    <cellStyle name="Currency [0] 3781" xfId="37501" hidden="1"/>
    <cellStyle name="Currency [0] 3782" xfId="8133" hidden="1"/>
    <cellStyle name="Currency [0] 3782" xfId="37521" hidden="1"/>
    <cellStyle name="Currency [0] 3783" xfId="8135" hidden="1"/>
    <cellStyle name="Currency [0] 3783" xfId="37523" hidden="1"/>
    <cellStyle name="Currency [0] 3784" xfId="8072" hidden="1"/>
    <cellStyle name="Currency [0] 3784" xfId="37460" hidden="1"/>
    <cellStyle name="Currency [0] 3785" xfId="8100" hidden="1"/>
    <cellStyle name="Currency [0] 3785" xfId="37488" hidden="1"/>
    <cellStyle name="Currency [0] 3786" xfId="8060" hidden="1"/>
    <cellStyle name="Currency [0] 3786" xfId="37448" hidden="1"/>
    <cellStyle name="Currency [0] 3787" xfId="8089" hidden="1"/>
    <cellStyle name="Currency [0] 3787" xfId="37477" hidden="1"/>
    <cellStyle name="Currency [0] 3788" xfId="8086" hidden="1"/>
    <cellStyle name="Currency [0] 3788" xfId="37474" hidden="1"/>
    <cellStyle name="Currency [0] 3789" xfId="8139" hidden="1"/>
    <cellStyle name="Currency [0] 3789" xfId="37527" hidden="1"/>
    <cellStyle name="Currency [0] 379" xfId="2526" hidden="1"/>
    <cellStyle name="Currency [0] 379" xfId="31915" hidden="1"/>
    <cellStyle name="Currency [0] 3790" xfId="7967" hidden="1"/>
    <cellStyle name="Currency [0] 3790" xfId="37355" hidden="1"/>
    <cellStyle name="Currency [0] 3791" xfId="8126" hidden="1"/>
    <cellStyle name="Currency [0] 3791" xfId="37514" hidden="1"/>
    <cellStyle name="Currency [0] 3792" xfId="8143" hidden="1"/>
    <cellStyle name="Currency [0] 3792" xfId="37531" hidden="1"/>
    <cellStyle name="Currency [0] 3793" xfId="8145" hidden="1"/>
    <cellStyle name="Currency [0] 3793" xfId="37533" hidden="1"/>
    <cellStyle name="Currency [0] 3794" xfId="8026" hidden="1"/>
    <cellStyle name="Currency [0] 3794" xfId="37414" hidden="1"/>
    <cellStyle name="Currency [0] 3795" xfId="8062" hidden="1"/>
    <cellStyle name="Currency [0] 3795" xfId="37450" hidden="1"/>
    <cellStyle name="Currency [0] 3796" xfId="8131" hidden="1"/>
    <cellStyle name="Currency [0] 3796" xfId="37519" hidden="1"/>
    <cellStyle name="Currency [0] 3797" xfId="8119" hidden="1"/>
    <cellStyle name="Currency [0] 3797" xfId="37507" hidden="1"/>
    <cellStyle name="Currency [0] 3798" xfId="8136" hidden="1"/>
    <cellStyle name="Currency [0] 3798" xfId="37524" hidden="1"/>
    <cellStyle name="Currency [0] 3799" xfId="8147" hidden="1"/>
    <cellStyle name="Currency [0] 3799" xfId="37535" hidden="1"/>
    <cellStyle name="Currency [0] 38" xfId="183" hidden="1"/>
    <cellStyle name="Currency [0] 38" xfId="347" hidden="1"/>
    <cellStyle name="Currency [0] 38" xfId="197" hidden="1"/>
    <cellStyle name="Currency [0] 38" xfId="369" hidden="1"/>
    <cellStyle name="Currency [0] 38" xfId="531" hidden="1"/>
    <cellStyle name="Currency [0] 38" xfId="695" hidden="1"/>
    <cellStyle name="Currency [0] 38" xfId="545" hidden="1"/>
    <cellStyle name="Currency [0] 38" xfId="717" hidden="1"/>
    <cellStyle name="Currency [0] 38" xfId="869" hidden="1"/>
    <cellStyle name="Currency [0] 38" xfId="1033" hidden="1"/>
    <cellStyle name="Currency [0] 38" xfId="883" hidden="1"/>
    <cellStyle name="Currency [0] 38" xfId="1055" hidden="1"/>
    <cellStyle name="Currency [0] 38" xfId="1211" hidden="1"/>
    <cellStyle name="Currency [0] 38" xfId="1375" hidden="1"/>
    <cellStyle name="Currency [0] 38" xfId="1225" hidden="1"/>
    <cellStyle name="Currency [0] 38" xfId="1397" hidden="1"/>
    <cellStyle name="Currency [0] 38" xfId="1539" hidden="1"/>
    <cellStyle name="Currency [0] 38" xfId="1703" hidden="1"/>
    <cellStyle name="Currency [0] 38" xfId="1553" hidden="1"/>
    <cellStyle name="Currency [0] 38" xfId="1725" hidden="1"/>
    <cellStyle name="Currency [0] 38" xfId="1867" hidden="1"/>
    <cellStyle name="Currency [0] 38" xfId="2031" hidden="1"/>
    <cellStyle name="Currency [0] 38" xfId="1881" hidden="1"/>
    <cellStyle name="Currency [0] 38" xfId="2053" hidden="1"/>
    <cellStyle name="Currency [0] 38" xfId="2197" hidden="1"/>
    <cellStyle name="Currency [0] 38" xfId="2361" hidden="1"/>
    <cellStyle name="Currency [0] 38" xfId="2212" hidden="1"/>
    <cellStyle name="Currency [0] 38" xfId="2381" hidden="1"/>
    <cellStyle name="Currency [0] 38" xfId="2449" hidden="1"/>
    <cellStyle name="Currency [0] 38" xfId="31838" hidden="1"/>
    <cellStyle name="Currency [0] 38" xfId="61251" hidden="1"/>
    <cellStyle name="Currency [0] 38" xfId="61333" hidden="1"/>
    <cellStyle name="Currency [0] 38" xfId="61417" hidden="1"/>
    <cellStyle name="Currency [0] 38" xfId="61499" hidden="1"/>
    <cellStyle name="Currency [0] 38" xfId="61582" hidden="1"/>
    <cellStyle name="Currency [0] 38" xfId="61664" hidden="1"/>
    <cellStyle name="Currency [0] 38" xfId="61744" hidden="1"/>
    <cellStyle name="Currency [0] 38" xfId="61826" hidden="1"/>
    <cellStyle name="Currency [0] 38" xfId="61908" hidden="1"/>
    <cellStyle name="Currency [0] 38" xfId="61990" hidden="1"/>
    <cellStyle name="Currency [0] 38" xfId="62074" hidden="1"/>
    <cellStyle name="Currency [0] 38" xfId="62156" hidden="1"/>
    <cellStyle name="Currency [0] 38" xfId="62238" hidden="1"/>
    <cellStyle name="Currency [0] 38" xfId="62320" hidden="1"/>
    <cellStyle name="Currency [0] 38" xfId="62400" hidden="1"/>
    <cellStyle name="Currency [0] 38" xfId="62482" hidden="1"/>
    <cellStyle name="Currency [0] 38" xfId="62557" hidden="1"/>
    <cellStyle name="Currency [0] 38" xfId="62639" hidden="1"/>
    <cellStyle name="Currency [0] 38" xfId="62723" hidden="1"/>
    <cellStyle name="Currency [0] 38" xfId="62805" hidden="1"/>
    <cellStyle name="Currency [0] 38" xfId="62887" hidden="1"/>
    <cellStyle name="Currency [0] 38" xfId="62969" hidden="1"/>
    <cellStyle name="Currency [0] 38" xfId="63049" hidden="1"/>
    <cellStyle name="Currency [0] 38" xfId="63131" hidden="1"/>
    <cellStyle name="Currency [0] 380" xfId="2786" hidden="1"/>
    <cellStyle name="Currency [0] 380" xfId="32175" hidden="1"/>
    <cellStyle name="Currency [0] 3800" xfId="7995" hidden="1"/>
    <cellStyle name="Currency [0] 3800" xfId="37383" hidden="1"/>
    <cellStyle name="Currency [0] 3801" xfId="8059" hidden="1"/>
    <cellStyle name="Currency [0] 3801" xfId="37447" hidden="1"/>
    <cellStyle name="Currency [0] 3802" xfId="8151" hidden="1"/>
    <cellStyle name="Currency [0] 3802" xfId="37539" hidden="1"/>
    <cellStyle name="Currency [0] 3803" xfId="8153" hidden="1"/>
    <cellStyle name="Currency [0] 3803" xfId="37541" hidden="1"/>
    <cellStyle name="Currency [0] 3804" xfId="8108" hidden="1"/>
    <cellStyle name="Currency [0] 3804" xfId="37496" hidden="1"/>
    <cellStyle name="Currency [0] 3805" xfId="8120" hidden="1"/>
    <cellStyle name="Currency [0] 3805" xfId="37508" hidden="1"/>
    <cellStyle name="Currency [0] 3806" xfId="8148" hidden="1"/>
    <cellStyle name="Currency [0] 3806" xfId="37536" hidden="1"/>
    <cellStyle name="Currency [0] 3807" xfId="8121" hidden="1"/>
    <cellStyle name="Currency [0] 3807" xfId="37509" hidden="1"/>
    <cellStyle name="Currency [0] 3808" xfId="8154" hidden="1"/>
    <cellStyle name="Currency [0] 3808" xfId="37542" hidden="1"/>
    <cellStyle name="Currency [0] 3809" xfId="8156" hidden="1"/>
    <cellStyle name="Currency [0] 3809" xfId="37544" hidden="1"/>
    <cellStyle name="Currency [0] 381" xfId="2532" hidden="1"/>
    <cellStyle name="Currency [0] 381" xfId="31921" hidden="1"/>
    <cellStyle name="Currency [0] 3810" xfId="8149" hidden="1"/>
    <cellStyle name="Currency [0] 3810" xfId="37537" hidden="1"/>
    <cellStyle name="Currency [0] 3811" xfId="8095" hidden="1"/>
    <cellStyle name="Currency [0] 3811" xfId="37483" hidden="1"/>
    <cellStyle name="Currency [0] 3812" xfId="8159" hidden="1"/>
    <cellStyle name="Currency [0] 3812" xfId="37547" hidden="1"/>
    <cellStyle name="Currency [0] 3813" xfId="8161" hidden="1"/>
    <cellStyle name="Currency [0] 3813" xfId="37549" hidden="1"/>
    <cellStyle name="Currency [0] 3814" xfId="7878" hidden="1"/>
    <cellStyle name="Currency [0] 3814" xfId="37266" hidden="1"/>
    <cellStyle name="Currency [0] 3815" xfId="7900" hidden="1"/>
    <cellStyle name="Currency [0] 3815" xfId="37288" hidden="1"/>
    <cellStyle name="Currency [0] 3816" xfId="8165" hidden="1"/>
    <cellStyle name="Currency [0] 3816" xfId="37553" hidden="1"/>
    <cellStyle name="Currency [0] 3817" xfId="8172" hidden="1"/>
    <cellStyle name="Currency [0] 3817" xfId="37560" hidden="1"/>
    <cellStyle name="Currency [0] 3818" xfId="8174" hidden="1"/>
    <cellStyle name="Currency [0] 3818" xfId="37562" hidden="1"/>
    <cellStyle name="Currency [0] 3819" xfId="7865" hidden="1"/>
    <cellStyle name="Currency [0] 3819" xfId="37253" hidden="1"/>
    <cellStyle name="Currency [0] 382" xfId="2781" hidden="1"/>
    <cellStyle name="Currency [0] 382" xfId="32170" hidden="1"/>
    <cellStyle name="Currency [0] 3820" xfId="8168" hidden="1"/>
    <cellStyle name="Currency [0] 3820" xfId="37556" hidden="1"/>
    <cellStyle name="Currency [0] 3821" xfId="8177" hidden="1"/>
    <cellStyle name="Currency [0] 3821" xfId="37565" hidden="1"/>
    <cellStyle name="Currency [0] 3822" xfId="8179" hidden="1"/>
    <cellStyle name="Currency [0] 3822" xfId="37567" hidden="1"/>
    <cellStyle name="Currency [0] 3823" xfId="8167" hidden="1"/>
    <cellStyle name="Currency [0] 3823" xfId="37555" hidden="1"/>
    <cellStyle name="Currency [0] 3824" xfId="7877" hidden="1"/>
    <cellStyle name="Currency [0] 3824" xfId="37265" hidden="1"/>
    <cellStyle name="Currency [0] 3825" xfId="8190" hidden="1"/>
    <cellStyle name="Currency [0] 3825" xfId="37578" hidden="1"/>
    <cellStyle name="Currency [0] 3826" xfId="8199" hidden="1"/>
    <cellStyle name="Currency [0] 3826" xfId="37587" hidden="1"/>
    <cellStyle name="Currency [0] 3827" xfId="8210" hidden="1"/>
    <cellStyle name="Currency [0] 3827" xfId="37598" hidden="1"/>
    <cellStyle name="Currency [0] 3828" xfId="8216" hidden="1"/>
    <cellStyle name="Currency [0] 3828" xfId="37604" hidden="1"/>
    <cellStyle name="Currency [0] 3829" xfId="8188" hidden="1"/>
    <cellStyle name="Currency [0] 3829" xfId="37576" hidden="1"/>
    <cellStyle name="Currency [0] 383" xfId="2802" hidden="1"/>
    <cellStyle name="Currency [0] 383" xfId="32191" hidden="1"/>
    <cellStyle name="Currency [0] 3830" xfId="8206" hidden="1"/>
    <cellStyle name="Currency [0] 3830" xfId="37594" hidden="1"/>
    <cellStyle name="Currency [0] 3831" xfId="8228" hidden="1"/>
    <cellStyle name="Currency [0] 3831" xfId="37616" hidden="1"/>
    <cellStyle name="Currency [0] 3832" xfId="8230" hidden="1"/>
    <cellStyle name="Currency [0] 3832" xfId="37618" hidden="1"/>
    <cellStyle name="Currency [0] 3833" xfId="8162" hidden="1"/>
    <cellStyle name="Currency [0] 3833" xfId="37550" hidden="1"/>
    <cellStyle name="Currency [0] 3834" xfId="7873" hidden="1"/>
    <cellStyle name="Currency [0] 3834" xfId="37261" hidden="1"/>
    <cellStyle name="Currency [0] 3835" xfId="8202" hidden="1"/>
    <cellStyle name="Currency [0] 3835" xfId="37590" hidden="1"/>
    <cellStyle name="Currency [0] 3836" xfId="7869" hidden="1"/>
    <cellStyle name="Currency [0] 3836" xfId="37257" hidden="1"/>
    <cellStyle name="Currency [0] 3837" xfId="8191" hidden="1"/>
    <cellStyle name="Currency [0] 3837" xfId="37579" hidden="1"/>
    <cellStyle name="Currency [0] 3838" xfId="8235" hidden="1"/>
    <cellStyle name="Currency [0] 3838" xfId="37623" hidden="1"/>
    <cellStyle name="Currency [0] 3839" xfId="8203" hidden="1"/>
    <cellStyle name="Currency [0] 3839" xfId="37591" hidden="1"/>
    <cellStyle name="Currency [0] 384" xfId="2787" hidden="1"/>
    <cellStyle name="Currency [0] 384" xfId="32176" hidden="1"/>
    <cellStyle name="Currency [0] 3840" xfId="8211" hidden="1"/>
    <cellStyle name="Currency [0] 3840" xfId="37599" hidden="1"/>
    <cellStyle name="Currency [0] 3841" xfId="8247" hidden="1"/>
    <cellStyle name="Currency [0] 3841" xfId="37635" hidden="1"/>
    <cellStyle name="Currency [0] 3842" xfId="8249" hidden="1"/>
    <cellStyle name="Currency [0] 3842" xfId="37637" hidden="1"/>
    <cellStyle name="Currency [0] 3843" xfId="8205" hidden="1"/>
    <cellStyle name="Currency [0] 3843" xfId="37593" hidden="1"/>
    <cellStyle name="Currency [0] 3844" xfId="8218" hidden="1"/>
    <cellStyle name="Currency [0] 3844" xfId="37606" hidden="1"/>
    <cellStyle name="Currency [0] 3845" xfId="8223" hidden="1"/>
    <cellStyle name="Currency [0] 3845" xfId="37611" hidden="1"/>
    <cellStyle name="Currency [0] 3846" xfId="8217" hidden="1"/>
    <cellStyle name="Currency [0] 3846" xfId="37605" hidden="1"/>
    <cellStyle name="Currency [0] 3847" xfId="8265" hidden="1"/>
    <cellStyle name="Currency [0] 3847" xfId="37653" hidden="1"/>
    <cellStyle name="Currency [0] 3848" xfId="8273" hidden="1"/>
    <cellStyle name="Currency [0] 3848" xfId="37661" hidden="1"/>
    <cellStyle name="Currency [0] 3849" xfId="8201" hidden="1"/>
    <cellStyle name="Currency [0] 3849" xfId="37589" hidden="1"/>
    <cellStyle name="Currency [0] 385" xfId="2791" hidden="1"/>
    <cellStyle name="Currency [0] 385" xfId="32180" hidden="1"/>
    <cellStyle name="Currency [0] 3850" xfId="8259" hidden="1"/>
    <cellStyle name="Currency [0] 3850" xfId="37647" hidden="1"/>
    <cellStyle name="Currency [0] 3851" xfId="8282" hidden="1"/>
    <cellStyle name="Currency [0] 3851" xfId="37670" hidden="1"/>
    <cellStyle name="Currency [0] 3852" xfId="8284" hidden="1"/>
    <cellStyle name="Currency [0] 3852" xfId="37672" hidden="1"/>
    <cellStyle name="Currency [0] 3853" xfId="8184" hidden="1"/>
    <cellStyle name="Currency [0] 3853" xfId="37572" hidden="1"/>
    <cellStyle name="Currency [0] 3854" xfId="8194" hidden="1"/>
    <cellStyle name="Currency [0] 3854" xfId="37582" hidden="1"/>
    <cellStyle name="Currency [0] 3855" xfId="8256" hidden="1"/>
    <cellStyle name="Currency [0] 3855" xfId="37644" hidden="1"/>
    <cellStyle name="Currency [0] 3856" xfId="8221" hidden="1"/>
    <cellStyle name="Currency [0] 3856" xfId="37609" hidden="1"/>
    <cellStyle name="Currency [0] 3857" xfId="8170" hidden="1"/>
    <cellStyle name="Currency [0] 3857" xfId="37558" hidden="1"/>
    <cellStyle name="Currency [0] 3858" xfId="8292" hidden="1"/>
    <cellStyle name="Currency [0] 3858" xfId="37680" hidden="1"/>
    <cellStyle name="Currency [0] 3859" xfId="8257" hidden="1"/>
    <cellStyle name="Currency [0] 3859" xfId="37645" hidden="1"/>
    <cellStyle name="Currency [0] 386" xfId="2807" hidden="1"/>
    <cellStyle name="Currency [0] 386" xfId="32196" hidden="1"/>
    <cellStyle name="Currency [0] 3860" xfId="8268" hidden="1"/>
    <cellStyle name="Currency [0] 3860" xfId="37656" hidden="1"/>
    <cellStyle name="Currency [0] 3861" xfId="8300" hidden="1"/>
    <cellStyle name="Currency [0] 3861" xfId="37688" hidden="1"/>
    <cellStyle name="Currency [0] 3862" xfId="8302" hidden="1"/>
    <cellStyle name="Currency [0] 3862" xfId="37690" hidden="1"/>
    <cellStyle name="Currency [0] 3863" xfId="8254" hidden="1"/>
    <cellStyle name="Currency [0] 3863" xfId="37642" hidden="1"/>
    <cellStyle name="Currency [0] 3864" xfId="8253" hidden="1"/>
    <cellStyle name="Currency [0] 3864" xfId="37641" hidden="1"/>
    <cellStyle name="Currency [0] 3865" xfId="8243" hidden="1"/>
    <cellStyle name="Currency [0] 3865" xfId="37631" hidden="1"/>
    <cellStyle name="Currency [0] 3866" xfId="8239" hidden="1"/>
    <cellStyle name="Currency [0] 3866" xfId="37627" hidden="1"/>
    <cellStyle name="Currency [0] 3867" xfId="8241" hidden="1"/>
    <cellStyle name="Currency [0] 3867" xfId="37629" hidden="1"/>
    <cellStyle name="Currency [0] 3868" xfId="8309" hidden="1"/>
    <cellStyle name="Currency [0] 3868" xfId="37697" hidden="1"/>
    <cellStyle name="Currency [0] 3869" xfId="7871" hidden="1"/>
    <cellStyle name="Currency [0] 3869" xfId="37259" hidden="1"/>
    <cellStyle name="Currency [0] 387" xfId="2808" hidden="1"/>
    <cellStyle name="Currency [0] 387" xfId="32197" hidden="1"/>
    <cellStyle name="Currency [0] 3870" xfId="8287" hidden="1"/>
    <cellStyle name="Currency [0] 3870" xfId="37675" hidden="1"/>
    <cellStyle name="Currency [0] 3871" xfId="8315" hidden="1"/>
    <cellStyle name="Currency [0] 3871" xfId="37703" hidden="1"/>
    <cellStyle name="Currency [0] 3872" xfId="8317" hidden="1"/>
    <cellStyle name="Currency [0] 3872" xfId="37705" hidden="1"/>
    <cellStyle name="Currency [0] 3873" xfId="8192" hidden="1"/>
    <cellStyle name="Currency [0] 3873" xfId="37580" hidden="1"/>
    <cellStyle name="Currency [0] 3874" xfId="8266" hidden="1"/>
    <cellStyle name="Currency [0] 3874" xfId="37654" hidden="1"/>
    <cellStyle name="Currency [0] 3875" xfId="8222" hidden="1"/>
    <cellStyle name="Currency [0] 3875" xfId="37610" hidden="1"/>
    <cellStyle name="Currency [0] 3876" xfId="8258" hidden="1"/>
    <cellStyle name="Currency [0] 3876" xfId="37646" hidden="1"/>
    <cellStyle name="Currency [0] 3877" xfId="8262" hidden="1"/>
    <cellStyle name="Currency [0] 3877" xfId="37650" hidden="1"/>
    <cellStyle name="Currency [0] 3878" xfId="8323" hidden="1"/>
    <cellStyle name="Currency [0] 3878" xfId="37711" hidden="1"/>
    <cellStyle name="Currency [0] 3879" xfId="7906" hidden="1"/>
    <cellStyle name="Currency [0] 3879" xfId="37294" hidden="1"/>
    <cellStyle name="Currency [0] 388" xfId="2788" hidden="1"/>
    <cellStyle name="Currency [0] 388" xfId="32177" hidden="1"/>
    <cellStyle name="Currency [0] 3880" xfId="8305" hidden="1"/>
    <cellStyle name="Currency [0] 3880" xfId="37693" hidden="1"/>
    <cellStyle name="Currency [0] 3881" xfId="8328" hidden="1"/>
    <cellStyle name="Currency [0] 3881" xfId="37716" hidden="1"/>
    <cellStyle name="Currency [0] 3882" xfId="8330" hidden="1"/>
    <cellStyle name="Currency [0] 3882" xfId="37718" hidden="1"/>
    <cellStyle name="Currency [0] 3883" xfId="8186" hidden="1"/>
    <cellStyle name="Currency [0] 3883" xfId="37574" hidden="1"/>
    <cellStyle name="Currency [0] 3884" xfId="8285" hidden="1"/>
    <cellStyle name="Currency [0] 3884" xfId="37673" hidden="1"/>
    <cellStyle name="Currency [0] 3885" xfId="8252" hidden="1"/>
    <cellStyle name="Currency [0] 3885" xfId="37640" hidden="1"/>
    <cellStyle name="Currency [0] 3886" xfId="8270" hidden="1"/>
    <cellStyle name="Currency [0] 3886" xfId="37658" hidden="1"/>
    <cellStyle name="Currency [0] 3887" xfId="8267" hidden="1"/>
    <cellStyle name="Currency [0] 3887" xfId="37655" hidden="1"/>
    <cellStyle name="Currency [0] 3888" xfId="8334" hidden="1"/>
    <cellStyle name="Currency [0] 3888" xfId="37722" hidden="1"/>
    <cellStyle name="Currency [0] 3889" xfId="8219" hidden="1"/>
    <cellStyle name="Currency [0] 3889" xfId="37607" hidden="1"/>
    <cellStyle name="Currency [0] 389" xfId="2795" hidden="1"/>
    <cellStyle name="Currency [0] 389" xfId="32184" hidden="1"/>
    <cellStyle name="Currency [0] 3890" xfId="8319" hidden="1"/>
    <cellStyle name="Currency [0] 3890" xfId="37707" hidden="1"/>
    <cellStyle name="Currency [0] 3891" xfId="8341" hidden="1"/>
    <cellStyle name="Currency [0] 3891" xfId="37729" hidden="1"/>
    <cellStyle name="Currency [0] 3892" xfId="8343" hidden="1"/>
    <cellStyle name="Currency [0] 3892" xfId="37731" hidden="1"/>
    <cellStyle name="Currency [0] 3893" xfId="8271" hidden="1"/>
    <cellStyle name="Currency [0] 3893" xfId="37659" hidden="1"/>
    <cellStyle name="Currency [0] 3894" xfId="8303" hidden="1"/>
    <cellStyle name="Currency [0] 3894" xfId="37691" hidden="1"/>
    <cellStyle name="Currency [0] 3895" xfId="7951" hidden="1"/>
    <cellStyle name="Currency [0] 3895" xfId="37339" hidden="1"/>
    <cellStyle name="Currency [0] 3896" xfId="8289" hidden="1"/>
    <cellStyle name="Currency [0] 3896" xfId="37677" hidden="1"/>
    <cellStyle name="Currency [0] 3897" xfId="8286" hidden="1"/>
    <cellStyle name="Currency [0] 3897" xfId="37674" hidden="1"/>
    <cellStyle name="Currency [0] 3898" xfId="8347" hidden="1"/>
    <cellStyle name="Currency [0] 3898" xfId="37735" hidden="1"/>
    <cellStyle name="Currency [0] 3899" xfId="8182" hidden="1"/>
    <cellStyle name="Currency [0] 3899" xfId="37570" hidden="1"/>
    <cellStyle name="Currency [0] 39" xfId="185" hidden="1"/>
    <cellStyle name="Currency [0] 39" xfId="349" hidden="1"/>
    <cellStyle name="Currency [0] 39" xfId="194" hidden="1"/>
    <cellStyle name="Currency [0] 39" xfId="371" hidden="1"/>
    <cellStyle name="Currency [0] 39" xfId="533" hidden="1"/>
    <cellStyle name="Currency [0] 39" xfId="697" hidden="1"/>
    <cellStyle name="Currency [0] 39" xfId="542" hidden="1"/>
    <cellStyle name="Currency [0] 39" xfId="719" hidden="1"/>
    <cellStyle name="Currency [0] 39" xfId="871" hidden="1"/>
    <cellStyle name="Currency [0] 39" xfId="1035" hidden="1"/>
    <cellStyle name="Currency [0] 39" xfId="880" hidden="1"/>
    <cellStyle name="Currency [0] 39" xfId="1057" hidden="1"/>
    <cellStyle name="Currency [0] 39" xfId="1213" hidden="1"/>
    <cellStyle name="Currency [0] 39" xfId="1377" hidden="1"/>
    <cellStyle name="Currency [0] 39" xfId="1222" hidden="1"/>
    <cellStyle name="Currency [0] 39" xfId="1399" hidden="1"/>
    <cellStyle name="Currency [0] 39" xfId="1541" hidden="1"/>
    <cellStyle name="Currency [0] 39" xfId="1705" hidden="1"/>
    <cellStyle name="Currency [0] 39" xfId="1550" hidden="1"/>
    <cellStyle name="Currency [0] 39" xfId="1727" hidden="1"/>
    <cellStyle name="Currency [0] 39" xfId="1869" hidden="1"/>
    <cellStyle name="Currency [0] 39" xfId="2033" hidden="1"/>
    <cellStyle name="Currency [0] 39" xfId="1878" hidden="1"/>
    <cellStyle name="Currency [0] 39" xfId="2055" hidden="1"/>
    <cellStyle name="Currency [0] 39" xfId="2200" hidden="1"/>
    <cellStyle name="Currency [0] 39" xfId="2363" hidden="1"/>
    <cellStyle name="Currency [0] 39" xfId="2210" hidden="1"/>
    <cellStyle name="Currency [0] 39" xfId="2383" hidden="1"/>
    <cellStyle name="Currency [0] 39" xfId="2461" hidden="1"/>
    <cellStyle name="Currency [0] 39" xfId="31850" hidden="1"/>
    <cellStyle name="Currency [0] 39" xfId="61253" hidden="1"/>
    <cellStyle name="Currency [0] 39" xfId="61335" hidden="1"/>
    <cellStyle name="Currency [0] 39" xfId="61419" hidden="1"/>
    <cellStyle name="Currency [0] 39" xfId="61501" hidden="1"/>
    <cellStyle name="Currency [0] 39" xfId="61584" hidden="1"/>
    <cellStyle name="Currency [0] 39" xfId="61666" hidden="1"/>
    <cellStyle name="Currency [0] 39" xfId="61746" hidden="1"/>
    <cellStyle name="Currency [0] 39" xfId="61828" hidden="1"/>
    <cellStyle name="Currency [0] 39" xfId="61910" hidden="1"/>
    <cellStyle name="Currency [0] 39" xfId="61992" hidden="1"/>
    <cellStyle name="Currency [0] 39" xfId="62076" hidden="1"/>
    <cellStyle name="Currency [0] 39" xfId="62158" hidden="1"/>
    <cellStyle name="Currency [0] 39" xfId="62240" hidden="1"/>
    <cellStyle name="Currency [0] 39" xfId="62322" hidden="1"/>
    <cellStyle name="Currency [0] 39" xfId="62402" hidden="1"/>
    <cellStyle name="Currency [0] 39" xfId="62484" hidden="1"/>
    <cellStyle name="Currency [0] 39" xfId="62559" hidden="1"/>
    <cellStyle name="Currency [0] 39" xfId="62641" hidden="1"/>
    <cellStyle name="Currency [0] 39" xfId="62725" hidden="1"/>
    <cellStyle name="Currency [0] 39" xfId="62807" hidden="1"/>
    <cellStyle name="Currency [0] 39" xfId="62889" hidden="1"/>
    <cellStyle name="Currency [0] 39" xfId="62971" hidden="1"/>
    <cellStyle name="Currency [0] 39" xfId="63051" hidden="1"/>
    <cellStyle name="Currency [0] 39" xfId="63133" hidden="1"/>
    <cellStyle name="Currency [0] 390" xfId="2799" hidden="1"/>
    <cellStyle name="Currency [0] 390" xfId="32188" hidden="1"/>
    <cellStyle name="Currency [0] 3900" xfId="8331" hidden="1"/>
    <cellStyle name="Currency [0] 3900" xfId="37719" hidden="1"/>
    <cellStyle name="Currency [0] 3901" xfId="8351" hidden="1"/>
    <cellStyle name="Currency [0] 3901" xfId="37739" hidden="1"/>
    <cellStyle name="Currency [0] 3902" xfId="8353" hidden="1"/>
    <cellStyle name="Currency [0] 3902" xfId="37741" hidden="1"/>
    <cellStyle name="Currency [0] 3903" xfId="8290" hidden="1"/>
    <cellStyle name="Currency [0] 3903" xfId="37678" hidden="1"/>
    <cellStyle name="Currency [0] 3904" xfId="8318" hidden="1"/>
    <cellStyle name="Currency [0] 3904" xfId="37706" hidden="1"/>
    <cellStyle name="Currency [0] 3905" xfId="8278" hidden="1"/>
    <cellStyle name="Currency [0] 3905" xfId="37666" hidden="1"/>
    <cellStyle name="Currency [0] 3906" xfId="8307" hidden="1"/>
    <cellStyle name="Currency [0] 3906" xfId="37695" hidden="1"/>
    <cellStyle name="Currency [0] 3907" xfId="8304" hidden="1"/>
    <cellStyle name="Currency [0] 3907" xfId="37692" hidden="1"/>
    <cellStyle name="Currency [0] 3908" xfId="8357" hidden="1"/>
    <cellStyle name="Currency [0] 3908" xfId="37745" hidden="1"/>
    <cellStyle name="Currency [0] 3909" xfId="8185" hidden="1"/>
    <cellStyle name="Currency [0] 3909" xfId="37573" hidden="1"/>
    <cellStyle name="Currency [0] 391" xfId="2794" hidden="1"/>
    <cellStyle name="Currency [0] 391" xfId="32183" hidden="1"/>
    <cellStyle name="Currency [0] 3910" xfId="8344" hidden="1"/>
    <cellStyle name="Currency [0] 3910" xfId="37732" hidden="1"/>
    <cellStyle name="Currency [0] 3911" xfId="8361" hidden="1"/>
    <cellStyle name="Currency [0] 3911" xfId="37749" hidden="1"/>
    <cellStyle name="Currency [0] 3912" xfId="8363" hidden="1"/>
    <cellStyle name="Currency [0] 3912" xfId="37751" hidden="1"/>
    <cellStyle name="Currency [0] 3913" xfId="8244" hidden="1"/>
    <cellStyle name="Currency [0] 3913" xfId="37632" hidden="1"/>
    <cellStyle name="Currency [0] 3914" xfId="8280" hidden="1"/>
    <cellStyle name="Currency [0] 3914" xfId="37668" hidden="1"/>
    <cellStyle name="Currency [0] 3915" xfId="8349" hidden="1"/>
    <cellStyle name="Currency [0] 3915" xfId="37737" hidden="1"/>
    <cellStyle name="Currency [0] 3916" xfId="8337" hidden="1"/>
    <cellStyle name="Currency [0] 3916" xfId="37725" hidden="1"/>
    <cellStyle name="Currency [0] 3917" xfId="8354" hidden="1"/>
    <cellStyle name="Currency [0] 3917" xfId="37742" hidden="1"/>
    <cellStyle name="Currency [0] 3918" xfId="8365" hidden="1"/>
    <cellStyle name="Currency [0] 3918" xfId="37753" hidden="1"/>
    <cellStyle name="Currency [0] 3919" xfId="8213" hidden="1"/>
    <cellStyle name="Currency [0] 3919" xfId="37601" hidden="1"/>
    <cellStyle name="Currency [0] 392" xfId="2817" hidden="1"/>
    <cellStyle name="Currency [0] 392" xfId="32206" hidden="1"/>
    <cellStyle name="Currency [0] 3920" xfId="8277" hidden="1"/>
    <cellStyle name="Currency [0] 3920" xfId="37665" hidden="1"/>
    <cellStyle name="Currency [0] 3921" xfId="8369" hidden="1"/>
    <cellStyle name="Currency [0] 3921" xfId="37757" hidden="1"/>
    <cellStyle name="Currency [0] 3922" xfId="8371" hidden="1"/>
    <cellStyle name="Currency [0] 3922" xfId="37759" hidden="1"/>
    <cellStyle name="Currency [0] 3923" xfId="8326" hidden="1"/>
    <cellStyle name="Currency [0] 3923" xfId="37714" hidden="1"/>
    <cellStyle name="Currency [0] 3924" xfId="8338" hidden="1"/>
    <cellStyle name="Currency [0] 3924" xfId="37726" hidden="1"/>
    <cellStyle name="Currency [0] 3925" xfId="8366" hidden="1"/>
    <cellStyle name="Currency [0] 3925" xfId="37754" hidden="1"/>
    <cellStyle name="Currency [0] 3926" xfId="8339" hidden="1"/>
    <cellStyle name="Currency [0] 3926" xfId="37727" hidden="1"/>
    <cellStyle name="Currency [0] 3927" xfId="8372" hidden="1"/>
    <cellStyle name="Currency [0] 3927" xfId="37760" hidden="1"/>
    <cellStyle name="Currency [0] 3928" xfId="8374" hidden="1"/>
    <cellStyle name="Currency [0] 3928" xfId="37762" hidden="1"/>
    <cellStyle name="Currency [0] 3929" xfId="8367" hidden="1"/>
    <cellStyle name="Currency [0] 3929" xfId="37755" hidden="1"/>
    <cellStyle name="Currency [0] 393" xfId="2823" hidden="1"/>
    <cellStyle name="Currency [0] 393" xfId="32212" hidden="1"/>
    <cellStyle name="Currency [0] 3930" xfId="8313" hidden="1"/>
    <cellStyle name="Currency [0] 3930" xfId="37701" hidden="1"/>
    <cellStyle name="Currency [0] 3931" xfId="8376" hidden="1"/>
    <cellStyle name="Currency [0] 3931" xfId="37764" hidden="1"/>
    <cellStyle name="Currency [0] 3932" xfId="8378" hidden="1"/>
    <cellStyle name="Currency [0] 3932" xfId="37766" hidden="1"/>
    <cellStyle name="Currency [0] 3933" xfId="7890" hidden="1"/>
    <cellStyle name="Currency [0] 3933" xfId="37278" hidden="1"/>
    <cellStyle name="Currency [0] 3934" xfId="7868" hidden="1"/>
    <cellStyle name="Currency [0] 3934" xfId="37256" hidden="1"/>
    <cellStyle name="Currency [0] 3935" xfId="8384" hidden="1"/>
    <cellStyle name="Currency [0] 3935" xfId="37772" hidden="1"/>
    <cellStyle name="Currency [0] 3936" xfId="8390" hidden="1"/>
    <cellStyle name="Currency [0] 3936" xfId="37778" hidden="1"/>
    <cellStyle name="Currency [0] 3937" xfId="8392" hidden="1"/>
    <cellStyle name="Currency [0] 3937" xfId="37780" hidden="1"/>
    <cellStyle name="Currency [0] 3938" xfId="7885" hidden="1"/>
    <cellStyle name="Currency [0] 3938" xfId="37273" hidden="1"/>
    <cellStyle name="Currency [0] 3939" xfId="8386" hidden="1"/>
    <cellStyle name="Currency [0] 3939" xfId="37774" hidden="1"/>
    <cellStyle name="Currency [0] 394" xfId="2785" hidden="1"/>
    <cellStyle name="Currency [0] 394" xfId="32174" hidden="1"/>
    <cellStyle name="Currency [0] 3940" xfId="8394" hidden="1"/>
    <cellStyle name="Currency [0] 3940" xfId="37782" hidden="1"/>
    <cellStyle name="Currency [0] 3941" xfId="8396" hidden="1"/>
    <cellStyle name="Currency [0] 3941" xfId="37784" hidden="1"/>
    <cellStyle name="Currency [0] 3942" xfId="8385" hidden="1"/>
    <cellStyle name="Currency [0] 3942" xfId="37773" hidden="1"/>
    <cellStyle name="Currency [0] 3943" xfId="7891" hidden="1"/>
    <cellStyle name="Currency [0] 3943" xfId="37279" hidden="1"/>
    <cellStyle name="Currency [0] 3944" xfId="8407" hidden="1"/>
    <cellStyle name="Currency [0] 3944" xfId="37795" hidden="1"/>
    <cellStyle name="Currency [0] 3945" xfId="8416" hidden="1"/>
    <cellStyle name="Currency [0] 3945" xfId="37804" hidden="1"/>
    <cellStyle name="Currency [0] 3946" xfId="8427" hidden="1"/>
    <cellStyle name="Currency [0] 3946" xfId="37815" hidden="1"/>
    <cellStyle name="Currency [0] 3947" xfId="8433" hidden="1"/>
    <cellStyle name="Currency [0] 3947" xfId="37821" hidden="1"/>
    <cellStyle name="Currency [0] 3948" xfId="8405" hidden="1"/>
    <cellStyle name="Currency [0] 3948" xfId="37793" hidden="1"/>
    <cellStyle name="Currency [0] 3949" xfId="8423" hidden="1"/>
    <cellStyle name="Currency [0] 3949" xfId="37811" hidden="1"/>
    <cellStyle name="Currency [0] 395" xfId="2815" hidden="1"/>
    <cellStyle name="Currency [0] 395" xfId="32204" hidden="1"/>
    <cellStyle name="Currency [0] 3950" xfId="8445" hidden="1"/>
    <cellStyle name="Currency [0] 3950" xfId="37833" hidden="1"/>
    <cellStyle name="Currency [0] 3951" xfId="8447" hidden="1"/>
    <cellStyle name="Currency [0] 3951" xfId="37835" hidden="1"/>
    <cellStyle name="Currency [0] 3952" xfId="8381" hidden="1"/>
    <cellStyle name="Currency [0] 3952" xfId="37769" hidden="1"/>
    <cellStyle name="Currency [0] 3953" xfId="7895" hidden="1"/>
    <cellStyle name="Currency [0] 3953" xfId="37283" hidden="1"/>
    <cellStyle name="Currency [0] 3954" xfId="8419" hidden="1"/>
    <cellStyle name="Currency [0] 3954" xfId="37807" hidden="1"/>
    <cellStyle name="Currency [0] 3955" xfId="7911" hidden="1"/>
    <cellStyle name="Currency [0] 3955" xfId="37299" hidden="1"/>
    <cellStyle name="Currency [0] 3956" xfId="8408" hidden="1"/>
    <cellStyle name="Currency [0] 3956" xfId="37796" hidden="1"/>
    <cellStyle name="Currency [0] 3957" xfId="8452" hidden="1"/>
    <cellStyle name="Currency [0] 3957" xfId="37840" hidden="1"/>
    <cellStyle name="Currency [0] 3958" xfId="8420" hidden="1"/>
    <cellStyle name="Currency [0] 3958" xfId="37808" hidden="1"/>
    <cellStyle name="Currency [0] 3959" xfId="8428" hidden="1"/>
    <cellStyle name="Currency [0] 3959" xfId="37816" hidden="1"/>
    <cellStyle name="Currency [0] 396" xfId="2827" hidden="1"/>
    <cellStyle name="Currency [0] 396" xfId="32216" hidden="1"/>
    <cellStyle name="Currency [0] 3960" xfId="8464" hidden="1"/>
    <cellStyle name="Currency [0] 3960" xfId="37852" hidden="1"/>
    <cellStyle name="Currency [0] 3961" xfId="8466" hidden="1"/>
    <cellStyle name="Currency [0] 3961" xfId="37854" hidden="1"/>
    <cellStyle name="Currency [0] 3962" xfId="8422" hidden="1"/>
    <cellStyle name="Currency [0] 3962" xfId="37810" hidden="1"/>
    <cellStyle name="Currency [0] 3963" xfId="8435" hidden="1"/>
    <cellStyle name="Currency [0] 3963" xfId="37823" hidden="1"/>
    <cellStyle name="Currency [0] 3964" xfId="8440" hidden="1"/>
    <cellStyle name="Currency [0] 3964" xfId="37828" hidden="1"/>
    <cellStyle name="Currency [0] 3965" xfId="8434" hidden="1"/>
    <cellStyle name="Currency [0] 3965" xfId="37822" hidden="1"/>
    <cellStyle name="Currency [0] 3966" xfId="8482" hidden="1"/>
    <cellStyle name="Currency [0] 3966" xfId="37870" hidden="1"/>
    <cellStyle name="Currency [0] 3967" xfId="8490" hidden="1"/>
    <cellStyle name="Currency [0] 3967" xfId="37878" hidden="1"/>
    <cellStyle name="Currency [0] 3968" xfId="8418" hidden="1"/>
    <cellStyle name="Currency [0] 3968" xfId="37806" hidden="1"/>
    <cellStyle name="Currency [0] 3969" xfId="8476" hidden="1"/>
    <cellStyle name="Currency [0] 3969" xfId="37864" hidden="1"/>
    <cellStyle name="Currency [0] 397" xfId="2828" hidden="1"/>
    <cellStyle name="Currency [0] 397" xfId="32217" hidden="1"/>
    <cellStyle name="Currency [0] 3970" xfId="8499" hidden="1"/>
    <cellStyle name="Currency [0] 3970" xfId="37887" hidden="1"/>
    <cellStyle name="Currency [0] 3971" xfId="8501" hidden="1"/>
    <cellStyle name="Currency [0] 3971" xfId="37889" hidden="1"/>
    <cellStyle name="Currency [0] 3972" xfId="8401" hidden="1"/>
    <cellStyle name="Currency [0] 3972" xfId="37789" hidden="1"/>
    <cellStyle name="Currency [0] 3973" xfId="8411" hidden="1"/>
    <cellStyle name="Currency [0] 3973" xfId="37799" hidden="1"/>
    <cellStyle name="Currency [0] 3974" xfId="8473" hidden="1"/>
    <cellStyle name="Currency [0] 3974" xfId="37861" hidden="1"/>
    <cellStyle name="Currency [0] 3975" xfId="8438" hidden="1"/>
    <cellStyle name="Currency [0] 3975" xfId="37826" hidden="1"/>
    <cellStyle name="Currency [0] 3976" xfId="8388" hidden="1"/>
    <cellStyle name="Currency [0] 3976" xfId="37776" hidden="1"/>
    <cellStyle name="Currency [0] 3977" xfId="8509" hidden="1"/>
    <cellStyle name="Currency [0] 3977" xfId="37897" hidden="1"/>
    <cellStyle name="Currency [0] 3978" xfId="8474" hidden="1"/>
    <cellStyle name="Currency [0] 3978" xfId="37862" hidden="1"/>
    <cellStyle name="Currency [0] 3979" xfId="8485" hidden="1"/>
    <cellStyle name="Currency [0] 3979" xfId="37873" hidden="1"/>
    <cellStyle name="Currency [0] 398" xfId="2776" hidden="1"/>
    <cellStyle name="Currency [0] 398" xfId="32165" hidden="1"/>
    <cellStyle name="Currency [0] 3980" xfId="8517" hidden="1"/>
    <cellStyle name="Currency [0] 3980" xfId="37905" hidden="1"/>
    <cellStyle name="Currency [0] 3981" xfId="8519" hidden="1"/>
    <cellStyle name="Currency [0] 3981" xfId="37907" hidden="1"/>
    <cellStyle name="Currency [0] 3982" xfId="8471" hidden="1"/>
    <cellStyle name="Currency [0] 3982" xfId="37859" hidden="1"/>
    <cellStyle name="Currency [0] 3983" xfId="8470" hidden="1"/>
    <cellStyle name="Currency [0] 3983" xfId="37858" hidden="1"/>
    <cellStyle name="Currency [0] 3984" xfId="8460" hidden="1"/>
    <cellStyle name="Currency [0] 3984" xfId="37848" hidden="1"/>
    <cellStyle name="Currency [0] 3985" xfId="8456" hidden="1"/>
    <cellStyle name="Currency [0] 3985" xfId="37844" hidden="1"/>
    <cellStyle name="Currency [0] 3986" xfId="8458" hidden="1"/>
    <cellStyle name="Currency [0] 3986" xfId="37846" hidden="1"/>
    <cellStyle name="Currency [0] 3987" xfId="8526" hidden="1"/>
    <cellStyle name="Currency [0] 3987" xfId="37914" hidden="1"/>
    <cellStyle name="Currency [0] 3988" xfId="7897" hidden="1"/>
    <cellStyle name="Currency [0] 3988" xfId="37285" hidden="1"/>
    <cellStyle name="Currency [0] 3989" xfId="8504" hidden="1"/>
    <cellStyle name="Currency [0] 3989" xfId="37892" hidden="1"/>
    <cellStyle name="Currency [0] 399" xfId="2783" hidden="1"/>
    <cellStyle name="Currency [0] 399" xfId="32172" hidden="1"/>
    <cellStyle name="Currency [0] 3990" xfId="8532" hidden="1"/>
    <cellStyle name="Currency [0] 3990" xfId="37920" hidden="1"/>
    <cellStyle name="Currency [0] 3991" xfId="8534" hidden="1"/>
    <cellStyle name="Currency [0] 3991" xfId="37922" hidden="1"/>
    <cellStyle name="Currency [0] 3992" xfId="8409" hidden="1"/>
    <cellStyle name="Currency [0] 3992" xfId="37797" hidden="1"/>
    <cellStyle name="Currency [0] 3993" xfId="8483" hidden="1"/>
    <cellStyle name="Currency [0] 3993" xfId="37871" hidden="1"/>
    <cellStyle name="Currency [0] 3994" xfId="8439" hidden="1"/>
    <cellStyle name="Currency [0] 3994" xfId="37827" hidden="1"/>
    <cellStyle name="Currency [0] 3995" xfId="8475" hidden="1"/>
    <cellStyle name="Currency [0] 3995" xfId="37863" hidden="1"/>
    <cellStyle name="Currency [0] 3996" xfId="8479" hidden="1"/>
    <cellStyle name="Currency [0] 3996" xfId="37867" hidden="1"/>
    <cellStyle name="Currency [0] 3997" xfId="8540" hidden="1"/>
    <cellStyle name="Currency [0] 3997" xfId="37928" hidden="1"/>
    <cellStyle name="Currency [0] 3998" xfId="7884" hidden="1"/>
    <cellStyle name="Currency [0] 3998" xfId="37272" hidden="1"/>
    <cellStyle name="Currency [0] 3999" xfId="8522" hidden="1"/>
    <cellStyle name="Currency [0] 3999" xfId="37910" hidden="1"/>
    <cellStyle name="Currency [0] 4" xfId="114" hidden="1"/>
    <cellStyle name="Currency [0] 4" xfId="279" hidden="1"/>
    <cellStyle name="Currency [0] 4" xfId="265" hidden="1"/>
    <cellStyle name="Currency [0] 4" xfId="101" hidden="1"/>
    <cellStyle name="Currency [0] 4" xfId="462" hidden="1"/>
    <cellStyle name="Currency [0] 4" xfId="627" hidden="1"/>
    <cellStyle name="Currency [0] 4" xfId="613" hidden="1"/>
    <cellStyle name="Currency [0] 4" xfId="449" hidden="1"/>
    <cellStyle name="Currency [0] 4" xfId="800" hidden="1"/>
    <cellStyle name="Currency [0] 4" xfId="965" hidden="1"/>
    <cellStyle name="Currency [0] 4" xfId="951" hidden="1"/>
    <cellStyle name="Currency [0] 4" xfId="787" hidden="1"/>
    <cellStyle name="Currency [0] 4" xfId="1142" hidden="1"/>
    <cellStyle name="Currency [0] 4" xfId="1307" hidden="1"/>
    <cellStyle name="Currency [0] 4" xfId="1293" hidden="1"/>
    <cellStyle name="Currency [0] 4" xfId="1129" hidden="1"/>
    <cellStyle name="Currency [0] 4" xfId="1470" hidden="1"/>
    <cellStyle name="Currency [0] 4" xfId="1635" hidden="1"/>
    <cellStyle name="Currency [0] 4" xfId="1621" hidden="1"/>
    <cellStyle name="Currency [0] 4" xfId="1457" hidden="1"/>
    <cellStyle name="Currency [0] 4" xfId="1798" hidden="1"/>
    <cellStyle name="Currency [0] 4" xfId="1963" hidden="1"/>
    <cellStyle name="Currency [0] 4" xfId="1949" hidden="1"/>
    <cellStyle name="Currency [0] 4" xfId="1785" hidden="1"/>
    <cellStyle name="Currency [0] 4" xfId="2129" hidden="1"/>
    <cellStyle name="Currency [0] 4" xfId="2293" hidden="1"/>
    <cellStyle name="Currency [0] 4" xfId="2280" hidden="1"/>
    <cellStyle name="Currency [0] 4" xfId="2116" hidden="1"/>
    <cellStyle name="Currency [0] 4" xfId="2401" hidden="1"/>
    <cellStyle name="Currency [0] 4" xfId="31790" hidden="1"/>
    <cellStyle name="Currency [0] 4" xfId="61183" hidden="1"/>
    <cellStyle name="Currency [0] 4" xfId="61265" hidden="1"/>
    <cellStyle name="Currency [0] 4" xfId="61349" hidden="1"/>
    <cellStyle name="Currency [0] 4" xfId="61431" hidden="1"/>
    <cellStyle name="Currency [0] 4" xfId="61514" hidden="1"/>
    <cellStyle name="Currency [0] 4" xfId="61596" hidden="1"/>
    <cellStyle name="Currency [0] 4" xfId="61676" hidden="1"/>
    <cellStyle name="Currency [0] 4" xfId="61758" hidden="1"/>
    <cellStyle name="Currency [0] 4" xfId="61840" hidden="1"/>
    <cellStyle name="Currency [0] 4" xfId="61922" hidden="1"/>
    <cellStyle name="Currency [0] 4" xfId="62006" hidden="1"/>
    <cellStyle name="Currency [0] 4" xfId="62088" hidden="1"/>
    <cellStyle name="Currency [0] 4" xfId="62170" hidden="1"/>
    <cellStyle name="Currency [0] 4" xfId="62252" hidden="1"/>
    <cellStyle name="Currency [0] 4" xfId="62332" hidden="1"/>
    <cellStyle name="Currency [0] 4" xfId="62414" hidden="1"/>
    <cellStyle name="Currency [0] 4" xfId="62489" hidden="1"/>
    <cellStyle name="Currency [0] 4" xfId="62571" hidden="1"/>
    <cellStyle name="Currency [0] 4" xfId="62655" hidden="1"/>
    <cellStyle name="Currency [0] 4" xfId="62737" hidden="1"/>
    <cellStyle name="Currency [0] 4" xfId="62819" hidden="1"/>
    <cellStyle name="Currency [0] 4" xfId="62901" hidden="1"/>
    <cellStyle name="Currency [0] 4" xfId="62981" hidden="1"/>
    <cellStyle name="Currency [0] 4" xfId="63063" hidden="1"/>
    <cellStyle name="Currency [0] 40" xfId="187" hidden="1"/>
    <cellStyle name="Currency [0] 40" xfId="351" hidden="1"/>
    <cellStyle name="Currency [0] 40" xfId="192" hidden="1"/>
    <cellStyle name="Currency [0] 40" xfId="373" hidden="1"/>
    <cellStyle name="Currency [0] 40" xfId="535" hidden="1"/>
    <cellStyle name="Currency [0] 40" xfId="699" hidden="1"/>
    <cellStyle name="Currency [0] 40" xfId="540" hidden="1"/>
    <cellStyle name="Currency [0] 40" xfId="721" hidden="1"/>
    <cellStyle name="Currency [0] 40" xfId="873" hidden="1"/>
    <cellStyle name="Currency [0] 40" xfId="1037" hidden="1"/>
    <cellStyle name="Currency [0] 40" xfId="878" hidden="1"/>
    <cellStyle name="Currency [0] 40" xfId="1059" hidden="1"/>
    <cellStyle name="Currency [0] 40" xfId="1215" hidden="1"/>
    <cellStyle name="Currency [0] 40" xfId="1379" hidden="1"/>
    <cellStyle name="Currency [0] 40" xfId="1220" hidden="1"/>
    <cellStyle name="Currency [0] 40" xfId="1401" hidden="1"/>
    <cellStyle name="Currency [0] 40" xfId="1543" hidden="1"/>
    <cellStyle name="Currency [0] 40" xfId="1707" hidden="1"/>
    <cellStyle name="Currency [0] 40" xfId="1548" hidden="1"/>
    <cellStyle name="Currency [0] 40" xfId="1729" hidden="1"/>
    <cellStyle name="Currency [0] 40" xfId="1871" hidden="1"/>
    <cellStyle name="Currency [0] 40" xfId="2035" hidden="1"/>
    <cellStyle name="Currency [0] 40" xfId="1876" hidden="1"/>
    <cellStyle name="Currency [0] 40" xfId="2057" hidden="1"/>
    <cellStyle name="Currency [0] 40" xfId="2202" hidden="1"/>
    <cellStyle name="Currency [0] 40" xfId="2365" hidden="1"/>
    <cellStyle name="Currency [0] 40" xfId="2207" hidden="1"/>
    <cellStyle name="Currency [0] 40" xfId="2385" hidden="1"/>
    <cellStyle name="Currency [0] 40" xfId="2462" hidden="1"/>
    <cellStyle name="Currency [0] 40" xfId="31851" hidden="1"/>
    <cellStyle name="Currency [0] 40" xfId="61255" hidden="1"/>
    <cellStyle name="Currency [0] 40" xfId="61337" hidden="1"/>
    <cellStyle name="Currency [0] 40" xfId="61421" hidden="1"/>
    <cellStyle name="Currency [0] 40" xfId="61503" hidden="1"/>
    <cellStyle name="Currency [0] 40" xfId="61586" hidden="1"/>
    <cellStyle name="Currency [0] 40" xfId="61668" hidden="1"/>
    <cellStyle name="Currency [0] 40" xfId="61748" hidden="1"/>
    <cellStyle name="Currency [0] 40" xfId="61830" hidden="1"/>
    <cellStyle name="Currency [0] 40" xfId="61912" hidden="1"/>
    <cellStyle name="Currency [0] 40" xfId="61994" hidden="1"/>
    <cellStyle name="Currency [0] 40" xfId="62078" hidden="1"/>
    <cellStyle name="Currency [0] 40" xfId="62160" hidden="1"/>
    <cellStyle name="Currency [0] 40" xfId="62242" hidden="1"/>
    <cellStyle name="Currency [0] 40" xfId="62324" hidden="1"/>
    <cellStyle name="Currency [0] 40" xfId="62404" hidden="1"/>
    <cellStyle name="Currency [0] 40" xfId="62486" hidden="1"/>
    <cellStyle name="Currency [0] 40" xfId="62561" hidden="1"/>
    <cellStyle name="Currency [0] 40" xfId="62643" hidden="1"/>
    <cellStyle name="Currency [0] 40" xfId="62727" hidden="1"/>
    <cellStyle name="Currency [0] 40" xfId="62809" hidden="1"/>
    <cellStyle name="Currency [0] 40" xfId="62891" hidden="1"/>
    <cellStyle name="Currency [0] 40" xfId="62973" hidden="1"/>
    <cellStyle name="Currency [0] 40" xfId="63053" hidden="1"/>
    <cellStyle name="Currency [0] 40" xfId="63135" hidden="1"/>
    <cellStyle name="Currency [0] 400" xfId="2812" hidden="1"/>
    <cellStyle name="Currency [0] 400" xfId="32201" hidden="1"/>
    <cellStyle name="Currency [0] 4000" xfId="8545" hidden="1"/>
    <cellStyle name="Currency [0] 4000" xfId="37933" hidden="1"/>
    <cellStyle name="Currency [0] 4001" xfId="8547" hidden="1"/>
    <cellStyle name="Currency [0] 4001" xfId="37935" hidden="1"/>
    <cellStyle name="Currency [0] 4002" xfId="8403" hidden="1"/>
    <cellStyle name="Currency [0] 4002" xfId="37791" hidden="1"/>
    <cellStyle name="Currency [0] 4003" xfId="8502" hidden="1"/>
    <cellStyle name="Currency [0] 4003" xfId="37890" hidden="1"/>
    <cellStyle name="Currency [0] 4004" xfId="8469" hidden="1"/>
    <cellStyle name="Currency [0] 4004" xfId="37857" hidden="1"/>
    <cellStyle name="Currency [0] 4005" xfId="8487" hidden="1"/>
    <cellStyle name="Currency [0] 4005" xfId="37875" hidden="1"/>
    <cellStyle name="Currency [0] 4006" xfId="8484" hidden="1"/>
    <cellStyle name="Currency [0] 4006" xfId="37872" hidden="1"/>
    <cellStyle name="Currency [0] 4007" xfId="8551" hidden="1"/>
    <cellStyle name="Currency [0] 4007" xfId="37939" hidden="1"/>
    <cellStyle name="Currency [0] 4008" xfId="8436" hidden="1"/>
    <cellStyle name="Currency [0] 4008" xfId="37824" hidden="1"/>
    <cellStyle name="Currency [0] 4009" xfId="8536" hidden="1"/>
    <cellStyle name="Currency [0] 4009" xfId="37924" hidden="1"/>
    <cellStyle name="Currency [0] 401" xfId="2797" hidden="1"/>
    <cellStyle name="Currency [0] 401" xfId="32186" hidden="1"/>
    <cellStyle name="Currency [0] 4010" xfId="8558" hidden="1"/>
    <cellStyle name="Currency [0] 4010" xfId="37946" hidden="1"/>
    <cellStyle name="Currency [0] 4011" xfId="8560" hidden="1"/>
    <cellStyle name="Currency [0] 4011" xfId="37948" hidden="1"/>
    <cellStyle name="Currency [0] 4012" xfId="8488" hidden="1"/>
    <cellStyle name="Currency [0] 4012" xfId="37876" hidden="1"/>
    <cellStyle name="Currency [0] 4013" xfId="8520" hidden="1"/>
    <cellStyle name="Currency [0] 4013" xfId="37908" hidden="1"/>
    <cellStyle name="Currency [0] 4014" xfId="7863" hidden="1"/>
    <cellStyle name="Currency [0] 4014" xfId="37251" hidden="1"/>
    <cellStyle name="Currency [0] 4015" xfId="8506" hidden="1"/>
    <cellStyle name="Currency [0] 4015" xfId="37894" hidden="1"/>
    <cellStyle name="Currency [0] 4016" xfId="8503" hidden="1"/>
    <cellStyle name="Currency [0] 4016" xfId="37891" hidden="1"/>
    <cellStyle name="Currency [0] 4017" xfId="8564" hidden="1"/>
    <cellStyle name="Currency [0] 4017" xfId="37952" hidden="1"/>
    <cellStyle name="Currency [0] 4018" xfId="8399" hidden="1"/>
    <cellStyle name="Currency [0] 4018" xfId="37787" hidden="1"/>
    <cellStyle name="Currency [0] 4019" xfId="8548" hidden="1"/>
    <cellStyle name="Currency [0] 4019" xfId="37936" hidden="1"/>
    <cellStyle name="Currency [0] 402" xfId="2770" hidden="1"/>
    <cellStyle name="Currency [0] 402" xfId="32159" hidden="1"/>
    <cellStyle name="Currency [0] 4020" xfId="8568" hidden="1"/>
    <cellStyle name="Currency [0] 4020" xfId="37956" hidden="1"/>
    <cellStyle name="Currency [0] 4021" xfId="8570" hidden="1"/>
    <cellStyle name="Currency [0] 4021" xfId="37958" hidden="1"/>
    <cellStyle name="Currency [0] 4022" xfId="8507" hidden="1"/>
    <cellStyle name="Currency [0] 4022" xfId="37895" hidden="1"/>
    <cellStyle name="Currency [0] 4023" xfId="8535" hidden="1"/>
    <cellStyle name="Currency [0] 4023" xfId="37923" hidden="1"/>
    <cellStyle name="Currency [0] 4024" xfId="8495" hidden="1"/>
    <cellStyle name="Currency [0] 4024" xfId="37883" hidden="1"/>
    <cellStyle name="Currency [0] 4025" xfId="8524" hidden="1"/>
    <cellStyle name="Currency [0] 4025" xfId="37912" hidden="1"/>
    <cellStyle name="Currency [0] 4026" xfId="8521" hidden="1"/>
    <cellStyle name="Currency [0] 4026" xfId="37909" hidden="1"/>
    <cellStyle name="Currency [0] 4027" xfId="8574" hidden="1"/>
    <cellStyle name="Currency [0] 4027" xfId="37962" hidden="1"/>
    <cellStyle name="Currency [0] 4028" xfId="8402" hidden="1"/>
    <cellStyle name="Currency [0] 4028" xfId="37790" hidden="1"/>
    <cellStyle name="Currency [0] 4029" xfId="8561" hidden="1"/>
    <cellStyle name="Currency [0] 4029" xfId="37949" hidden="1"/>
    <cellStyle name="Currency [0] 403" xfId="2834" hidden="1"/>
    <cellStyle name="Currency [0] 403" xfId="32223" hidden="1"/>
    <cellStyle name="Currency [0] 4030" xfId="8578" hidden="1"/>
    <cellStyle name="Currency [0] 4030" xfId="37966" hidden="1"/>
    <cellStyle name="Currency [0] 4031" xfId="8580" hidden="1"/>
    <cellStyle name="Currency [0] 4031" xfId="37968" hidden="1"/>
    <cellStyle name="Currency [0] 4032" xfId="8461" hidden="1"/>
    <cellStyle name="Currency [0] 4032" xfId="37849" hidden="1"/>
    <cellStyle name="Currency [0] 4033" xfId="8497" hidden="1"/>
    <cellStyle name="Currency [0] 4033" xfId="37885" hidden="1"/>
    <cellStyle name="Currency [0] 4034" xfId="8566" hidden="1"/>
    <cellStyle name="Currency [0] 4034" xfId="37954" hidden="1"/>
    <cellStyle name="Currency [0] 4035" xfId="8554" hidden="1"/>
    <cellStyle name="Currency [0] 4035" xfId="37942" hidden="1"/>
    <cellStyle name="Currency [0] 4036" xfId="8571" hidden="1"/>
    <cellStyle name="Currency [0] 4036" xfId="37959" hidden="1"/>
    <cellStyle name="Currency [0] 4037" xfId="8582" hidden="1"/>
    <cellStyle name="Currency [0] 4037" xfId="37970" hidden="1"/>
    <cellStyle name="Currency [0] 4038" xfId="8430" hidden="1"/>
    <cellStyle name="Currency [0] 4038" xfId="37818" hidden="1"/>
    <cellStyle name="Currency [0] 4039" xfId="8494" hidden="1"/>
    <cellStyle name="Currency [0] 4039" xfId="37882" hidden="1"/>
    <cellStyle name="Currency [0] 404" xfId="2813" hidden="1"/>
    <cellStyle name="Currency [0] 404" xfId="32202" hidden="1"/>
    <cellStyle name="Currency [0] 4040" xfId="8586" hidden="1"/>
    <cellStyle name="Currency [0] 4040" xfId="37974" hidden="1"/>
    <cellStyle name="Currency [0] 4041" xfId="8588" hidden="1"/>
    <cellStyle name="Currency [0] 4041" xfId="37976" hidden="1"/>
    <cellStyle name="Currency [0] 4042" xfId="8543" hidden="1"/>
    <cellStyle name="Currency [0] 4042" xfId="37931" hidden="1"/>
    <cellStyle name="Currency [0] 4043" xfId="8555" hidden="1"/>
    <cellStyle name="Currency [0] 4043" xfId="37943" hidden="1"/>
    <cellStyle name="Currency [0] 4044" xfId="8583" hidden="1"/>
    <cellStyle name="Currency [0] 4044" xfId="37971" hidden="1"/>
    <cellStyle name="Currency [0] 4045" xfId="8556" hidden="1"/>
    <cellStyle name="Currency [0] 4045" xfId="37944" hidden="1"/>
    <cellStyle name="Currency [0] 4046" xfId="8589" hidden="1"/>
    <cellStyle name="Currency [0] 4046" xfId="37977" hidden="1"/>
    <cellStyle name="Currency [0] 4047" xfId="8591" hidden="1"/>
    <cellStyle name="Currency [0] 4047" xfId="37979" hidden="1"/>
    <cellStyle name="Currency [0] 4048" xfId="8584" hidden="1"/>
    <cellStyle name="Currency [0] 4048" xfId="37972" hidden="1"/>
    <cellStyle name="Currency [0] 4049" xfId="8530" hidden="1"/>
    <cellStyle name="Currency [0] 4049" xfId="37918" hidden="1"/>
    <cellStyle name="Currency [0] 405" xfId="2820" hidden="1"/>
    <cellStyle name="Currency [0] 405" xfId="32209" hidden="1"/>
    <cellStyle name="Currency [0] 4050" xfId="8593" hidden="1"/>
    <cellStyle name="Currency [0] 4050" xfId="37981" hidden="1"/>
    <cellStyle name="Currency [0] 4051" xfId="8595" hidden="1"/>
    <cellStyle name="Currency [0] 4051" xfId="37983" hidden="1"/>
    <cellStyle name="Currency [0] 4052" xfId="7957" hidden="1"/>
    <cellStyle name="Currency [0] 4052" xfId="37345" hidden="1"/>
    <cellStyle name="Currency [0] 4053" xfId="7898" hidden="1"/>
    <cellStyle name="Currency [0] 4053" xfId="37286" hidden="1"/>
    <cellStyle name="Currency [0] 4054" xfId="8601" hidden="1"/>
    <cellStyle name="Currency [0] 4054" xfId="37989" hidden="1"/>
    <cellStyle name="Currency [0] 4055" xfId="8607" hidden="1"/>
    <cellStyle name="Currency [0] 4055" xfId="37995" hidden="1"/>
    <cellStyle name="Currency [0] 4056" xfId="8609" hidden="1"/>
    <cellStyle name="Currency [0] 4056" xfId="37997" hidden="1"/>
    <cellStyle name="Currency [0] 4057" xfId="7888" hidden="1"/>
    <cellStyle name="Currency [0] 4057" xfId="37276" hidden="1"/>
    <cellStyle name="Currency [0] 4058" xfId="8603" hidden="1"/>
    <cellStyle name="Currency [0] 4058" xfId="37991" hidden="1"/>
    <cellStyle name="Currency [0] 4059" xfId="8611" hidden="1"/>
    <cellStyle name="Currency [0] 4059" xfId="37999" hidden="1"/>
    <cellStyle name="Currency [0] 406" xfId="2835" hidden="1"/>
    <cellStyle name="Currency [0] 406" xfId="32224" hidden="1"/>
    <cellStyle name="Currency [0] 4060" xfId="8613" hidden="1"/>
    <cellStyle name="Currency [0] 4060" xfId="38001" hidden="1"/>
    <cellStyle name="Currency [0] 4061" xfId="8602" hidden="1"/>
    <cellStyle name="Currency [0] 4061" xfId="37990" hidden="1"/>
    <cellStyle name="Currency [0] 4062" xfId="7933" hidden="1"/>
    <cellStyle name="Currency [0] 4062" xfId="37321" hidden="1"/>
    <cellStyle name="Currency [0] 4063" xfId="8624" hidden="1"/>
    <cellStyle name="Currency [0] 4063" xfId="38012" hidden="1"/>
    <cellStyle name="Currency [0] 4064" xfId="8633" hidden="1"/>
    <cellStyle name="Currency [0] 4064" xfId="38021" hidden="1"/>
    <cellStyle name="Currency [0] 4065" xfId="8644" hidden="1"/>
    <cellStyle name="Currency [0] 4065" xfId="38032" hidden="1"/>
    <cellStyle name="Currency [0] 4066" xfId="8650" hidden="1"/>
    <cellStyle name="Currency [0] 4066" xfId="38038" hidden="1"/>
    <cellStyle name="Currency [0] 4067" xfId="8622" hidden="1"/>
    <cellStyle name="Currency [0] 4067" xfId="38010" hidden="1"/>
    <cellStyle name="Currency [0] 4068" xfId="8640" hidden="1"/>
    <cellStyle name="Currency [0] 4068" xfId="38028" hidden="1"/>
    <cellStyle name="Currency [0] 4069" xfId="8662" hidden="1"/>
    <cellStyle name="Currency [0] 4069" xfId="38050" hidden="1"/>
    <cellStyle name="Currency [0] 407" xfId="2836" hidden="1"/>
    <cellStyle name="Currency [0] 407" xfId="32225" hidden="1"/>
    <cellStyle name="Currency [0] 4070" xfId="8664" hidden="1"/>
    <cellStyle name="Currency [0] 4070" xfId="38052" hidden="1"/>
    <cellStyle name="Currency [0] 4071" xfId="8598" hidden="1"/>
    <cellStyle name="Currency [0] 4071" xfId="37986" hidden="1"/>
    <cellStyle name="Currency [0] 4072" xfId="7887" hidden="1"/>
    <cellStyle name="Currency [0] 4072" xfId="37275" hidden="1"/>
    <cellStyle name="Currency [0] 4073" xfId="8636" hidden="1"/>
    <cellStyle name="Currency [0] 4073" xfId="38024" hidden="1"/>
    <cellStyle name="Currency [0] 4074" xfId="7866" hidden="1"/>
    <cellStyle name="Currency [0] 4074" xfId="37254" hidden="1"/>
    <cellStyle name="Currency [0] 4075" xfId="8625" hidden="1"/>
    <cellStyle name="Currency [0] 4075" xfId="38013" hidden="1"/>
    <cellStyle name="Currency [0] 4076" xfId="8669" hidden="1"/>
    <cellStyle name="Currency [0] 4076" xfId="38057" hidden="1"/>
    <cellStyle name="Currency [0] 4077" xfId="8637" hidden="1"/>
    <cellStyle name="Currency [0] 4077" xfId="38025" hidden="1"/>
    <cellStyle name="Currency [0] 4078" xfId="8645" hidden="1"/>
    <cellStyle name="Currency [0] 4078" xfId="38033" hidden="1"/>
    <cellStyle name="Currency [0] 4079" xfId="8681" hidden="1"/>
    <cellStyle name="Currency [0] 4079" xfId="38069" hidden="1"/>
    <cellStyle name="Currency [0] 408" xfId="2811" hidden="1"/>
    <cellStyle name="Currency [0] 408" xfId="32200" hidden="1"/>
    <cellStyle name="Currency [0] 4080" xfId="8683" hidden="1"/>
    <cellStyle name="Currency [0] 4080" xfId="38071" hidden="1"/>
    <cellStyle name="Currency [0] 4081" xfId="8639" hidden="1"/>
    <cellStyle name="Currency [0] 4081" xfId="38027" hidden="1"/>
    <cellStyle name="Currency [0] 4082" xfId="8652" hidden="1"/>
    <cellStyle name="Currency [0] 4082" xfId="38040" hidden="1"/>
    <cellStyle name="Currency [0] 4083" xfId="8657" hidden="1"/>
    <cellStyle name="Currency [0] 4083" xfId="38045" hidden="1"/>
    <cellStyle name="Currency [0] 4084" xfId="8651" hidden="1"/>
    <cellStyle name="Currency [0] 4084" xfId="38039" hidden="1"/>
    <cellStyle name="Currency [0] 4085" xfId="8699" hidden="1"/>
    <cellStyle name="Currency [0] 4085" xfId="38087" hidden="1"/>
    <cellStyle name="Currency [0] 4086" xfId="8707" hidden="1"/>
    <cellStyle name="Currency [0] 4086" xfId="38095" hidden="1"/>
    <cellStyle name="Currency [0] 4087" xfId="8635" hidden="1"/>
    <cellStyle name="Currency [0] 4087" xfId="38023" hidden="1"/>
    <cellStyle name="Currency [0] 4088" xfId="8693" hidden="1"/>
    <cellStyle name="Currency [0] 4088" xfId="38081" hidden="1"/>
    <cellStyle name="Currency [0] 4089" xfId="8716" hidden="1"/>
    <cellStyle name="Currency [0] 4089" xfId="38104" hidden="1"/>
    <cellStyle name="Currency [0] 409" xfId="2810" hidden="1"/>
    <cellStyle name="Currency [0] 409" xfId="32199" hidden="1"/>
    <cellStyle name="Currency [0] 4090" xfId="8718" hidden="1"/>
    <cellStyle name="Currency [0] 4090" xfId="38106" hidden="1"/>
    <cellStyle name="Currency [0] 4091" xfId="8618" hidden="1"/>
    <cellStyle name="Currency [0] 4091" xfId="38006" hidden="1"/>
    <cellStyle name="Currency [0] 4092" xfId="8628" hidden="1"/>
    <cellStyle name="Currency [0] 4092" xfId="38016" hidden="1"/>
    <cellStyle name="Currency [0] 4093" xfId="8690" hidden="1"/>
    <cellStyle name="Currency [0] 4093" xfId="38078" hidden="1"/>
    <cellStyle name="Currency [0] 4094" xfId="8655" hidden="1"/>
    <cellStyle name="Currency [0] 4094" xfId="38043" hidden="1"/>
    <cellStyle name="Currency [0] 4095" xfId="8605" hidden="1"/>
    <cellStyle name="Currency [0] 4095" xfId="37993" hidden="1"/>
    <cellStyle name="Currency [0] 4096" xfId="8726" hidden="1"/>
    <cellStyle name="Currency [0] 4096" xfId="38114" hidden="1"/>
    <cellStyle name="Currency [0] 4097" xfId="8691" hidden="1"/>
    <cellStyle name="Currency [0] 4097" xfId="38079" hidden="1"/>
    <cellStyle name="Currency [0] 4098" xfId="8702" hidden="1"/>
    <cellStyle name="Currency [0] 4098" xfId="38090" hidden="1"/>
    <cellStyle name="Currency [0] 4099" xfId="8734" hidden="1"/>
    <cellStyle name="Currency [0] 4099" xfId="38122" hidden="1"/>
    <cellStyle name="Currency [0] 41" xfId="189" hidden="1"/>
    <cellStyle name="Currency [0] 41" xfId="353" hidden="1"/>
    <cellStyle name="Currency [0] 41" xfId="190" hidden="1"/>
    <cellStyle name="Currency [0] 41" xfId="375" hidden="1"/>
    <cellStyle name="Currency [0] 41" xfId="537" hidden="1"/>
    <cellStyle name="Currency [0] 41" xfId="701" hidden="1"/>
    <cellStyle name="Currency [0] 41" xfId="538" hidden="1"/>
    <cellStyle name="Currency [0] 41" xfId="723" hidden="1"/>
    <cellStyle name="Currency [0] 41" xfId="875" hidden="1"/>
    <cellStyle name="Currency [0] 41" xfId="1039" hidden="1"/>
    <cellStyle name="Currency [0] 41" xfId="876" hidden="1"/>
    <cellStyle name="Currency [0] 41" xfId="1061" hidden="1"/>
    <cellStyle name="Currency [0] 41" xfId="1217" hidden="1"/>
    <cellStyle name="Currency [0] 41" xfId="1381" hidden="1"/>
    <cellStyle name="Currency [0] 41" xfId="1218" hidden="1"/>
    <cellStyle name="Currency [0] 41" xfId="1403" hidden="1"/>
    <cellStyle name="Currency [0] 41" xfId="1545" hidden="1"/>
    <cellStyle name="Currency [0] 41" xfId="1709" hidden="1"/>
    <cellStyle name="Currency [0] 41" xfId="1546" hidden="1"/>
    <cellStyle name="Currency [0] 41" xfId="1731" hidden="1"/>
    <cellStyle name="Currency [0] 41" xfId="1873" hidden="1"/>
    <cellStyle name="Currency [0] 41" xfId="2037" hidden="1"/>
    <cellStyle name="Currency [0] 41" xfId="1874" hidden="1"/>
    <cellStyle name="Currency [0] 41" xfId="2059" hidden="1"/>
    <cellStyle name="Currency [0] 41" xfId="2204" hidden="1"/>
    <cellStyle name="Currency [0] 41" xfId="2367" hidden="1"/>
    <cellStyle name="Currency [0] 41" xfId="2205" hidden="1"/>
    <cellStyle name="Currency [0] 41" xfId="2387" hidden="1"/>
    <cellStyle name="Currency [0] 41" xfId="2410" hidden="1"/>
    <cellStyle name="Currency [0] 41" xfId="31799" hidden="1"/>
    <cellStyle name="Currency [0] 41" xfId="61257" hidden="1"/>
    <cellStyle name="Currency [0] 41" xfId="61339" hidden="1"/>
    <cellStyle name="Currency [0] 41" xfId="61423" hidden="1"/>
    <cellStyle name="Currency [0] 41" xfId="61505" hidden="1"/>
    <cellStyle name="Currency [0] 41" xfId="61588" hidden="1"/>
    <cellStyle name="Currency [0] 41" xfId="61670" hidden="1"/>
    <cellStyle name="Currency [0] 41" xfId="61750" hidden="1"/>
    <cellStyle name="Currency [0] 41" xfId="61832" hidden="1"/>
    <cellStyle name="Currency [0] 41" xfId="61914" hidden="1"/>
    <cellStyle name="Currency [0] 41" xfId="61996" hidden="1"/>
    <cellStyle name="Currency [0] 41" xfId="62080" hidden="1"/>
    <cellStyle name="Currency [0] 41" xfId="62162" hidden="1"/>
    <cellStyle name="Currency [0] 41" xfId="62244" hidden="1"/>
    <cellStyle name="Currency [0] 41" xfId="62326" hidden="1"/>
    <cellStyle name="Currency [0] 41" xfId="62406" hidden="1"/>
    <cellStyle name="Currency [0] 41" xfId="62488" hidden="1"/>
    <cellStyle name="Currency [0] 41" xfId="62563" hidden="1"/>
    <cellStyle name="Currency [0] 41" xfId="62645" hidden="1"/>
    <cellStyle name="Currency [0] 41" xfId="62729" hidden="1"/>
    <cellStyle name="Currency [0] 41" xfId="62811" hidden="1"/>
    <cellStyle name="Currency [0] 41" xfId="62893" hidden="1"/>
    <cellStyle name="Currency [0] 41" xfId="62975" hidden="1"/>
    <cellStyle name="Currency [0] 41" xfId="63055" hidden="1"/>
    <cellStyle name="Currency [0] 41" xfId="63137" hidden="1"/>
    <cellStyle name="Currency [0] 410" xfId="2805" hidden="1"/>
    <cellStyle name="Currency [0] 410" xfId="32194" hidden="1"/>
    <cellStyle name="Currency [0] 4100" xfId="8736" hidden="1"/>
    <cellStyle name="Currency [0] 4100" xfId="38124" hidden="1"/>
    <cellStyle name="Currency [0] 4101" xfId="8688" hidden="1"/>
    <cellStyle name="Currency [0] 4101" xfId="38076" hidden="1"/>
    <cellStyle name="Currency [0] 4102" xfId="8687" hidden="1"/>
    <cellStyle name="Currency [0] 4102" xfId="38075" hidden="1"/>
    <cellStyle name="Currency [0] 4103" xfId="8677" hidden="1"/>
    <cellStyle name="Currency [0] 4103" xfId="38065" hidden="1"/>
    <cellStyle name="Currency [0] 4104" xfId="8673" hidden="1"/>
    <cellStyle name="Currency [0] 4104" xfId="38061" hidden="1"/>
    <cellStyle name="Currency [0] 4105" xfId="8675" hidden="1"/>
    <cellStyle name="Currency [0] 4105" xfId="38063" hidden="1"/>
    <cellStyle name="Currency [0] 4106" xfId="8743" hidden="1"/>
    <cellStyle name="Currency [0] 4106" xfId="38131" hidden="1"/>
    <cellStyle name="Currency [0] 4107" xfId="7902" hidden="1"/>
    <cellStyle name="Currency [0] 4107" xfId="37290" hidden="1"/>
    <cellStyle name="Currency [0] 4108" xfId="8721" hidden="1"/>
    <cellStyle name="Currency [0] 4108" xfId="38109" hidden="1"/>
    <cellStyle name="Currency [0] 4109" xfId="8749" hidden="1"/>
    <cellStyle name="Currency [0] 4109" xfId="38137" hidden="1"/>
    <cellStyle name="Currency [0] 411" xfId="2803" hidden="1"/>
    <cellStyle name="Currency [0] 411" xfId="32192" hidden="1"/>
    <cellStyle name="Currency [0] 4110" xfId="8751" hidden="1"/>
    <cellStyle name="Currency [0] 4110" xfId="38139" hidden="1"/>
    <cellStyle name="Currency [0] 4111" xfId="8626" hidden="1"/>
    <cellStyle name="Currency [0] 4111" xfId="38014" hidden="1"/>
    <cellStyle name="Currency [0] 4112" xfId="8700" hidden="1"/>
    <cellStyle name="Currency [0] 4112" xfId="38088" hidden="1"/>
    <cellStyle name="Currency [0] 4113" xfId="8656" hidden="1"/>
    <cellStyle name="Currency [0] 4113" xfId="38044" hidden="1"/>
    <cellStyle name="Currency [0] 4114" xfId="8692" hidden="1"/>
    <cellStyle name="Currency [0] 4114" xfId="38080" hidden="1"/>
    <cellStyle name="Currency [0] 4115" xfId="8696" hidden="1"/>
    <cellStyle name="Currency [0] 4115" xfId="38084" hidden="1"/>
    <cellStyle name="Currency [0] 4116" xfId="8757" hidden="1"/>
    <cellStyle name="Currency [0] 4116" xfId="38145" hidden="1"/>
    <cellStyle name="Currency [0] 4117" xfId="7915" hidden="1"/>
    <cellStyle name="Currency [0] 4117" xfId="37303" hidden="1"/>
    <cellStyle name="Currency [0] 4118" xfId="8739" hidden="1"/>
    <cellStyle name="Currency [0] 4118" xfId="38127" hidden="1"/>
    <cellStyle name="Currency [0] 4119" xfId="8762" hidden="1"/>
    <cellStyle name="Currency [0] 4119" xfId="38150" hidden="1"/>
    <cellStyle name="Currency [0] 412" xfId="2804" hidden="1"/>
    <cellStyle name="Currency [0] 412" xfId="32193" hidden="1"/>
    <cellStyle name="Currency [0] 4120" xfId="8764" hidden="1"/>
    <cellStyle name="Currency [0] 4120" xfId="38152" hidden="1"/>
    <cellStyle name="Currency [0] 4121" xfId="8620" hidden="1"/>
    <cellStyle name="Currency [0] 4121" xfId="38008" hidden="1"/>
    <cellStyle name="Currency [0] 4122" xfId="8719" hidden="1"/>
    <cellStyle name="Currency [0] 4122" xfId="38107" hidden="1"/>
    <cellStyle name="Currency [0] 4123" xfId="8686" hidden="1"/>
    <cellStyle name="Currency [0] 4123" xfId="38074" hidden="1"/>
    <cellStyle name="Currency [0] 4124" xfId="8704" hidden="1"/>
    <cellStyle name="Currency [0] 4124" xfId="38092" hidden="1"/>
    <cellStyle name="Currency [0] 4125" xfId="8701" hidden="1"/>
    <cellStyle name="Currency [0] 4125" xfId="38089" hidden="1"/>
    <cellStyle name="Currency [0] 4126" xfId="8768" hidden="1"/>
    <cellStyle name="Currency [0] 4126" xfId="38156" hidden="1"/>
    <cellStyle name="Currency [0] 4127" xfId="8653" hidden="1"/>
    <cellStyle name="Currency [0] 4127" xfId="38041" hidden="1"/>
    <cellStyle name="Currency [0] 4128" xfId="8753" hidden="1"/>
    <cellStyle name="Currency [0] 4128" xfId="38141" hidden="1"/>
    <cellStyle name="Currency [0] 4129" xfId="8775" hidden="1"/>
    <cellStyle name="Currency [0] 4129" xfId="38163" hidden="1"/>
    <cellStyle name="Currency [0] 413" xfId="2841" hidden="1"/>
    <cellStyle name="Currency [0] 413" xfId="32230" hidden="1"/>
    <cellStyle name="Currency [0] 4130" xfId="8777" hidden="1"/>
    <cellStyle name="Currency [0] 4130" xfId="38165" hidden="1"/>
    <cellStyle name="Currency [0] 4131" xfId="8705" hidden="1"/>
    <cellStyle name="Currency [0] 4131" xfId="38093" hidden="1"/>
    <cellStyle name="Currency [0] 4132" xfId="8737" hidden="1"/>
    <cellStyle name="Currency [0] 4132" xfId="38125" hidden="1"/>
    <cellStyle name="Currency [0] 4133" xfId="7867" hidden="1"/>
    <cellStyle name="Currency [0] 4133" xfId="37255" hidden="1"/>
    <cellStyle name="Currency [0] 4134" xfId="8723" hidden="1"/>
    <cellStyle name="Currency [0] 4134" xfId="38111" hidden="1"/>
    <cellStyle name="Currency [0] 4135" xfId="8720" hidden="1"/>
    <cellStyle name="Currency [0] 4135" xfId="38108" hidden="1"/>
    <cellStyle name="Currency [0] 4136" xfId="8781" hidden="1"/>
    <cellStyle name="Currency [0] 4136" xfId="38169" hidden="1"/>
    <cellStyle name="Currency [0] 4137" xfId="8616" hidden="1"/>
    <cellStyle name="Currency [0] 4137" xfId="38004" hidden="1"/>
    <cellStyle name="Currency [0] 4138" xfId="8765" hidden="1"/>
    <cellStyle name="Currency [0] 4138" xfId="38153" hidden="1"/>
    <cellStyle name="Currency [0] 4139" xfId="8785" hidden="1"/>
    <cellStyle name="Currency [0] 4139" xfId="38173" hidden="1"/>
    <cellStyle name="Currency [0] 414" xfId="2527" hidden="1"/>
    <cellStyle name="Currency [0] 414" xfId="31916" hidden="1"/>
    <cellStyle name="Currency [0] 4140" xfId="8787" hidden="1"/>
    <cellStyle name="Currency [0] 4140" xfId="38175" hidden="1"/>
    <cellStyle name="Currency [0] 4141" xfId="8724" hidden="1"/>
    <cellStyle name="Currency [0] 4141" xfId="38112" hidden="1"/>
    <cellStyle name="Currency [0] 4142" xfId="8752" hidden="1"/>
    <cellStyle name="Currency [0] 4142" xfId="38140" hidden="1"/>
    <cellStyle name="Currency [0] 4143" xfId="8712" hidden="1"/>
    <cellStyle name="Currency [0] 4143" xfId="38100" hidden="1"/>
    <cellStyle name="Currency [0] 4144" xfId="8741" hidden="1"/>
    <cellStyle name="Currency [0] 4144" xfId="38129" hidden="1"/>
    <cellStyle name="Currency [0] 4145" xfId="8738" hidden="1"/>
    <cellStyle name="Currency [0] 4145" xfId="38126" hidden="1"/>
    <cellStyle name="Currency [0] 4146" xfId="8791" hidden="1"/>
    <cellStyle name="Currency [0] 4146" xfId="38179" hidden="1"/>
    <cellStyle name="Currency [0] 4147" xfId="8619" hidden="1"/>
    <cellStyle name="Currency [0] 4147" xfId="38007" hidden="1"/>
    <cellStyle name="Currency [0] 4148" xfId="8778" hidden="1"/>
    <cellStyle name="Currency [0] 4148" xfId="38166" hidden="1"/>
    <cellStyle name="Currency [0] 4149" xfId="8795" hidden="1"/>
    <cellStyle name="Currency [0] 4149" xfId="38183" hidden="1"/>
    <cellStyle name="Currency [0] 415" xfId="2831" hidden="1"/>
    <cellStyle name="Currency [0] 415" xfId="32220" hidden="1"/>
    <cellStyle name="Currency [0] 4150" xfId="8797" hidden="1"/>
    <cellStyle name="Currency [0] 4150" xfId="38185" hidden="1"/>
    <cellStyle name="Currency [0] 4151" xfId="8678" hidden="1"/>
    <cellStyle name="Currency [0] 4151" xfId="38066" hidden="1"/>
    <cellStyle name="Currency [0] 4152" xfId="8714" hidden="1"/>
    <cellStyle name="Currency [0] 4152" xfId="38102" hidden="1"/>
    <cellStyle name="Currency [0] 4153" xfId="8783" hidden="1"/>
    <cellStyle name="Currency [0] 4153" xfId="38171" hidden="1"/>
    <cellStyle name="Currency [0] 4154" xfId="8771" hidden="1"/>
    <cellStyle name="Currency [0] 4154" xfId="38159" hidden="1"/>
    <cellStyle name="Currency [0] 4155" xfId="8788" hidden="1"/>
    <cellStyle name="Currency [0] 4155" xfId="38176" hidden="1"/>
    <cellStyle name="Currency [0] 4156" xfId="8799" hidden="1"/>
    <cellStyle name="Currency [0] 4156" xfId="38187" hidden="1"/>
    <cellStyle name="Currency [0] 4157" xfId="8647" hidden="1"/>
    <cellStyle name="Currency [0] 4157" xfId="38035" hidden="1"/>
    <cellStyle name="Currency [0] 4158" xfId="8711" hidden="1"/>
    <cellStyle name="Currency [0] 4158" xfId="38099" hidden="1"/>
    <cellStyle name="Currency [0] 4159" xfId="8803" hidden="1"/>
    <cellStyle name="Currency [0] 4159" xfId="38191" hidden="1"/>
    <cellStyle name="Currency [0] 416" xfId="2843" hidden="1"/>
    <cellStyle name="Currency [0] 416" xfId="32232" hidden="1"/>
    <cellStyle name="Currency [0] 4160" xfId="8805" hidden="1"/>
    <cellStyle name="Currency [0] 4160" xfId="38193" hidden="1"/>
    <cellStyle name="Currency [0] 4161" xfId="8760" hidden="1"/>
    <cellStyle name="Currency [0] 4161" xfId="38148" hidden="1"/>
    <cellStyle name="Currency [0] 4162" xfId="8772" hidden="1"/>
    <cellStyle name="Currency [0] 4162" xfId="38160" hidden="1"/>
    <cellStyle name="Currency [0] 4163" xfId="8800" hidden="1"/>
    <cellStyle name="Currency [0] 4163" xfId="38188" hidden="1"/>
    <cellStyle name="Currency [0] 4164" xfId="8773" hidden="1"/>
    <cellStyle name="Currency [0] 4164" xfId="38161" hidden="1"/>
    <cellStyle name="Currency [0] 4165" xfId="8806" hidden="1"/>
    <cellStyle name="Currency [0] 4165" xfId="38194" hidden="1"/>
    <cellStyle name="Currency [0] 4166" xfId="8808" hidden="1"/>
    <cellStyle name="Currency [0] 4166" xfId="38196" hidden="1"/>
    <cellStyle name="Currency [0] 4167" xfId="8801" hidden="1"/>
    <cellStyle name="Currency [0] 4167" xfId="38189" hidden="1"/>
    <cellStyle name="Currency [0] 4168" xfId="8747" hidden="1"/>
    <cellStyle name="Currency [0] 4168" xfId="38135" hidden="1"/>
    <cellStyle name="Currency [0] 4169" xfId="8810" hidden="1"/>
    <cellStyle name="Currency [0] 4169" xfId="38198" hidden="1"/>
    <cellStyle name="Currency [0] 417" xfId="2844" hidden="1"/>
    <cellStyle name="Currency [0] 417" xfId="32233" hidden="1"/>
    <cellStyle name="Currency [0] 4170" xfId="8812" hidden="1"/>
    <cellStyle name="Currency [0] 4170" xfId="38200" hidden="1"/>
    <cellStyle name="Currency [0] 4171" xfId="7550" hidden="1"/>
    <cellStyle name="Currency [0] 4171" xfId="36938" hidden="1"/>
    <cellStyle name="Currency [0] 4172" xfId="7617" hidden="1"/>
    <cellStyle name="Currency [0] 4172" xfId="37005" hidden="1"/>
    <cellStyle name="Currency [0] 4173" xfId="7650" hidden="1"/>
    <cellStyle name="Currency [0] 4173" xfId="37038" hidden="1"/>
    <cellStyle name="Currency [0] 4174" xfId="8819" hidden="1"/>
    <cellStyle name="Currency [0] 4174" xfId="38207" hidden="1"/>
    <cellStyle name="Currency [0] 4175" xfId="8822" hidden="1"/>
    <cellStyle name="Currency [0] 4175" xfId="38210" hidden="1"/>
    <cellStyle name="Currency [0] 4176" xfId="7558" hidden="1"/>
    <cellStyle name="Currency [0] 4176" xfId="36946" hidden="1"/>
    <cellStyle name="Currency [0] 4177" xfId="8815" hidden="1"/>
    <cellStyle name="Currency [0] 4177" xfId="38203" hidden="1"/>
    <cellStyle name="Currency [0] 4178" xfId="8824" hidden="1"/>
    <cellStyle name="Currency [0] 4178" xfId="38212" hidden="1"/>
    <cellStyle name="Currency [0] 4179" xfId="8826" hidden="1"/>
    <cellStyle name="Currency [0] 4179" xfId="38214" hidden="1"/>
    <cellStyle name="Currency [0] 418" xfId="2782" hidden="1"/>
    <cellStyle name="Currency [0] 418" xfId="32171" hidden="1"/>
    <cellStyle name="Currency [0] 4180" xfId="7591" hidden="1"/>
    <cellStyle name="Currency [0] 4180" xfId="36979" hidden="1"/>
    <cellStyle name="Currency [0] 4181" xfId="7549" hidden="1"/>
    <cellStyle name="Currency [0] 4181" xfId="36937" hidden="1"/>
    <cellStyle name="Currency [0] 4182" xfId="8837" hidden="1"/>
    <cellStyle name="Currency [0] 4182" xfId="38225" hidden="1"/>
    <cellStyle name="Currency [0] 4183" xfId="8846" hidden="1"/>
    <cellStyle name="Currency [0] 4183" xfId="38234" hidden="1"/>
    <cellStyle name="Currency [0] 4184" xfId="8857" hidden="1"/>
    <cellStyle name="Currency [0] 4184" xfId="38245" hidden="1"/>
    <cellStyle name="Currency [0] 4185" xfId="8863" hidden="1"/>
    <cellStyle name="Currency [0] 4185" xfId="38251" hidden="1"/>
    <cellStyle name="Currency [0] 4186" xfId="8835" hidden="1"/>
    <cellStyle name="Currency [0] 4186" xfId="38223" hidden="1"/>
    <cellStyle name="Currency [0] 4187" xfId="8853" hidden="1"/>
    <cellStyle name="Currency [0] 4187" xfId="38241" hidden="1"/>
    <cellStyle name="Currency [0] 4188" xfId="8875" hidden="1"/>
    <cellStyle name="Currency [0] 4188" xfId="38263" hidden="1"/>
    <cellStyle name="Currency [0] 4189" xfId="8877" hidden="1"/>
    <cellStyle name="Currency [0] 4189" xfId="38265" hidden="1"/>
    <cellStyle name="Currency [0] 419" xfId="2818" hidden="1"/>
    <cellStyle name="Currency [0] 419" xfId="32207" hidden="1"/>
    <cellStyle name="Currency [0] 4190" xfId="7553" hidden="1"/>
    <cellStyle name="Currency [0] 4190" xfId="36941" hidden="1"/>
    <cellStyle name="Currency [0] 4191" xfId="7568" hidden="1"/>
    <cellStyle name="Currency [0] 4191" xfId="36956" hidden="1"/>
    <cellStyle name="Currency [0] 4192" xfId="8849" hidden="1"/>
    <cellStyle name="Currency [0] 4192" xfId="38237" hidden="1"/>
    <cellStyle name="Currency [0] 4193" xfId="7563" hidden="1"/>
    <cellStyle name="Currency [0] 4193" xfId="36951" hidden="1"/>
    <cellStyle name="Currency [0] 4194" xfId="8838" hidden="1"/>
    <cellStyle name="Currency [0] 4194" xfId="38226" hidden="1"/>
    <cellStyle name="Currency [0] 4195" xfId="8882" hidden="1"/>
    <cellStyle name="Currency [0] 4195" xfId="38270" hidden="1"/>
    <cellStyle name="Currency [0] 4196" xfId="8850" hidden="1"/>
    <cellStyle name="Currency [0] 4196" xfId="38238" hidden="1"/>
    <cellStyle name="Currency [0] 4197" xfId="8858" hidden="1"/>
    <cellStyle name="Currency [0] 4197" xfId="38246" hidden="1"/>
    <cellStyle name="Currency [0] 4198" xfId="8894" hidden="1"/>
    <cellStyle name="Currency [0] 4198" xfId="38282" hidden="1"/>
    <cellStyle name="Currency [0] 4199" xfId="8896" hidden="1"/>
    <cellStyle name="Currency [0] 4199" xfId="38284" hidden="1"/>
    <cellStyle name="Currency [0] 42" xfId="2417" hidden="1"/>
    <cellStyle name="Currency [0] 42" xfId="31806" hidden="1"/>
    <cellStyle name="Currency [0] 420" xfId="2798" hidden="1"/>
    <cellStyle name="Currency [0] 420" xfId="32187" hidden="1"/>
    <cellStyle name="Currency [0] 4200" xfId="8852" hidden="1"/>
    <cellStyle name="Currency [0] 4200" xfId="38240" hidden="1"/>
    <cellStyle name="Currency [0] 4201" xfId="8865" hidden="1"/>
    <cellStyle name="Currency [0] 4201" xfId="38253" hidden="1"/>
    <cellStyle name="Currency [0] 4202" xfId="8870" hidden="1"/>
    <cellStyle name="Currency [0] 4202" xfId="38258" hidden="1"/>
    <cellStyle name="Currency [0] 4203" xfId="8864" hidden="1"/>
    <cellStyle name="Currency [0] 4203" xfId="38252" hidden="1"/>
    <cellStyle name="Currency [0] 4204" xfId="8912" hidden="1"/>
    <cellStyle name="Currency [0] 4204" xfId="38300" hidden="1"/>
    <cellStyle name="Currency [0] 4205" xfId="8920" hidden="1"/>
    <cellStyle name="Currency [0] 4205" xfId="38308" hidden="1"/>
    <cellStyle name="Currency [0] 4206" xfId="8848" hidden="1"/>
    <cellStyle name="Currency [0] 4206" xfId="38236" hidden="1"/>
    <cellStyle name="Currency [0] 4207" xfId="8906" hidden="1"/>
    <cellStyle name="Currency [0] 4207" xfId="38294" hidden="1"/>
    <cellStyle name="Currency [0] 4208" xfId="8929" hidden="1"/>
    <cellStyle name="Currency [0] 4208" xfId="38317" hidden="1"/>
    <cellStyle name="Currency [0] 4209" xfId="8931" hidden="1"/>
    <cellStyle name="Currency [0] 4209" xfId="38319" hidden="1"/>
    <cellStyle name="Currency [0] 421" xfId="2814" hidden="1"/>
    <cellStyle name="Currency [0] 421" xfId="32203" hidden="1"/>
    <cellStyle name="Currency [0] 4210" xfId="8831" hidden="1"/>
    <cellStyle name="Currency [0] 4210" xfId="38219" hidden="1"/>
    <cellStyle name="Currency [0] 4211" xfId="8841" hidden="1"/>
    <cellStyle name="Currency [0] 4211" xfId="38229" hidden="1"/>
    <cellStyle name="Currency [0] 4212" xfId="8903" hidden="1"/>
    <cellStyle name="Currency [0] 4212" xfId="38291" hidden="1"/>
    <cellStyle name="Currency [0] 4213" xfId="8868" hidden="1"/>
    <cellStyle name="Currency [0] 4213" xfId="38256" hidden="1"/>
    <cellStyle name="Currency [0] 4214" xfId="8817" hidden="1"/>
    <cellStyle name="Currency [0] 4214" xfId="38205" hidden="1"/>
    <cellStyle name="Currency [0] 4215" xfId="8939" hidden="1"/>
    <cellStyle name="Currency [0] 4215" xfId="38327" hidden="1"/>
    <cellStyle name="Currency [0] 4216" xfId="8904" hidden="1"/>
    <cellStyle name="Currency [0] 4216" xfId="38292" hidden="1"/>
    <cellStyle name="Currency [0] 4217" xfId="8915" hidden="1"/>
    <cellStyle name="Currency [0] 4217" xfId="38303" hidden="1"/>
    <cellStyle name="Currency [0] 4218" xfId="8947" hidden="1"/>
    <cellStyle name="Currency [0] 4218" xfId="38335" hidden="1"/>
    <cellStyle name="Currency [0] 4219" xfId="8949" hidden="1"/>
    <cellStyle name="Currency [0] 4219" xfId="38337" hidden="1"/>
    <cellStyle name="Currency [0] 422" xfId="2816" hidden="1"/>
    <cellStyle name="Currency [0] 422" xfId="32205" hidden="1"/>
    <cellStyle name="Currency [0] 4220" xfId="8901" hidden="1"/>
    <cellStyle name="Currency [0] 4220" xfId="38289" hidden="1"/>
    <cellStyle name="Currency [0] 4221" xfId="8900" hidden="1"/>
    <cellStyle name="Currency [0] 4221" xfId="38288" hidden="1"/>
    <cellStyle name="Currency [0] 4222" xfId="8890" hidden="1"/>
    <cellStyle name="Currency [0] 4222" xfId="38278" hidden="1"/>
    <cellStyle name="Currency [0] 4223" xfId="8886" hidden="1"/>
    <cellStyle name="Currency [0] 4223" xfId="38274" hidden="1"/>
    <cellStyle name="Currency [0] 4224" xfId="8888" hidden="1"/>
    <cellStyle name="Currency [0] 4224" xfId="38276" hidden="1"/>
    <cellStyle name="Currency [0] 4225" xfId="8956" hidden="1"/>
    <cellStyle name="Currency [0] 4225" xfId="38344" hidden="1"/>
    <cellStyle name="Currency [0] 4226" xfId="7595" hidden="1"/>
    <cellStyle name="Currency [0] 4226" xfId="36983" hidden="1"/>
    <cellStyle name="Currency [0] 4227" xfId="8934" hidden="1"/>
    <cellStyle name="Currency [0] 4227" xfId="38322" hidden="1"/>
    <cellStyle name="Currency [0] 4228" xfId="8962" hidden="1"/>
    <cellStyle name="Currency [0] 4228" xfId="38350" hidden="1"/>
    <cellStyle name="Currency [0] 4229" xfId="8964" hidden="1"/>
    <cellStyle name="Currency [0] 4229" xfId="38352" hidden="1"/>
    <cellStyle name="Currency [0] 423" xfId="2847" hidden="1"/>
    <cellStyle name="Currency [0] 423" xfId="32236" hidden="1"/>
    <cellStyle name="Currency [0] 4230" xfId="8839" hidden="1"/>
    <cellStyle name="Currency [0] 4230" xfId="38227" hidden="1"/>
    <cellStyle name="Currency [0] 4231" xfId="8913" hidden="1"/>
    <cellStyle name="Currency [0] 4231" xfId="38301" hidden="1"/>
    <cellStyle name="Currency [0] 4232" xfId="8869" hidden="1"/>
    <cellStyle name="Currency [0] 4232" xfId="38257" hidden="1"/>
    <cellStyle name="Currency [0] 4233" xfId="8905" hidden="1"/>
    <cellStyle name="Currency [0] 4233" xfId="38293" hidden="1"/>
    <cellStyle name="Currency [0] 4234" xfId="8909" hidden="1"/>
    <cellStyle name="Currency [0] 4234" xfId="38297" hidden="1"/>
    <cellStyle name="Currency [0] 4235" xfId="8970" hidden="1"/>
    <cellStyle name="Currency [0] 4235" xfId="38358" hidden="1"/>
    <cellStyle name="Currency [0] 4236" xfId="7570" hidden="1"/>
    <cellStyle name="Currency [0] 4236" xfId="36958" hidden="1"/>
    <cellStyle name="Currency [0] 4237" xfId="8952" hidden="1"/>
    <cellStyle name="Currency [0] 4237" xfId="38340" hidden="1"/>
    <cellStyle name="Currency [0] 4238" xfId="8975" hidden="1"/>
    <cellStyle name="Currency [0] 4238" xfId="38363" hidden="1"/>
    <cellStyle name="Currency [0] 4239" xfId="8977" hidden="1"/>
    <cellStyle name="Currency [0] 4239" xfId="38365" hidden="1"/>
    <cellStyle name="Currency [0] 424" xfId="2520" hidden="1"/>
    <cellStyle name="Currency [0] 424" xfId="31909" hidden="1"/>
    <cellStyle name="Currency [0] 4240" xfId="8833" hidden="1"/>
    <cellStyle name="Currency [0] 4240" xfId="38221" hidden="1"/>
    <cellStyle name="Currency [0] 4241" xfId="8932" hidden="1"/>
    <cellStyle name="Currency [0] 4241" xfId="38320" hidden="1"/>
    <cellStyle name="Currency [0] 4242" xfId="8899" hidden="1"/>
    <cellStyle name="Currency [0] 4242" xfId="38287" hidden="1"/>
    <cellStyle name="Currency [0] 4243" xfId="8917" hidden="1"/>
    <cellStyle name="Currency [0] 4243" xfId="38305" hidden="1"/>
    <cellStyle name="Currency [0] 4244" xfId="8914" hidden="1"/>
    <cellStyle name="Currency [0] 4244" xfId="38302" hidden="1"/>
    <cellStyle name="Currency [0] 4245" xfId="8981" hidden="1"/>
    <cellStyle name="Currency [0] 4245" xfId="38369" hidden="1"/>
    <cellStyle name="Currency [0] 4246" xfId="8866" hidden="1"/>
    <cellStyle name="Currency [0] 4246" xfId="38254" hidden="1"/>
    <cellStyle name="Currency [0] 4247" xfId="8966" hidden="1"/>
    <cellStyle name="Currency [0] 4247" xfId="38354" hidden="1"/>
    <cellStyle name="Currency [0] 4248" xfId="8988" hidden="1"/>
    <cellStyle name="Currency [0] 4248" xfId="38376" hidden="1"/>
    <cellStyle name="Currency [0] 4249" xfId="8990" hidden="1"/>
    <cellStyle name="Currency [0] 4249" xfId="38378" hidden="1"/>
    <cellStyle name="Currency [0] 425" xfId="2839" hidden="1"/>
    <cellStyle name="Currency [0] 425" xfId="32228" hidden="1"/>
    <cellStyle name="Currency [0] 4250" xfId="8918" hidden="1"/>
    <cellStyle name="Currency [0] 4250" xfId="38306" hidden="1"/>
    <cellStyle name="Currency [0] 4251" xfId="8950" hidden="1"/>
    <cellStyle name="Currency [0] 4251" xfId="38338" hidden="1"/>
    <cellStyle name="Currency [0] 4252" xfId="7556" hidden="1"/>
    <cellStyle name="Currency [0] 4252" xfId="36944" hidden="1"/>
    <cellStyle name="Currency [0] 4253" xfId="8936" hidden="1"/>
    <cellStyle name="Currency [0] 4253" xfId="38324" hidden="1"/>
    <cellStyle name="Currency [0] 4254" xfId="8933" hidden="1"/>
    <cellStyle name="Currency [0] 4254" xfId="38321" hidden="1"/>
    <cellStyle name="Currency [0] 4255" xfId="8994" hidden="1"/>
    <cellStyle name="Currency [0] 4255" xfId="38382" hidden="1"/>
    <cellStyle name="Currency [0] 4256" xfId="8829" hidden="1"/>
    <cellStyle name="Currency [0] 4256" xfId="38217" hidden="1"/>
    <cellStyle name="Currency [0] 4257" xfId="8978" hidden="1"/>
    <cellStyle name="Currency [0] 4257" xfId="38366" hidden="1"/>
    <cellStyle name="Currency [0] 4258" xfId="8998" hidden="1"/>
    <cellStyle name="Currency [0] 4258" xfId="38386" hidden="1"/>
    <cellStyle name="Currency [0] 4259" xfId="9000" hidden="1"/>
    <cellStyle name="Currency [0] 4259" xfId="38388" hidden="1"/>
    <cellStyle name="Currency [0] 426" xfId="2849" hidden="1"/>
    <cellStyle name="Currency [0] 426" xfId="32238" hidden="1"/>
    <cellStyle name="Currency [0] 4260" xfId="8937" hidden="1"/>
    <cellStyle name="Currency [0] 4260" xfId="38325" hidden="1"/>
    <cellStyle name="Currency [0] 4261" xfId="8965" hidden="1"/>
    <cellStyle name="Currency [0] 4261" xfId="38353" hidden="1"/>
    <cellStyle name="Currency [0] 4262" xfId="8925" hidden="1"/>
    <cellStyle name="Currency [0] 4262" xfId="38313" hidden="1"/>
    <cellStyle name="Currency [0] 4263" xfId="8954" hidden="1"/>
    <cellStyle name="Currency [0] 4263" xfId="38342" hidden="1"/>
    <cellStyle name="Currency [0] 4264" xfId="8951" hidden="1"/>
    <cellStyle name="Currency [0] 4264" xfId="38339" hidden="1"/>
    <cellStyle name="Currency [0] 4265" xfId="9004" hidden="1"/>
    <cellStyle name="Currency [0] 4265" xfId="38392" hidden="1"/>
    <cellStyle name="Currency [0] 4266" xfId="8832" hidden="1"/>
    <cellStyle name="Currency [0] 4266" xfId="38220" hidden="1"/>
    <cellStyle name="Currency [0] 4267" xfId="8991" hidden="1"/>
    <cellStyle name="Currency [0] 4267" xfId="38379" hidden="1"/>
    <cellStyle name="Currency [0] 4268" xfId="9008" hidden="1"/>
    <cellStyle name="Currency [0] 4268" xfId="38396" hidden="1"/>
    <cellStyle name="Currency [0] 4269" xfId="9010" hidden="1"/>
    <cellStyle name="Currency [0] 4269" xfId="38398" hidden="1"/>
    <cellStyle name="Currency [0] 427" xfId="2850" hidden="1"/>
    <cellStyle name="Currency [0] 427" xfId="32239" hidden="1"/>
    <cellStyle name="Currency [0] 4270" xfId="8891" hidden="1"/>
    <cellStyle name="Currency [0] 4270" xfId="38279" hidden="1"/>
    <cellStyle name="Currency [0] 4271" xfId="8927" hidden="1"/>
    <cellStyle name="Currency [0] 4271" xfId="38315" hidden="1"/>
    <cellStyle name="Currency [0] 4272" xfId="8996" hidden="1"/>
    <cellStyle name="Currency [0] 4272" xfId="38384" hidden="1"/>
    <cellStyle name="Currency [0] 4273" xfId="8984" hidden="1"/>
    <cellStyle name="Currency [0] 4273" xfId="38372" hidden="1"/>
    <cellStyle name="Currency [0] 4274" xfId="9001" hidden="1"/>
    <cellStyle name="Currency [0] 4274" xfId="38389" hidden="1"/>
    <cellStyle name="Currency [0] 4275" xfId="9012" hidden="1"/>
    <cellStyle name="Currency [0] 4275" xfId="38400" hidden="1"/>
    <cellStyle name="Currency [0] 4276" xfId="8860" hidden="1"/>
    <cellStyle name="Currency [0] 4276" xfId="38248" hidden="1"/>
    <cellStyle name="Currency [0] 4277" xfId="8924" hidden="1"/>
    <cellStyle name="Currency [0] 4277" xfId="38312" hidden="1"/>
    <cellStyle name="Currency [0] 4278" xfId="9016" hidden="1"/>
    <cellStyle name="Currency [0] 4278" xfId="38404" hidden="1"/>
    <cellStyle name="Currency [0] 4279" xfId="9018" hidden="1"/>
    <cellStyle name="Currency [0] 4279" xfId="38406" hidden="1"/>
    <cellStyle name="Currency [0] 428" xfId="2778" hidden="1"/>
    <cellStyle name="Currency [0] 428" xfId="32167" hidden="1"/>
    <cellStyle name="Currency [0] 4280" xfId="8973" hidden="1"/>
    <cellStyle name="Currency [0] 4280" xfId="38361" hidden="1"/>
    <cellStyle name="Currency [0] 4281" xfId="8985" hidden="1"/>
    <cellStyle name="Currency [0] 4281" xfId="38373" hidden="1"/>
    <cellStyle name="Currency [0] 4282" xfId="9013" hidden="1"/>
    <cellStyle name="Currency [0] 4282" xfId="38401" hidden="1"/>
    <cellStyle name="Currency [0] 4283" xfId="8986" hidden="1"/>
    <cellStyle name="Currency [0] 4283" xfId="38374" hidden="1"/>
    <cellStyle name="Currency [0] 4284" xfId="9019" hidden="1"/>
    <cellStyle name="Currency [0] 4284" xfId="38407" hidden="1"/>
    <cellStyle name="Currency [0] 4285" xfId="9021" hidden="1"/>
    <cellStyle name="Currency [0] 4285" xfId="38409" hidden="1"/>
    <cellStyle name="Currency [0] 4286" xfId="9014" hidden="1"/>
    <cellStyle name="Currency [0] 4286" xfId="38402" hidden="1"/>
    <cellStyle name="Currency [0] 4287" xfId="8960" hidden="1"/>
    <cellStyle name="Currency [0] 4287" xfId="38348" hidden="1"/>
    <cellStyle name="Currency [0] 4288" xfId="9023" hidden="1"/>
    <cellStyle name="Currency [0] 4288" xfId="38411" hidden="1"/>
    <cellStyle name="Currency [0] 4289" xfId="9025" hidden="1"/>
    <cellStyle name="Currency [0] 4289" xfId="38413" hidden="1"/>
    <cellStyle name="Currency [0] 429" xfId="2829" hidden="1"/>
    <cellStyle name="Currency [0] 429" xfId="32218" hidden="1"/>
    <cellStyle name="Currency [0] 4290" xfId="9085" hidden="1"/>
    <cellStyle name="Currency [0] 4290" xfId="38473" hidden="1"/>
    <cellStyle name="Currency [0] 4291" xfId="9104" hidden="1"/>
    <cellStyle name="Currency [0] 4291" xfId="38492" hidden="1"/>
    <cellStyle name="Currency [0] 4292" xfId="9111" hidden="1"/>
    <cellStyle name="Currency [0] 4292" xfId="38499" hidden="1"/>
    <cellStyle name="Currency [0] 4293" xfId="9118" hidden="1"/>
    <cellStyle name="Currency [0] 4293" xfId="38506" hidden="1"/>
    <cellStyle name="Currency [0] 4294" xfId="9123" hidden="1"/>
    <cellStyle name="Currency [0] 4294" xfId="38511" hidden="1"/>
    <cellStyle name="Currency [0] 4295" xfId="9102" hidden="1"/>
    <cellStyle name="Currency [0] 4295" xfId="38490" hidden="1"/>
    <cellStyle name="Currency [0] 4296" xfId="9113" hidden="1"/>
    <cellStyle name="Currency [0] 4296" xfId="38501" hidden="1"/>
    <cellStyle name="Currency [0] 4297" xfId="9127" hidden="1"/>
    <cellStyle name="Currency [0] 4297" xfId="38515" hidden="1"/>
    <cellStyle name="Currency [0] 4298" xfId="9129" hidden="1"/>
    <cellStyle name="Currency [0] 4298" xfId="38517" hidden="1"/>
    <cellStyle name="Currency [0] 4299" xfId="9112" hidden="1"/>
    <cellStyle name="Currency [0] 4299" xfId="38500" hidden="1"/>
    <cellStyle name="Currency [0] 43" xfId="2446" hidden="1"/>
    <cellStyle name="Currency [0] 43" xfId="31835" hidden="1"/>
    <cellStyle name="Currency [0] 430" xfId="2809" hidden="1"/>
    <cellStyle name="Currency [0] 430" xfId="32198" hidden="1"/>
    <cellStyle name="Currency [0] 4300" xfId="9086" hidden="1"/>
    <cellStyle name="Currency [0] 4300" xfId="38474" hidden="1"/>
    <cellStyle name="Currency [0] 4301" xfId="9140" hidden="1"/>
    <cellStyle name="Currency [0] 4301" xfId="38528" hidden="1"/>
    <cellStyle name="Currency [0] 4302" xfId="9149" hidden="1"/>
    <cellStyle name="Currency [0] 4302" xfId="38537" hidden="1"/>
    <cellStyle name="Currency [0] 4303" xfId="9160" hidden="1"/>
    <cellStyle name="Currency [0] 4303" xfId="38548" hidden="1"/>
    <cellStyle name="Currency [0] 4304" xfId="9166" hidden="1"/>
    <cellStyle name="Currency [0] 4304" xfId="38554" hidden="1"/>
    <cellStyle name="Currency [0] 4305" xfId="9138" hidden="1"/>
    <cellStyle name="Currency [0] 4305" xfId="38526" hidden="1"/>
    <cellStyle name="Currency [0] 4306" xfId="9156" hidden="1"/>
    <cellStyle name="Currency [0] 4306" xfId="38544" hidden="1"/>
    <cellStyle name="Currency [0] 4307" xfId="9178" hidden="1"/>
    <cellStyle name="Currency [0] 4307" xfId="38566" hidden="1"/>
    <cellStyle name="Currency [0] 4308" xfId="9180" hidden="1"/>
    <cellStyle name="Currency [0] 4308" xfId="38568" hidden="1"/>
    <cellStyle name="Currency [0] 4309" xfId="9108" hidden="1"/>
    <cellStyle name="Currency [0] 4309" xfId="38496" hidden="1"/>
    <cellStyle name="Currency [0] 431" xfId="2821" hidden="1"/>
    <cellStyle name="Currency [0] 431" xfId="32210" hidden="1"/>
    <cellStyle name="Currency [0] 4310" xfId="9092" hidden="1"/>
    <cellStyle name="Currency [0] 4310" xfId="38480" hidden="1"/>
    <cellStyle name="Currency [0] 4311" xfId="9152" hidden="1"/>
    <cellStyle name="Currency [0] 4311" xfId="38540" hidden="1"/>
    <cellStyle name="Currency [0] 4312" xfId="9097" hidden="1"/>
    <cellStyle name="Currency [0] 4312" xfId="38485" hidden="1"/>
    <cellStyle name="Currency [0] 4313" xfId="9141" hidden="1"/>
    <cellStyle name="Currency [0] 4313" xfId="38529" hidden="1"/>
    <cellStyle name="Currency [0] 4314" xfId="9185" hidden="1"/>
    <cellStyle name="Currency [0] 4314" xfId="38573" hidden="1"/>
    <cellStyle name="Currency [0] 4315" xfId="9153" hidden="1"/>
    <cellStyle name="Currency [0] 4315" xfId="38541" hidden="1"/>
    <cellStyle name="Currency [0] 4316" xfId="9161" hidden="1"/>
    <cellStyle name="Currency [0] 4316" xfId="38549" hidden="1"/>
    <cellStyle name="Currency [0] 4317" xfId="9197" hidden="1"/>
    <cellStyle name="Currency [0] 4317" xfId="38585" hidden="1"/>
    <cellStyle name="Currency [0] 4318" xfId="9199" hidden="1"/>
    <cellStyle name="Currency [0] 4318" xfId="38587" hidden="1"/>
    <cellStyle name="Currency [0] 4319" xfId="9155" hidden="1"/>
    <cellStyle name="Currency [0] 4319" xfId="38543" hidden="1"/>
    <cellStyle name="Currency [0] 432" xfId="2819" hidden="1"/>
    <cellStyle name="Currency [0] 432" xfId="32208" hidden="1"/>
    <cellStyle name="Currency [0] 4320" xfId="9168" hidden="1"/>
    <cellStyle name="Currency [0] 4320" xfId="38556" hidden="1"/>
    <cellStyle name="Currency [0] 4321" xfId="9173" hidden="1"/>
    <cellStyle name="Currency [0] 4321" xfId="38561" hidden="1"/>
    <cellStyle name="Currency [0] 4322" xfId="9167" hidden="1"/>
    <cellStyle name="Currency [0] 4322" xfId="38555" hidden="1"/>
    <cellStyle name="Currency [0] 4323" xfId="9215" hidden="1"/>
    <cellStyle name="Currency [0] 4323" xfId="38603" hidden="1"/>
    <cellStyle name="Currency [0] 4324" xfId="9223" hidden="1"/>
    <cellStyle name="Currency [0] 4324" xfId="38611" hidden="1"/>
    <cellStyle name="Currency [0] 4325" xfId="9151" hidden="1"/>
    <cellStyle name="Currency [0] 4325" xfId="38539" hidden="1"/>
    <cellStyle name="Currency [0] 4326" xfId="9209" hidden="1"/>
    <cellStyle name="Currency [0] 4326" xfId="38597" hidden="1"/>
    <cellStyle name="Currency [0] 4327" xfId="9232" hidden="1"/>
    <cellStyle name="Currency [0] 4327" xfId="38620" hidden="1"/>
    <cellStyle name="Currency [0] 4328" xfId="9234" hidden="1"/>
    <cellStyle name="Currency [0] 4328" xfId="38622" hidden="1"/>
    <cellStyle name="Currency [0] 4329" xfId="9134" hidden="1"/>
    <cellStyle name="Currency [0] 4329" xfId="38522" hidden="1"/>
    <cellStyle name="Currency [0] 433" xfId="2852" hidden="1"/>
    <cellStyle name="Currency [0] 433" xfId="32241" hidden="1"/>
    <cellStyle name="Currency [0] 4330" xfId="9144" hidden="1"/>
    <cellStyle name="Currency [0] 4330" xfId="38532" hidden="1"/>
    <cellStyle name="Currency [0] 4331" xfId="9206" hidden="1"/>
    <cellStyle name="Currency [0] 4331" xfId="38594" hidden="1"/>
    <cellStyle name="Currency [0] 4332" xfId="9171" hidden="1"/>
    <cellStyle name="Currency [0] 4332" xfId="38559" hidden="1"/>
    <cellStyle name="Currency [0] 4333" xfId="9116" hidden="1"/>
    <cellStyle name="Currency [0] 4333" xfId="38504" hidden="1"/>
    <cellStyle name="Currency [0] 4334" xfId="9242" hidden="1"/>
    <cellStyle name="Currency [0] 4334" xfId="38630" hidden="1"/>
    <cellStyle name="Currency [0] 4335" xfId="9207" hidden="1"/>
    <cellStyle name="Currency [0] 4335" xfId="38595" hidden="1"/>
    <cellStyle name="Currency [0] 4336" xfId="9218" hidden="1"/>
    <cellStyle name="Currency [0] 4336" xfId="38606" hidden="1"/>
    <cellStyle name="Currency [0] 4337" xfId="9250" hidden="1"/>
    <cellStyle name="Currency [0] 4337" xfId="38638" hidden="1"/>
    <cellStyle name="Currency [0] 4338" xfId="9252" hidden="1"/>
    <cellStyle name="Currency [0] 4338" xfId="38640" hidden="1"/>
    <cellStyle name="Currency [0] 4339" xfId="9204" hidden="1"/>
    <cellStyle name="Currency [0] 4339" xfId="38592" hidden="1"/>
    <cellStyle name="Currency [0] 434" xfId="2796" hidden="1"/>
    <cellStyle name="Currency [0] 434" xfId="32185" hidden="1"/>
    <cellStyle name="Currency [0] 4340" xfId="9203" hidden="1"/>
    <cellStyle name="Currency [0] 4340" xfId="38591" hidden="1"/>
    <cellStyle name="Currency [0] 4341" xfId="9193" hidden="1"/>
    <cellStyle name="Currency [0] 4341" xfId="38581" hidden="1"/>
    <cellStyle name="Currency [0] 4342" xfId="9189" hidden="1"/>
    <cellStyle name="Currency [0] 4342" xfId="38577" hidden="1"/>
    <cellStyle name="Currency [0] 4343" xfId="9191" hidden="1"/>
    <cellStyle name="Currency [0] 4343" xfId="38579" hidden="1"/>
    <cellStyle name="Currency [0] 4344" xfId="9259" hidden="1"/>
    <cellStyle name="Currency [0] 4344" xfId="38647" hidden="1"/>
    <cellStyle name="Currency [0] 4345" xfId="9094" hidden="1"/>
    <cellStyle name="Currency [0] 4345" xfId="38482" hidden="1"/>
    <cellStyle name="Currency [0] 4346" xfId="9237" hidden="1"/>
    <cellStyle name="Currency [0] 4346" xfId="38625" hidden="1"/>
    <cellStyle name="Currency [0] 4347" xfId="9265" hidden="1"/>
    <cellStyle name="Currency [0] 4347" xfId="38653" hidden="1"/>
    <cellStyle name="Currency [0] 4348" xfId="9267" hidden="1"/>
    <cellStyle name="Currency [0] 4348" xfId="38655" hidden="1"/>
    <cellStyle name="Currency [0] 4349" xfId="9142" hidden="1"/>
    <cellStyle name="Currency [0] 4349" xfId="38530" hidden="1"/>
    <cellStyle name="Currency [0] 435" xfId="2846" hidden="1"/>
    <cellStyle name="Currency [0] 435" xfId="32235" hidden="1"/>
    <cellStyle name="Currency [0] 4350" xfId="9216" hidden="1"/>
    <cellStyle name="Currency [0] 4350" xfId="38604" hidden="1"/>
    <cellStyle name="Currency [0] 4351" xfId="9172" hidden="1"/>
    <cellStyle name="Currency [0] 4351" xfId="38560" hidden="1"/>
    <cellStyle name="Currency [0] 4352" xfId="9208" hidden="1"/>
    <cellStyle name="Currency [0] 4352" xfId="38596" hidden="1"/>
    <cellStyle name="Currency [0] 4353" xfId="9212" hidden="1"/>
    <cellStyle name="Currency [0] 4353" xfId="38600" hidden="1"/>
    <cellStyle name="Currency [0] 4354" xfId="9273" hidden="1"/>
    <cellStyle name="Currency [0] 4354" xfId="38661" hidden="1"/>
    <cellStyle name="Currency [0] 4355" xfId="9089" hidden="1"/>
    <cellStyle name="Currency [0] 4355" xfId="38477" hidden="1"/>
    <cellStyle name="Currency [0] 4356" xfId="9255" hidden="1"/>
    <cellStyle name="Currency [0] 4356" xfId="38643" hidden="1"/>
    <cellStyle name="Currency [0] 4357" xfId="9278" hidden="1"/>
    <cellStyle name="Currency [0] 4357" xfId="38666" hidden="1"/>
    <cellStyle name="Currency [0] 4358" xfId="9280" hidden="1"/>
    <cellStyle name="Currency [0] 4358" xfId="38668" hidden="1"/>
    <cellStyle name="Currency [0] 4359" xfId="9136" hidden="1"/>
    <cellStyle name="Currency [0] 4359" xfId="38524" hidden="1"/>
    <cellStyle name="Currency [0] 436" xfId="2856" hidden="1"/>
    <cellStyle name="Currency [0] 436" xfId="32245" hidden="1"/>
    <cellStyle name="Currency [0] 4360" xfId="9235" hidden="1"/>
    <cellStyle name="Currency [0] 4360" xfId="38623" hidden="1"/>
    <cellStyle name="Currency [0] 4361" xfId="9202" hidden="1"/>
    <cellStyle name="Currency [0] 4361" xfId="38590" hidden="1"/>
    <cellStyle name="Currency [0] 4362" xfId="9220" hidden="1"/>
    <cellStyle name="Currency [0] 4362" xfId="38608" hidden="1"/>
    <cellStyle name="Currency [0] 4363" xfId="9217" hidden="1"/>
    <cellStyle name="Currency [0] 4363" xfId="38605" hidden="1"/>
    <cellStyle name="Currency [0] 4364" xfId="9284" hidden="1"/>
    <cellStyle name="Currency [0] 4364" xfId="38672" hidden="1"/>
    <cellStyle name="Currency [0] 4365" xfId="9169" hidden="1"/>
    <cellStyle name="Currency [0] 4365" xfId="38557" hidden="1"/>
    <cellStyle name="Currency [0] 4366" xfId="9269" hidden="1"/>
    <cellStyle name="Currency [0] 4366" xfId="38657" hidden="1"/>
    <cellStyle name="Currency [0] 4367" xfId="9291" hidden="1"/>
    <cellStyle name="Currency [0] 4367" xfId="38679" hidden="1"/>
    <cellStyle name="Currency [0] 4368" xfId="9293" hidden="1"/>
    <cellStyle name="Currency [0] 4368" xfId="38681" hidden="1"/>
    <cellStyle name="Currency [0] 4369" xfId="9221" hidden="1"/>
    <cellStyle name="Currency [0] 4369" xfId="38609" hidden="1"/>
    <cellStyle name="Currency [0] 437" xfId="2857" hidden="1"/>
    <cellStyle name="Currency [0] 437" xfId="32246" hidden="1"/>
    <cellStyle name="Currency [0] 4370" xfId="9253" hidden="1"/>
    <cellStyle name="Currency [0] 4370" xfId="38641" hidden="1"/>
    <cellStyle name="Currency [0] 4371" xfId="9105" hidden="1"/>
    <cellStyle name="Currency [0] 4371" xfId="38493" hidden="1"/>
    <cellStyle name="Currency [0] 4372" xfId="9239" hidden="1"/>
    <cellStyle name="Currency [0] 4372" xfId="38627" hidden="1"/>
    <cellStyle name="Currency [0] 4373" xfId="9236" hidden="1"/>
    <cellStyle name="Currency [0] 4373" xfId="38624" hidden="1"/>
    <cellStyle name="Currency [0] 4374" xfId="9297" hidden="1"/>
    <cellStyle name="Currency [0] 4374" xfId="38685" hidden="1"/>
    <cellStyle name="Currency [0] 4375" xfId="9132" hidden="1"/>
    <cellStyle name="Currency [0] 4375" xfId="38520" hidden="1"/>
    <cellStyle name="Currency [0] 4376" xfId="9281" hidden="1"/>
    <cellStyle name="Currency [0] 4376" xfId="38669" hidden="1"/>
    <cellStyle name="Currency [0] 4377" xfId="9301" hidden="1"/>
    <cellStyle name="Currency [0] 4377" xfId="38689" hidden="1"/>
    <cellStyle name="Currency [0] 4378" xfId="9303" hidden="1"/>
    <cellStyle name="Currency [0] 4378" xfId="38691" hidden="1"/>
    <cellStyle name="Currency [0] 4379" xfId="9240" hidden="1"/>
    <cellStyle name="Currency [0] 4379" xfId="38628" hidden="1"/>
    <cellStyle name="Currency [0] 438" xfId="2822" hidden="1"/>
    <cellStyle name="Currency [0] 438" xfId="32211" hidden="1"/>
    <cellStyle name="Currency [0] 4380" xfId="9268" hidden="1"/>
    <cellStyle name="Currency [0] 4380" xfId="38656" hidden="1"/>
    <cellStyle name="Currency [0] 4381" xfId="9228" hidden="1"/>
    <cellStyle name="Currency [0] 4381" xfId="38616" hidden="1"/>
    <cellStyle name="Currency [0] 4382" xfId="9257" hidden="1"/>
    <cellStyle name="Currency [0] 4382" xfId="38645" hidden="1"/>
    <cellStyle name="Currency [0] 4383" xfId="9254" hidden="1"/>
    <cellStyle name="Currency [0] 4383" xfId="38642" hidden="1"/>
    <cellStyle name="Currency [0] 4384" xfId="9307" hidden="1"/>
    <cellStyle name="Currency [0] 4384" xfId="38695" hidden="1"/>
    <cellStyle name="Currency [0] 4385" xfId="9135" hidden="1"/>
    <cellStyle name="Currency [0] 4385" xfId="38523" hidden="1"/>
    <cellStyle name="Currency [0] 4386" xfId="9294" hidden="1"/>
    <cellStyle name="Currency [0] 4386" xfId="38682" hidden="1"/>
    <cellStyle name="Currency [0] 4387" xfId="9311" hidden="1"/>
    <cellStyle name="Currency [0] 4387" xfId="38699" hidden="1"/>
    <cellStyle name="Currency [0] 4388" xfId="9313" hidden="1"/>
    <cellStyle name="Currency [0] 4388" xfId="38701" hidden="1"/>
    <cellStyle name="Currency [0] 4389" xfId="9194" hidden="1"/>
    <cellStyle name="Currency [0] 4389" xfId="38582" hidden="1"/>
    <cellStyle name="Currency [0] 439" xfId="2837" hidden="1"/>
    <cellStyle name="Currency [0] 439" xfId="32226" hidden="1"/>
    <cellStyle name="Currency [0] 4390" xfId="9230" hidden="1"/>
    <cellStyle name="Currency [0] 4390" xfId="38618" hidden="1"/>
    <cellStyle name="Currency [0] 4391" xfId="9299" hidden="1"/>
    <cellStyle name="Currency [0] 4391" xfId="38687" hidden="1"/>
    <cellStyle name="Currency [0] 4392" xfId="9287" hidden="1"/>
    <cellStyle name="Currency [0] 4392" xfId="38675" hidden="1"/>
    <cellStyle name="Currency [0] 4393" xfId="9304" hidden="1"/>
    <cellStyle name="Currency [0] 4393" xfId="38692" hidden="1"/>
    <cellStyle name="Currency [0] 4394" xfId="9315" hidden="1"/>
    <cellStyle name="Currency [0] 4394" xfId="38703" hidden="1"/>
    <cellStyle name="Currency [0] 4395" xfId="9163" hidden="1"/>
    <cellStyle name="Currency [0] 4395" xfId="38551" hidden="1"/>
    <cellStyle name="Currency [0] 4396" xfId="9227" hidden="1"/>
    <cellStyle name="Currency [0] 4396" xfId="38615" hidden="1"/>
    <cellStyle name="Currency [0] 4397" xfId="9319" hidden="1"/>
    <cellStyle name="Currency [0] 4397" xfId="38707" hidden="1"/>
    <cellStyle name="Currency [0] 4398" xfId="9321" hidden="1"/>
    <cellStyle name="Currency [0] 4398" xfId="38709" hidden="1"/>
    <cellStyle name="Currency [0] 4399" xfId="9276" hidden="1"/>
    <cellStyle name="Currency [0] 4399" xfId="38664" hidden="1"/>
    <cellStyle name="Currency [0] 44" xfId="2431" hidden="1"/>
    <cellStyle name="Currency [0] 44" xfId="31820" hidden="1"/>
    <cellStyle name="Currency [0] 440" xfId="2510" hidden="1"/>
    <cellStyle name="Currency [0] 440" xfId="31899" hidden="1"/>
    <cellStyle name="Currency [0] 4400" xfId="9288" hidden="1"/>
    <cellStyle name="Currency [0] 4400" xfId="38676" hidden="1"/>
    <cellStyle name="Currency [0] 4401" xfId="9316" hidden="1"/>
    <cellStyle name="Currency [0] 4401" xfId="38704" hidden="1"/>
    <cellStyle name="Currency [0] 4402" xfId="9289" hidden="1"/>
    <cellStyle name="Currency [0] 4402" xfId="38677" hidden="1"/>
    <cellStyle name="Currency [0] 4403" xfId="9322" hidden="1"/>
    <cellStyle name="Currency [0] 4403" xfId="38710" hidden="1"/>
    <cellStyle name="Currency [0] 4404" xfId="9324" hidden="1"/>
    <cellStyle name="Currency [0] 4404" xfId="38712" hidden="1"/>
    <cellStyle name="Currency [0] 4405" xfId="9317" hidden="1"/>
    <cellStyle name="Currency [0] 4405" xfId="38705" hidden="1"/>
    <cellStyle name="Currency [0] 4406" xfId="9263" hidden="1"/>
    <cellStyle name="Currency [0] 4406" xfId="38651" hidden="1"/>
    <cellStyle name="Currency [0] 4407" xfId="9327" hidden="1"/>
    <cellStyle name="Currency [0] 4407" xfId="38715" hidden="1"/>
    <cellStyle name="Currency [0] 4408" xfId="9329" hidden="1"/>
    <cellStyle name="Currency [0] 4408" xfId="38717" hidden="1"/>
    <cellStyle name="Currency [0] 4409" xfId="9046" hidden="1"/>
    <cellStyle name="Currency [0] 4409" xfId="38434" hidden="1"/>
    <cellStyle name="Currency [0] 441" xfId="2832" hidden="1"/>
    <cellStyle name="Currency [0] 441" xfId="32221" hidden="1"/>
    <cellStyle name="Currency [0] 4410" xfId="9068" hidden="1"/>
    <cellStyle name="Currency [0] 4410" xfId="38456" hidden="1"/>
    <cellStyle name="Currency [0] 4411" xfId="9333" hidden="1"/>
    <cellStyle name="Currency [0] 4411" xfId="38721" hidden="1"/>
    <cellStyle name="Currency [0] 4412" xfId="9340" hidden="1"/>
    <cellStyle name="Currency [0] 4412" xfId="38728" hidden="1"/>
    <cellStyle name="Currency [0] 4413" xfId="9342" hidden="1"/>
    <cellStyle name="Currency [0] 4413" xfId="38730" hidden="1"/>
    <cellStyle name="Currency [0] 4414" xfId="9033" hidden="1"/>
    <cellStyle name="Currency [0] 4414" xfId="38421" hidden="1"/>
    <cellStyle name="Currency [0] 4415" xfId="9336" hidden="1"/>
    <cellStyle name="Currency [0] 4415" xfId="38724" hidden="1"/>
    <cellStyle name="Currency [0] 4416" xfId="9345" hidden="1"/>
    <cellStyle name="Currency [0] 4416" xfId="38733" hidden="1"/>
    <cellStyle name="Currency [0] 4417" xfId="9347" hidden="1"/>
    <cellStyle name="Currency [0] 4417" xfId="38735" hidden="1"/>
    <cellStyle name="Currency [0] 4418" xfId="9335" hidden="1"/>
    <cellStyle name="Currency [0] 4418" xfId="38723" hidden="1"/>
    <cellStyle name="Currency [0] 4419" xfId="9045" hidden="1"/>
    <cellStyle name="Currency [0] 4419" xfId="38433" hidden="1"/>
    <cellStyle name="Currency [0] 442" xfId="2830" hidden="1"/>
    <cellStyle name="Currency [0] 442" xfId="32219" hidden="1"/>
    <cellStyle name="Currency [0] 4420" xfId="9358" hidden="1"/>
    <cellStyle name="Currency [0] 4420" xfId="38746" hidden="1"/>
    <cellStyle name="Currency [0] 4421" xfId="9367" hidden="1"/>
    <cellStyle name="Currency [0] 4421" xfId="38755" hidden="1"/>
    <cellStyle name="Currency [0] 4422" xfId="9378" hidden="1"/>
    <cellStyle name="Currency [0] 4422" xfId="38766" hidden="1"/>
    <cellStyle name="Currency [0] 4423" xfId="9384" hidden="1"/>
    <cellStyle name="Currency [0] 4423" xfId="38772" hidden="1"/>
    <cellStyle name="Currency [0] 4424" xfId="9356" hidden="1"/>
    <cellStyle name="Currency [0] 4424" xfId="38744" hidden="1"/>
    <cellStyle name="Currency [0] 4425" xfId="9374" hidden="1"/>
    <cellStyle name="Currency [0] 4425" xfId="38762" hidden="1"/>
    <cellStyle name="Currency [0] 4426" xfId="9396" hidden="1"/>
    <cellStyle name="Currency [0] 4426" xfId="38784" hidden="1"/>
    <cellStyle name="Currency [0] 4427" xfId="9398" hidden="1"/>
    <cellStyle name="Currency [0] 4427" xfId="38786" hidden="1"/>
    <cellStyle name="Currency [0] 4428" xfId="9330" hidden="1"/>
    <cellStyle name="Currency [0] 4428" xfId="38718" hidden="1"/>
    <cellStyle name="Currency [0] 4429" xfId="9041" hidden="1"/>
    <cellStyle name="Currency [0] 4429" xfId="38429" hidden="1"/>
    <cellStyle name="Currency [0] 443" xfId="2859" hidden="1"/>
    <cellStyle name="Currency [0] 443" xfId="32248" hidden="1"/>
    <cellStyle name="Currency [0] 4430" xfId="9370" hidden="1"/>
    <cellStyle name="Currency [0] 4430" xfId="38758" hidden="1"/>
    <cellStyle name="Currency [0] 4431" xfId="9037" hidden="1"/>
    <cellStyle name="Currency [0] 4431" xfId="38425" hidden="1"/>
    <cellStyle name="Currency [0] 4432" xfId="9359" hidden="1"/>
    <cellStyle name="Currency [0] 4432" xfId="38747" hidden="1"/>
    <cellStyle name="Currency [0] 4433" xfId="9403" hidden="1"/>
    <cellStyle name="Currency [0] 4433" xfId="38791" hidden="1"/>
    <cellStyle name="Currency [0] 4434" xfId="9371" hidden="1"/>
    <cellStyle name="Currency [0] 4434" xfId="38759" hidden="1"/>
    <cellStyle name="Currency [0] 4435" xfId="9379" hidden="1"/>
    <cellStyle name="Currency [0] 4435" xfId="38767" hidden="1"/>
    <cellStyle name="Currency [0] 4436" xfId="9415" hidden="1"/>
    <cellStyle name="Currency [0] 4436" xfId="38803" hidden="1"/>
    <cellStyle name="Currency [0] 4437" xfId="9417" hidden="1"/>
    <cellStyle name="Currency [0] 4437" xfId="38805" hidden="1"/>
    <cellStyle name="Currency [0] 4438" xfId="9373" hidden="1"/>
    <cellStyle name="Currency [0] 4438" xfId="38761" hidden="1"/>
    <cellStyle name="Currency [0] 4439" xfId="9386" hidden="1"/>
    <cellStyle name="Currency [0] 4439" xfId="38774" hidden="1"/>
    <cellStyle name="Currency [0] 444" xfId="2775" hidden="1"/>
    <cellStyle name="Currency [0] 444" xfId="32164" hidden="1"/>
    <cellStyle name="Currency [0] 4440" xfId="9391" hidden="1"/>
    <cellStyle name="Currency [0] 4440" xfId="38779" hidden="1"/>
    <cellStyle name="Currency [0] 4441" xfId="9385" hidden="1"/>
    <cellStyle name="Currency [0] 4441" xfId="38773" hidden="1"/>
    <cellStyle name="Currency [0] 4442" xfId="9433" hidden="1"/>
    <cellStyle name="Currency [0] 4442" xfId="38821" hidden="1"/>
    <cellStyle name="Currency [0] 4443" xfId="9441" hidden="1"/>
    <cellStyle name="Currency [0] 4443" xfId="38829" hidden="1"/>
    <cellStyle name="Currency [0] 4444" xfId="9369" hidden="1"/>
    <cellStyle name="Currency [0] 4444" xfId="38757" hidden="1"/>
    <cellStyle name="Currency [0] 4445" xfId="9427" hidden="1"/>
    <cellStyle name="Currency [0] 4445" xfId="38815" hidden="1"/>
    <cellStyle name="Currency [0] 4446" xfId="9450" hidden="1"/>
    <cellStyle name="Currency [0] 4446" xfId="38838" hidden="1"/>
    <cellStyle name="Currency [0] 4447" xfId="9452" hidden="1"/>
    <cellStyle name="Currency [0] 4447" xfId="38840" hidden="1"/>
    <cellStyle name="Currency [0] 4448" xfId="9352" hidden="1"/>
    <cellStyle name="Currency [0] 4448" xfId="38740" hidden="1"/>
    <cellStyle name="Currency [0] 4449" xfId="9362" hidden="1"/>
    <cellStyle name="Currency [0] 4449" xfId="38750" hidden="1"/>
    <cellStyle name="Currency [0] 445" xfId="2851" hidden="1"/>
    <cellStyle name="Currency [0] 445" xfId="32240" hidden="1"/>
    <cellStyle name="Currency [0] 4450" xfId="9424" hidden="1"/>
    <cellStyle name="Currency [0] 4450" xfId="38812" hidden="1"/>
    <cellStyle name="Currency [0] 4451" xfId="9389" hidden="1"/>
    <cellStyle name="Currency [0] 4451" xfId="38777" hidden="1"/>
    <cellStyle name="Currency [0] 4452" xfId="9338" hidden="1"/>
    <cellStyle name="Currency [0] 4452" xfId="38726" hidden="1"/>
    <cellStyle name="Currency [0] 4453" xfId="9460" hidden="1"/>
    <cellStyle name="Currency [0] 4453" xfId="38848" hidden="1"/>
    <cellStyle name="Currency [0] 4454" xfId="9425" hidden="1"/>
    <cellStyle name="Currency [0] 4454" xfId="38813" hidden="1"/>
    <cellStyle name="Currency [0] 4455" xfId="9436" hidden="1"/>
    <cellStyle name="Currency [0] 4455" xfId="38824" hidden="1"/>
    <cellStyle name="Currency [0] 4456" xfId="9468" hidden="1"/>
    <cellStyle name="Currency [0] 4456" xfId="38856" hidden="1"/>
    <cellStyle name="Currency [0] 4457" xfId="9470" hidden="1"/>
    <cellStyle name="Currency [0] 4457" xfId="38858" hidden="1"/>
    <cellStyle name="Currency [0] 4458" xfId="9422" hidden="1"/>
    <cellStyle name="Currency [0] 4458" xfId="38810" hidden="1"/>
    <cellStyle name="Currency [0] 4459" xfId="9421" hidden="1"/>
    <cellStyle name="Currency [0] 4459" xfId="38809" hidden="1"/>
    <cellStyle name="Currency [0] 446" xfId="2861" hidden="1"/>
    <cellStyle name="Currency [0] 446" xfId="32250" hidden="1"/>
    <cellStyle name="Currency [0] 4460" xfId="9411" hidden="1"/>
    <cellStyle name="Currency [0] 4460" xfId="38799" hidden="1"/>
    <cellStyle name="Currency [0] 4461" xfId="9407" hidden="1"/>
    <cellStyle name="Currency [0] 4461" xfId="38795" hidden="1"/>
    <cellStyle name="Currency [0] 4462" xfId="9409" hidden="1"/>
    <cellStyle name="Currency [0] 4462" xfId="38797" hidden="1"/>
    <cellStyle name="Currency [0] 4463" xfId="9477" hidden="1"/>
    <cellStyle name="Currency [0] 4463" xfId="38865" hidden="1"/>
    <cellStyle name="Currency [0] 4464" xfId="9039" hidden="1"/>
    <cellStyle name="Currency [0] 4464" xfId="38427" hidden="1"/>
    <cellStyle name="Currency [0] 4465" xfId="9455" hidden="1"/>
    <cellStyle name="Currency [0] 4465" xfId="38843" hidden="1"/>
    <cellStyle name="Currency [0] 4466" xfId="9483" hidden="1"/>
    <cellStyle name="Currency [0] 4466" xfId="38871" hidden="1"/>
    <cellStyle name="Currency [0] 4467" xfId="9485" hidden="1"/>
    <cellStyle name="Currency [0] 4467" xfId="38873" hidden="1"/>
    <cellStyle name="Currency [0] 4468" xfId="9360" hidden="1"/>
    <cellStyle name="Currency [0] 4468" xfId="38748" hidden="1"/>
    <cellStyle name="Currency [0] 4469" xfId="9434" hidden="1"/>
    <cellStyle name="Currency [0] 4469" xfId="38822" hidden="1"/>
    <cellStyle name="Currency [0] 447" xfId="2862" hidden="1"/>
    <cellStyle name="Currency [0] 447" xfId="32251" hidden="1"/>
    <cellStyle name="Currency [0] 4470" xfId="9390" hidden="1"/>
    <cellStyle name="Currency [0] 4470" xfId="38778" hidden="1"/>
    <cellStyle name="Currency [0] 4471" xfId="9426" hidden="1"/>
    <cellStyle name="Currency [0] 4471" xfId="38814" hidden="1"/>
    <cellStyle name="Currency [0] 4472" xfId="9430" hidden="1"/>
    <cellStyle name="Currency [0] 4472" xfId="38818" hidden="1"/>
    <cellStyle name="Currency [0] 4473" xfId="9491" hidden="1"/>
    <cellStyle name="Currency [0] 4473" xfId="38879" hidden="1"/>
    <cellStyle name="Currency [0] 4474" xfId="9074" hidden="1"/>
    <cellStyle name="Currency [0] 4474" xfId="38462" hidden="1"/>
    <cellStyle name="Currency [0] 4475" xfId="9473" hidden="1"/>
    <cellStyle name="Currency [0] 4475" xfId="38861" hidden="1"/>
    <cellStyle name="Currency [0] 4476" xfId="9496" hidden="1"/>
    <cellStyle name="Currency [0] 4476" xfId="38884" hidden="1"/>
    <cellStyle name="Currency [0] 4477" xfId="9498" hidden="1"/>
    <cellStyle name="Currency [0] 4477" xfId="38886" hidden="1"/>
    <cellStyle name="Currency [0] 4478" xfId="9354" hidden="1"/>
    <cellStyle name="Currency [0] 4478" xfId="38742" hidden="1"/>
    <cellStyle name="Currency [0] 4479" xfId="9453" hidden="1"/>
    <cellStyle name="Currency [0] 4479" xfId="38841" hidden="1"/>
    <cellStyle name="Currency [0] 448" xfId="2833" hidden="1"/>
    <cellStyle name="Currency [0] 448" xfId="32222" hidden="1"/>
    <cellStyle name="Currency [0] 4480" xfId="9420" hidden="1"/>
    <cellStyle name="Currency [0] 4480" xfId="38808" hidden="1"/>
    <cellStyle name="Currency [0] 4481" xfId="9438" hidden="1"/>
    <cellStyle name="Currency [0] 4481" xfId="38826" hidden="1"/>
    <cellStyle name="Currency [0] 4482" xfId="9435" hidden="1"/>
    <cellStyle name="Currency [0] 4482" xfId="38823" hidden="1"/>
    <cellStyle name="Currency [0] 4483" xfId="9502" hidden="1"/>
    <cellStyle name="Currency [0] 4483" xfId="38890" hidden="1"/>
    <cellStyle name="Currency [0] 4484" xfId="9387" hidden="1"/>
    <cellStyle name="Currency [0] 4484" xfId="38775" hidden="1"/>
    <cellStyle name="Currency [0] 4485" xfId="9487" hidden="1"/>
    <cellStyle name="Currency [0] 4485" xfId="38875" hidden="1"/>
    <cellStyle name="Currency [0] 4486" xfId="9509" hidden="1"/>
    <cellStyle name="Currency [0] 4486" xfId="38897" hidden="1"/>
    <cellStyle name="Currency [0] 4487" xfId="9511" hidden="1"/>
    <cellStyle name="Currency [0] 4487" xfId="38899" hidden="1"/>
    <cellStyle name="Currency [0] 4488" xfId="9439" hidden="1"/>
    <cellStyle name="Currency [0] 4488" xfId="38827" hidden="1"/>
    <cellStyle name="Currency [0] 4489" xfId="9471" hidden="1"/>
    <cellStyle name="Currency [0] 4489" xfId="38859" hidden="1"/>
    <cellStyle name="Currency [0] 449" xfId="2845" hidden="1"/>
    <cellStyle name="Currency [0] 449" xfId="32234" hidden="1"/>
    <cellStyle name="Currency [0] 4490" xfId="9119" hidden="1"/>
    <cellStyle name="Currency [0] 4490" xfId="38507" hidden="1"/>
    <cellStyle name="Currency [0] 4491" xfId="9457" hidden="1"/>
    <cellStyle name="Currency [0] 4491" xfId="38845" hidden="1"/>
    <cellStyle name="Currency [0] 4492" xfId="9454" hidden="1"/>
    <cellStyle name="Currency [0] 4492" xfId="38842" hidden="1"/>
    <cellStyle name="Currency [0] 4493" xfId="9515" hidden="1"/>
    <cellStyle name="Currency [0] 4493" xfId="38903" hidden="1"/>
    <cellStyle name="Currency [0] 4494" xfId="9350" hidden="1"/>
    <cellStyle name="Currency [0] 4494" xfId="38738" hidden="1"/>
    <cellStyle name="Currency [0] 4495" xfId="9499" hidden="1"/>
    <cellStyle name="Currency [0] 4495" xfId="38887" hidden="1"/>
    <cellStyle name="Currency [0] 4496" xfId="9519" hidden="1"/>
    <cellStyle name="Currency [0] 4496" xfId="38907" hidden="1"/>
    <cellStyle name="Currency [0] 4497" xfId="9521" hidden="1"/>
    <cellStyle name="Currency [0] 4497" xfId="38909" hidden="1"/>
    <cellStyle name="Currency [0] 4498" xfId="9458" hidden="1"/>
    <cellStyle name="Currency [0] 4498" xfId="38846" hidden="1"/>
    <cellStyle name="Currency [0] 4499" xfId="9486" hidden="1"/>
    <cellStyle name="Currency [0] 4499" xfId="38874" hidden="1"/>
    <cellStyle name="Currency [0] 45" xfId="2404" hidden="1"/>
    <cellStyle name="Currency [0] 45" xfId="31793" hidden="1"/>
    <cellStyle name="Currency [0] 450" xfId="2825" hidden="1"/>
    <cellStyle name="Currency [0] 450" xfId="32214" hidden="1"/>
    <cellStyle name="Currency [0] 4500" xfId="9446" hidden="1"/>
    <cellStyle name="Currency [0] 4500" xfId="38834" hidden="1"/>
    <cellStyle name="Currency [0] 4501" xfId="9475" hidden="1"/>
    <cellStyle name="Currency [0] 4501" xfId="38863" hidden="1"/>
    <cellStyle name="Currency [0] 4502" xfId="9472" hidden="1"/>
    <cellStyle name="Currency [0] 4502" xfId="38860" hidden="1"/>
    <cellStyle name="Currency [0] 4503" xfId="9525" hidden="1"/>
    <cellStyle name="Currency [0] 4503" xfId="38913" hidden="1"/>
    <cellStyle name="Currency [0] 4504" xfId="9353" hidden="1"/>
    <cellStyle name="Currency [0] 4504" xfId="38741" hidden="1"/>
    <cellStyle name="Currency [0] 4505" xfId="9512" hidden="1"/>
    <cellStyle name="Currency [0] 4505" xfId="38900" hidden="1"/>
    <cellStyle name="Currency [0] 4506" xfId="9529" hidden="1"/>
    <cellStyle name="Currency [0] 4506" xfId="38917" hidden="1"/>
    <cellStyle name="Currency [0] 4507" xfId="9531" hidden="1"/>
    <cellStyle name="Currency [0] 4507" xfId="38919" hidden="1"/>
    <cellStyle name="Currency [0] 4508" xfId="9412" hidden="1"/>
    <cellStyle name="Currency [0] 4508" xfId="38800" hidden="1"/>
    <cellStyle name="Currency [0] 4509" xfId="9448" hidden="1"/>
    <cellStyle name="Currency [0] 4509" xfId="38836" hidden="1"/>
    <cellStyle name="Currency [0] 451" xfId="2840" hidden="1"/>
    <cellStyle name="Currency [0] 451" xfId="32229" hidden="1"/>
    <cellStyle name="Currency [0] 4510" xfId="9517" hidden="1"/>
    <cellStyle name="Currency [0] 4510" xfId="38905" hidden="1"/>
    <cellStyle name="Currency [0] 4511" xfId="9505" hidden="1"/>
    <cellStyle name="Currency [0] 4511" xfId="38893" hidden="1"/>
    <cellStyle name="Currency [0] 4512" xfId="9522" hidden="1"/>
    <cellStyle name="Currency [0] 4512" xfId="38910" hidden="1"/>
    <cellStyle name="Currency [0] 4513" xfId="9533" hidden="1"/>
    <cellStyle name="Currency [0] 4513" xfId="38921" hidden="1"/>
    <cellStyle name="Currency [0] 4514" xfId="9381" hidden="1"/>
    <cellStyle name="Currency [0] 4514" xfId="38769" hidden="1"/>
    <cellStyle name="Currency [0] 4515" xfId="9445" hidden="1"/>
    <cellStyle name="Currency [0] 4515" xfId="38833" hidden="1"/>
    <cellStyle name="Currency [0] 4516" xfId="9537" hidden="1"/>
    <cellStyle name="Currency [0] 4516" xfId="38925" hidden="1"/>
    <cellStyle name="Currency [0] 4517" xfId="9539" hidden="1"/>
    <cellStyle name="Currency [0] 4517" xfId="38927" hidden="1"/>
    <cellStyle name="Currency [0] 4518" xfId="9494" hidden="1"/>
    <cellStyle name="Currency [0] 4518" xfId="38882" hidden="1"/>
    <cellStyle name="Currency [0] 4519" xfId="9506" hidden="1"/>
    <cellStyle name="Currency [0] 4519" xfId="38894" hidden="1"/>
    <cellStyle name="Currency [0] 452" xfId="2838" hidden="1"/>
    <cellStyle name="Currency [0] 452" xfId="32227" hidden="1"/>
    <cellStyle name="Currency [0] 4520" xfId="9534" hidden="1"/>
    <cellStyle name="Currency [0] 4520" xfId="38922" hidden="1"/>
    <cellStyle name="Currency [0] 4521" xfId="9507" hidden="1"/>
    <cellStyle name="Currency [0] 4521" xfId="38895" hidden="1"/>
    <cellStyle name="Currency [0] 4522" xfId="9540" hidden="1"/>
    <cellStyle name="Currency [0] 4522" xfId="38928" hidden="1"/>
    <cellStyle name="Currency [0] 4523" xfId="9542" hidden="1"/>
    <cellStyle name="Currency [0] 4523" xfId="38930" hidden="1"/>
    <cellStyle name="Currency [0] 4524" xfId="9535" hidden="1"/>
    <cellStyle name="Currency [0] 4524" xfId="38923" hidden="1"/>
    <cellStyle name="Currency [0] 4525" xfId="9481" hidden="1"/>
    <cellStyle name="Currency [0] 4525" xfId="38869" hidden="1"/>
    <cellStyle name="Currency [0] 4526" xfId="9544" hidden="1"/>
    <cellStyle name="Currency [0] 4526" xfId="38932" hidden="1"/>
    <cellStyle name="Currency [0] 4527" xfId="9546" hidden="1"/>
    <cellStyle name="Currency [0] 4527" xfId="38934" hidden="1"/>
    <cellStyle name="Currency [0] 4528" xfId="9058" hidden="1"/>
    <cellStyle name="Currency [0] 4528" xfId="38446" hidden="1"/>
    <cellStyle name="Currency [0] 4529" xfId="9036" hidden="1"/>
    <cellStyle name="Currency [0] 4529" xfId="38424" hidden="1"/>
    <cellStyle name="Currency [0] 453" xfId="2864" hidden="1"/>
    <cellStyle name="Currency [0] 453" xfId="32253" hidden="1"/>
    <cellStyle name="Currency [0] 4530" xfId="9552" hidden="1"/>
    <cellStyle name="Currency [0] 4530" xfId="38940" hidden="1"/>
    <cellStyle name="Currency [0] 4531" xfId="9558" hidden="1"/>
    <cellStyle name="Currency [0] 4531" xfId="38946" hidden="1"/>
    <cellStyle name="Currency [0] 4532" xfId="9560" hidden="1"/>
    <cellStyle name="Currency [0] 4532" xfId="38948" hidden="1"/>
    <cellStyle name="Currency [0] 4533" xfId="9053" hidden="1"/>
    <cellStyle name="Currency [0] 4533" xfId="38441" hidden="1"/>
    <cellStyle name="Currency [0] 4534" xfId="9554" hidden="1"/>
    <cellStyle name="Currency [0] 4534" xfId="38942" hidden="1"/>
    <cellStyle name="Currency [0] 4535" xfId="9562" hidden="1"/>
    <cellStyle name="Currency [0] 4535" xfId="38950" hidden="1"/>
    <cellStyle name="Currency [0] 4536" xfId="9564" hidden="1"/>
    <cellStyle name="Currency [0] 4536" xfId="38952" hidden="1"/>
    <cellStyle name="Currency [0] 4537" xfId="9553" hidden="1"/>
    <cellStyle name="Currency [0] 4537" xfId="38941" hidden="1"/>
    <cellStyle name="Currency [0] 4538" xfId="9059" hidden="1"/>
    <cellStyle name="Currency [0] 4538" xfId="38447" hidden="1"/>
    <cellStyle name="Currency [0] 4539" xfId="9575" hidden="1"/>
    <cellStyle name="Currency [0] 4539" xfId="38963" hidden="1"/>
    <cellStyle name="Currency [0] 454" xfId="2777" hidden="1"/>
    <cellStyle name="Currency [0] 454" xfId="32166" hidden="1"/>
    <cellStyle name="Currency [0] 4540" xfId="9584" hidden="1"/>
    <cellStyle name="Currency [0] 4540" xfId="38972" hidden="1"/>
    <cellStyle name="Currency [0] 4541" xfId="9595" hidden="1"/>
    <cellStyle name="Currency [0] 4541" xfId="38983" hidden="1"/>
    <cellStyle name="Currency [0] 4542" xfId="9601" hidden="1"/>
    <cellStyle name="Currency [0] 4542" xfId="38989" hidden="1"/>
    <cellStyle name="Currency [0] 4543" xfId="9573" hidden="1"/>
    <cellStyle name="Currency [0] 4543" xfId="38961" hidden="1"/>
    <cellStyle name="Currency [0] 4544" xfId="9591" hidden="1"/>
    <cellStyle name="Currency [0] 4544" xfId="38979" hidden="1"/>
    <cellStyle name="Currency [0] 4545" xfId="9613" hidden="1"/>
    <cellStyle name="Currency [0] 4545" xfId="39001" hidden="1"/>
    <cellStyle name="Currency [0] 4546" xfId="9615" hidden="1"/>
    <cellStyle name="Currency [0] 4546" xfId="39003" hidden="1"/>
    <cellStyle name="Currency [0] 4547" xfId="9549" hidden="1"/>
    <cellStyle name="Currency [0] 4547" xfId="38937" hidden="1"/>
    <cellStyle name="Currency [0] 4548" xfId="9063" hidden="1"/>
    <cellStyle name="Currency [0] 4548" xfId="38451" hidden="1"/>
    <cellStyle name="Currency [0] 4549" xfId="9587" hidden="1"/>
    <cellStyle name="Currency [0] 4549" xfId="38975" hidden="1"/>
    <cellStyle name="Currency [0] 455" xfId="2858" hidden="1"/>
    <cellStyle name="Currency [0] 455" xfId="32247" hidden="1"/>
    <cellStyle name="Currency [0] 4550" xfId="9079" hidden="1"/>
    <cellStyle name="Currency [0] 4550" xfId="38467" hidden="1"/>
    <cellStyle name="Currency [0] 4551" xfId="9576" hidden="1"/>
    <cellStyle name="Currency [0] 4551" xfId="38964" hidden="1"/>
    <cellStyle name="Currency [0] 4552" xfId="9620" hidden="1"/>
    <cellStyle name="Currency [0] 4552" xfId="39008" hidden="1"/>
    <cellStyle name="Currency [0] 4553" xfId="9588" hidden="1"/>
    <cellStyle name="Currency [0] 4553" xfId="38976" hidden="1"/>
    <cellStyle name="Currency [0] 4554" xfId="9596" hidden="1"/>
    <cellStyle name="Currency [0] 4554" xfId="38984" hidden="1"/>
    <cellStyle name="Currency [0] 4555" xfId="9632" hidden="1"/>
    <cellStyle name="Currency [0] 4555" xfId="39020" hidden="1"/>
    <cellStyle name="Currency [0] 4556" xfId="9634" hidden="1"/>
    <cellStyle name="Currency [0] 4556" xfId="39022" hidden="1"/>
    <cellStyle name="Currency [0] 4557" xfId="9590" hidden="1"/>
    <cellStyle name="Currency [0] 4557" xfId="38978" hidden="1"/>
    <cellStyle name="Currency [0] 4558" xfId="9603" hidden="1"/>
    <cellStyle name="Currency [0] 4558" xfId="38991" hidden="1"/>
    <cellStyle name="Currency [0] 4559" xfId="9608" hidden="1"/>
    <cellStyle name="Currency [0] 4559" xfId="38996" hidden="1"/>
    <cellStyle name="Currency [0] 456" xfId="2865" hidden="1"/>
    <cellStyle name="Currency [0] 456" xfId="32254" hidden="1"/>
    <cellStyle name="Currency [0] 4560" xfId="9602" hidden="1"/>
    <cellStyle name="Currency [0] 4560" xfId="38990" hidden="1"/>
    <cellStyle name="Currency [0] 4561" xfId="9650" hidden="1"/>
    <cellStyle name="Currency [0] 4561" xfId="39038" hidden="1"/>
    <cellStyle name="Currency [0] 4562" xfId="9658" hidden="1"/>
    <cellStyle name="Currency [0] 4562" xfId="39046" hidden="1"/>
    <cellStyle name="Currency [0] 4563" xfId="9586" hidden="1"/>
    <cellStyle name="Currency [0] 4563" xfId="38974" hidden="1"/>
    <cellStyle name="Currency [0] 4564" xfId="9644" hidden="1"/>
    <cellStyle name="Currency [0] 4564" xfId="39032" hidden="1"/>
    <cellStyle name="Currency [0] 4565" xfId="9667" hidden="1"/>
    <cellStyle name="Currency [0] 4565" xfId="39055" hidden="1"/>
    <cellStyle name="Currency [0] 4566" xfId="9669" hidden="1"/>
    <cellStyle name="Currency [0] 4566" xfId="39057" hidden="1"/>
    <cellStyle name="Currency [0] 4567" xfId="9569" hidden="1"/>
    <cellStyle name="Currency [0] 4567" xfId="38957" hidden="1"/>
    <cellStyle name="Currency [0] 4568" xfId="9579" hidden="1"/>
    <cellStyle name="Currency [0] 4568" xfId="38967" hidden="1"/>
    <cellStyle name="Currency [0] 4569" xfId="9641" hidden="1"/>
    <cellStyle name="Currency [0] 4569" xfId="39029" hidden="1"/>
    <cellStyle name="Currency [0] 457" xfId="2866" hidden="1"/>
    <cellStyle name="Currency [0] 457" xfId="32255" hidden="1"/>
    <cellStyle name="Currency [0] 4570" xfId="9606" hidden="1"/>
    <cellStyle name="Currency [0] 4570" xfId="38994" hidden="1"/>
    <cellStyle name="Currency [0] 4571" xfId="9556" hidden="1"/>
    <cellStyle name="Currency [0] 4571" xfId="38944" hidden="1"/>
    <cellStyle name="Currency [0] 4572" xfId="9677" hidden="1"/>
    <cellStyle name="Currency [0] 4572" xfId="39065" hidden="1"/>
    <cellStyle name="Currency [0] 4573" xfId="9642" hidden="1"/>
    <cellStyle name="Currency [0] 4573" xfId="39030" hidden="1"/>
    <cellStyle name="Currency [0] 4574" xfId="9653" hidden="1"/>
    <cellStyle name="Currency [0] 4574" xfId="39041" hidden="1"/>
    <cellStyle name="Currency [0] 4575" xfId="9685" hidden="1"/>
    <cellStyle name="Currency [0] 4575" xfId="39073" hidden="1"/>
    <cellStyle name="Currency [0] 4576" xfId="9687" hidden="1"/>
    <cellStyle name="Currency [0] 4576" xfId="39075" hidden="1"/>
    <cellStyle name="Currency [0] 4577" xfId="9639" hidden="1"/>
    <cellStyle name="Currency [0] 4577" xfId="39027" hidden="1"/>
    <cellStyle name="Currency [0] 4578" xfId="9638" hidden="1"/>
    <cellStyle name="Currency [0] 4578" xfId="39026" hidden="1"/>
    <cellStyle name="Currency [0] 4579" xfId="9628" hidden="1"/>
    <cellStyle name="Currency [0] 4579" xfId="39016" hidden="1"/>
    <cellStyle name="Currency [0] 458" xfId="2806" hidden="1"/>
    <cellStyle name="Currency [0] 458" xfId="32195" hidden="1"/>
    <cellStyle name="Currency [0] 4580" xfId="9624" hidden="1"/>
    <cellStyle name="Currency [0] 4580" xfId="39012" hidden="1"/>
    <cellStyle name="Currency [0] 4581" xfId="9626" hidden="1"/>
    <cellStyle name="Currency [0] 4581" xfId="39014" hidden="1"/>
    <cellStyle name="Currency [0] 4582" xfId="9694" hidden="1"/>
    <cellStyle name="Currency [0] 4582" xfId="39082" hidden="1"/>
    <cellStyle name="Currency [0] 4583" xfId="9065" hidden="1"/>
    <cellStyle name="Currency [0] 4583" xfId="38453" hidden="1"/>
    <cellStyle name="Currency [0] 4584" xfId="9672" hidden="1"/>
    <cellStyle name="Currency [0] 4584" xfId="39060" hidden="1"/>
    <cellStyle name="Currency [0] 4585" xfId="9700" hidden="1"/>
    <cellStyle name="Currency [0] 4585" xfId="39088" hidden="1"/>
    <cellStyle name="Currency [0] 4586" xfId="9702" hidden="1"/>
    <cellStyle name="Currency [0] 4586" xfId="39090" hidden="1"/>
    <cellStyle name="Currency [0] 4587" xfId="9577" hidden="1"/>
    <cellStyle name="Currency [0] 4587" xfId="38965" hidden="1"/>
    <cellStyle name="Currency [0] 4588" xfId="9651" hidden="1"/>
    <cellStyle name="Currency [0] 4588" xfId="39039" hidden="1"/>
    <cellStyle name="Currency [0] 4589" xfId="9607" hidden="1"/>
    <cellStyle name="Currency [0] 4589" xfId="38995" hidden="1"/>
    <cellStyle name="Currency [0] 459" xfId="2826" hidden="1"/>
    <cellStyle name="Currency [0] 459" xfId="32215" hidden="1"/>
    <cellStyle name="Currency [0] 4590" xfId="9643" hidden="1"/>
    <cellStyle name="Currency [0] 4590" xfId="39031" hidden="1"/>
    <cellStyle name="Currency [0] 4591" xfId="9647" hidden="1"/>
    <cellStyle name="Currency [0] 4591" xfId="39035" hidden="1"/>
    <cellStyle name="Currency [0] 4592" xfId="9708" hidden="1"/>
    <cellStyle name="Currency [0] 4592" xfId="39096" hidden="1"/>
    <cellStyle name="Currency [0] 4593" xfId="9052" hidden="1"/>
    <cellStyle name="Currency [0] 4593" xfId="38440" hidden="1"/>
    <cellStyle name="Currency [0] 4594" xfId="9690" hidden="1"/>
    <cellStyle name="Currency [0] 4594" xfId="39078" hidden="1"/>
    <cellStyle name="Currency [0] 4595" xfId="9713" hidden="1"/>
    <cellStyle name="Currency [0] 4595" xfId="39101" hidden="1"/>
    <cellStyle name="Currency [0] 4596" xfId="9715" hidden="1"/>
    <cellStyle name="Currency [0] 4596" xfId="39103" hidden="1"/>
    <cellStyle name="Currency [0] 4597" xfId="9571" hidden="1"/>
    <cellStyle name="Currency [0] 4597" xfId="38959" hidden="1"/>
    <cellStyle name="Currency [0] 4598" xfId="9670" hidden="1"/>
    <cellStyle name="Currency [0] 4598" xfId="39058" hidden="1"/>
    <cellStyle name="Currency [0] 4599" xfId="9637" hidden="1"/>
    <cellStyle name="Currency [0] 4599" xfId="39025" hidden="1"/>
    <cellStyle name="Currency [0] 46" xfId="2468" hidden="1"/>
    <cellStyle name="Currency [0] 46" xfId="31857" hidden="1"/>
    <cellStyle name="Currency [0] 460" xfId="2860" hidden="1"/>
    <cellStyle name="Currency [0] 460" xfId="32249" hidden="1"/>
    <cellStyle name="Currency [0] 4600" xfId="9655" hidden="1"/>
    <cellStyle name="Currency [0] 4600" xfId="39043" hidden="1"/>
    <cellStyle name="Currency [0] 4601" xfId="9652" hidden="1"/>
    <cellStyle name="Currency [0] 4601" xfId="39040" hidden="1"/>
    <cellStyle name="Currency [0] 4602" xfId="9719" hidden="1"/>
    <cellStyle name="Currency [0] 4602" xfId="39107" hidden="1"/>
    <cellStyle name="Currency [0] 4603" xfId="9604" hidden="1"/>
    <cellStyle name="Currency [0] 4603" xfId="38992" hidden="1"/>
    <cellStyle name="Currency [0] 4604" xfId="9704" hidden="1"/>
    <cellStyle name="Currency [0] 4604" xfId="39092" hidden="1"/>
    <cellStyle name="Currency [0] 4605" xfId="9726" hidden="1"/>
    <cellStyle name="Currency [0] 4605" xfId="39114" hidden="1"/>
    <cellStyle name="Currency [0] 4606" xfId="9728" hidden="1"/>
    <cellStyle name="Currency [0] 4606" xfId="39116" hidden="1"/>
    <cellStyle name="Currency [0] 4607" xfId="9656" hidden="1"/>
    <cellStyle name="Currency [0] 4607" xfId="39044" hidden="1"/>
    <cellStyle name="Currency [0] 4608" xfId="9688" hidden="1"/>
    <cellStyle name="Currency [0] 4608" xfId="39076" hidden="1"/>
    <cellStyle name="Currency [0] 4609" xfId="9031" hidden="1"/>
    <cellStyle name="Currency [0] 4609" xfId="38419" hidden="1"/>
    <cellStyle name="Currency [0] 461" xfId="2853" hidden="1"/>
    <cellStyle name="Currency [0] 461" xfId="32242" hidden="1"/>
    <cellStyle name="Currency [0] 4610" xfId="9674" hidden="1"/>
    <cellStyle name="Currency [0] 4610" xfId="39062" hidden="1"/>
    <cellStyle name="Currency [0] 4611" xfId="9671" hidden="1"/>
    <cellStyle name="Currency [0] 4611" xfId="39059" hidden="1"/>
    <cellStyle name="Currency [0] 4612" xfId="9732" hidden="1"/>
    <cellStyle name="Currency [0] 4612" xfId="39120" hidden="1"/>
    <cellStyle name="Currency [0] 4613" xfId="9567" hidden="1"/>
    <cellStyle name="Currency [0] 4613" xfId="38955" hidden="1"/>
    <cellStyle name="Currency [0] 4614" xfId="9716" hidden="1"/>
    <cellStyle name="Currency [0] 4614" xfId="39104" hidden="1"/>
    <cellStyle name="Currency [0] 4615" xfId="9736" hidden="1"/>
    <cellStyle name="Currency [0] 4615" xfId="39124" hidden="1"/>
    <cellStyle name="Currency [0] 4616" xfId="9738" hidden="1"/>
    <cellStyle name="Currency [0] 4616" xfId="39126" hidden="1"/>
    <cellStyle name="Currency [0] 4617" xfId="9675" hidden="1"/>
    <cellStyle name="Currency [0] 4617" xfId="39063" hidden="1"/>
    <cellStyle name="Currency [0] 4618" xfId="9703" hidden="1"/>
    <cellStyle name="Currency [0] 4618" xfId="39091" hidden="1"/>
    <cellStyle name="Currency [0] 4619" xfId="9663" hidden="1"/>
    <cellStyle name="Currency [0] 4619" xfId="39051" hidden="1"/>
    <cellStyle name="Currency [0] 462" xfId="2863" hidden="1"/>
    <cellStyle name="Currency [0] 462" xfId="32252" hidden="1"/>
    <cellStyle name="Currency [0] 4620" xfId="9692" hidden="1"/>
    <cellStyle name="Currency [0] 4620" xfId="39080" hidden="1"/>
    <cellStyle name="Currency [0] 4621" xfId="9689" hidden="1"/>
    <cellStyle name="Currency [0] 4621" xfId="39077" hidden="1"/>
    <cellStyle name="Currency [0] 4622" xfId="9742" hidden="1"/>
    <cellStyle name="Currency [0] 4622" xfId="39130" hidden="1"/>
    <cellStyle name="Currency [0] 4623" xfId="9570" hidden="1"/>
    <cellStyle name="Currency [0] 4623" xfId="38958" hidden="1"/>
    <cellStyle name="Currency [0] 4624" xfId="9729" hidden="1"/>
    <cellStyle name="Currency [0] 4624" xfId="39117" hidden="1"/>
    <cellStyle name="Currency [0] 4625" xfId="9746" hidden="1"/>
    <cellStyle name="Currency [0] 4625" xfId="39134" hidden="1"/>
    <cellStyle name="Currency [0] 4626" xfId="9748" hidden="1"/>
    <cellStyle name="Currency [0] 4626" xfId="39136" hidden="1"/>
    <cellStyle name="Currency [0] 4627" xfId="9629" hidden="1"/>
    <cellStyle name="Currency [0] 4627" xfId="39017" hidden="1"/>
    <cellStyle name="Currency [0] 4628" xfId="9665" hidden="1"/>
    <cellStyle name="Currency [0] 4628" xfId="39053" hidden="1"/>
    <cellStyle name="Currency [0] 4629" xfId="9734" hidden="1"/>
    <cellStyle name="Currency [0] 4629" xfId="39122" hidden="1"/>
    <cellStyle name="Currency [0] 463" xfId="2867" hidden="1"/>
    <cellStyle name="Currency [0] 463" xfId="32256" hidden="1"/>
    <cellStyle name="Currency [0] 4630" xfId="9722" hidden="1"/>
    <cellStyle name="Currency [0] 4630" xfId="39110" hidden="1"/>
    <cellStyle name="Currency [0] 4631" xfId="9739" hidden="1"/>
    <cellStyle name="Currency [0] 4631" xfId="39127" hidden="1"/>
    <cellStyle name="Currency [0] 4632" xfId="9750" hidden="1"/>
    <cellStyle name="Currency [0] 4632" xfId="39138" hidden="1"/>
    <cellStyle name="Currency [0] 4633" xfId="9598" hidden="1"/>
    <cellStyle name="Currency [0] 4633" xfId="38986" hidden="1"/>
    <cellStyle name="Currency [0] 4634" xfId="9662" hidden="1"/>
    <cellStyle name="Currency [0] 4634" xfId="39050" hidden="1"/>
    <cellStyle name="Currency [0] 4635" xfId="9754" hidden="1"/>
    <cellStyle name="Currency [0] 4635" xfId="39142" hidden="1"/>
    <cellStyle name="Currency [0] 4636" xfId="9756" hidden="1"/>
    <cellStyle name="Currency [0] 4636" xfId="39144" hidden="1"/>
    <cellStyle name="Currency [0] 4637" xfId="9711" hidden="1"/>
    <cellStyle name="Currency [0] 4637" xfId="39099" hidden="1"/>
    <cellStyle name="Currency [0] 4638" xfId="9723" hidden="1"/>
    <cellStyle name="Currency [0] 4638" xfId="39111" hidden="1"/>
    <cellStyle name="Currency [0] 4639" xfId="9751" hidden="1"/>
    <cellStyle name="Currency [0] 4639" xfId="39139" hidden="1"/>
    <cellStyle name="Currency [0] 464" xfId="2792" hidden="1"/>
    <cellStyle name="Currency [0] 464" xfId="32181" hidden="1"/>
    <cellStyle name="Currency [0] 4640" xfId="9724" hidden="1"/>
    <cellStyle name="Currency [0] 4640" xfId="39112" hidden="1"/>
    <cellStyle name="Currency [0] 4641" xfId="9757" hidden="1"/>
    <cellStyle name="Currency [0] 4641" xfId="39145" hidden="1"/>
    <cellStyle name="Currency [0] 4642" xfId="9759" hidden="1"/>
    <cellStyle name="Currency [0] 4642" xfId="39147" hidden="1"/>
    <cellStyle name="Currency [0] 4643" xfId="9752" hidden="1"/>
    <cellStyle name="Currency [0] 4643" xfId="39140" hidden="1"/>
    <cellStyle name="Currency [0] 4644" xfId="9698" hidden="1"/>
    <cellStyle name="Currency [0] 4644" xfId="39086" hidden="1"/>
    <cellStyle name="Currency [0] 4645" xfId="9761" hidden="1"/>
    <cellStyle name="Currency [0] 4645" xfId="39149" hidden="1"/>
    <cellStyle name="Currency [0] 4646" xfId="9763" hidden="1"/>
    <cellStyle name="Currency [0] 4646" xfId="39151" hidden="1"/>
    <cellStyle name="Currency [0] 4647" xfId="9125" hidden="1"/>
    <cellStyle name="Currency [0] 4647" xfId="38513" hidden="1"/>
    <cellStyle name="Currency [0] 4648" xfId="9066" hidden="1"/>
    <cellStyle name="Currency [0] 4648" xfId="38454" hidden="1"/>
    <cellStyle name="Currency [0] 4649" xfId="9769" hidden="1"/>
    <cellStyle name="Currency [0] 4649" xfId="39157" hidden="1"/>
    <cellStyle name="Currency [0] 465" xfId="2824" hidden="1"/>
    <cellStyle name="Currency [0] 465" xfId="32213" hidden="1"/>
    <cellStyle name="Currency [0] 4650" xfId="9775" hidden="1"/>
    <cellStyle name="Currency [0] 4650" xfId="39163" hidden="1"/>
    <cellStyle name="Currency [0] 4651" xfId="9777" hidden="1"/>
    <cellStyle name="Currency [0] 4651" xfId="39165" hidden="1"/>
    <cellStyle name="Currency [0] 4652" xfId="9056" hidden="1"/>
    <cellStyle name="Currency [0] 4652" xfId="38444" hidden="1"/>
    <cellStyle name="Currency [0] 4653" xfId="9771" hidden="1"/>
    <cellStyle name="Currency [0] 4653" xfId="39159" hidden="1"/>
    <cellStyle name="Currency [0] 4654" xfId="9779" hidden="1"/>
    <cellStyle name="Currency [0] 4654" xfId="39167" hidden="1"/>
    <cellStyle name="Currency [0] 4655" xfId="9781" hidden="1"/>
    <cellStyle name="Currency [0] 4655" xfId="39169" hidden="1"/>
    <cellStyle name="Currency [0] 4656" xfId="9770" hidden="1"/>
    <cellStyle name="Currency [0] 4656" xfId="39158" hidden="1"/>
    <cellStyle name="Currency [0] 4657" xfId="9101" hidden="1"/>
    <cellStyle name="Currency [0] 4657" xfId="38489" hidden="1"/>
    <cellStyle name="Currency [0] 4658" xfId="9792" hidden="1"/>
    <cellStyle name="Currency [0] 4658" xfId="39180" hidden="1"/>
    <cellStyle name="Currency [0] 4659" xfId="9801" hidden="1"/>
    <cellStyle name="Currency [0] 4659" xfId="39189" hidden="1"/>
    <cellStyle name="Currency [0] 466" xfId="2870" hidden="1"/>
    <cellStyle name="Currency [0] 466" xfId="32259" hidden="1"/>
    <cellStyle name="Currency [0] 4660" xfId="9812" hidden="1"/>
    <cellStyle name="Currency [0] 4660" xfId="39200" hidden="1"/>
    <cellStyle name="Currency [0] 4661" xfId="9818" hidden="1"/>
    <cellStyle name="Currency [0] 4661" xfId="39206" hidden="1"/>
    <cellStyle name="Currency [0] 4662" xfId="9790" hidden="1"/>
    <cellStyle name="Currency [0] 4662" xfId="39178" hidden="1"/>
    <cellStyle name="Currency [0] 4663" xfId="9808" hidden="1"/>
    <cellStyle name="Currency [0] 4663" xfId="39196" hidden="1"/>
    <cellStyle name="Currency [0] 4664" xfId="9830" hidden="1"/>
    <cellStyle name="Currency [0] 4664" xfId="39218" hidden="1"/>
    <cellStyle name="Currency [0] 4665" xfId="9832" hidden="1"/>
    <cellStyle name="Currency [0] 4665" xfId="39220" hidden="1"/>
    <cellStyle name="Currency [0] 4666" xfId="9766" hidden="1"/>
    <cellStyle name="Currency [0] 4666" xfId="39154" hidden="1"/>
    <cellStyle name="Currency [0] 4667" xfId="9055" hidden="1"/>
    <cellStyle name="Currency [0] 4667" xfId="38443" hidden="1"/>
    <cellStyle name="Currency [0] 4668" xfId="9804" hidden="1"/>
    <cellStyle name="Currency [0] 4668" xfId="39192" hidden="1"/>
    <cellStyle name="Currency [0] 4669" xfId="9034" hidden="1"/>
    <cellStyle name="Currency [0] 4669" xfId="38422" hidden="1"/>
    <cellStyle name="Currency [0] 467" xfId="2871" hidden="1"/>
    <cellStyle name="Currency [0] 467" xfId="32260" hidden="1"/>
    <cellStyle name="Currency [0] 4670" xfId="9793" hidden="1"/>
    <cellStyle name="Currency [0] 4670" xfId="39181" hidden="1"/>
    <cellStyle name="Currency [0] 4671" xfId="9837" hidden="1"/>
    <cellStyle name="Currency [0] 4671" xfId="39225" hidden="1"/>
    <cellStyle name="Currency [0] 4672" xfId="9805" hidden="1"/>
    <cellStyle name="Currency [0] 4672" xfId="39193" hidden="1"/>
    <cellStyle name="Currency [0] 4673" xfId="9813" hidden="1"/>
    <cellStyle name="Currency [0] 4673" xfId="39201" hidden="1"/>
    <cellStyle name="Currency [0] 4674" xfId="9849" hidden="1"/>
    <cellStyle name="Currency [0] 4674" xfId="39237" hidden="1"/>
    <cellStyle name="Currency [0] 4675" xfId="9851" hidden="1"/>
    <cellStyle name="Currency [0] 4675" xfId="39239" hidden="1"/>
    <cellStyle name="Currency [0] 4676" xfId="9807" hidden="1"/>
    <cellStyle name="Currency [0] 4676" xfId="39195" hidden="1"/>
    <cellStyle name="Currency [0] 4677" xfId="9820" hidden="1"/>
    <cellStyle name="Currency [0] 4677" xfId="39208" hidden="1"/>
    <cellStyle name="Currency [0] 4678" xfId="9825" hidden="1"/>
    <cellStyle name="Currency [0] 4678" xfId="39213" hidden="1"/>
    <cellStyle name="Currency [0] 4679" xfId="9819" hidden="1"/>
    <cellStyle name="Currency [0] 4679" xfId="39207" hidden="1"/>
    <cellStyle name="Currency [0] 468" xfId="2848" hidden="1"/>
    <cellStyle name="Currency [0] 468" xfId="32237" hidden="1"/>
    <cellStyle name="Currency [0] 4680" xfId="9867" hidden="1"/>
    <cellStyle name="Currency [0] 4680" xfId="39255" hidden="1"/>
    <cellStyle name="Currency [0] 4681" xfId="9875" hidden="1"/>
    <cellStyle name="Currency [0] 4681" xfId="39263" hidden="1"/>
    <cellStyle name="Currency [0] 4682" xfId="9803" hidden="1"/>
    <cellStyle name="Currency [0] 4682" xfId="39191" hidden="1"/>
    <cellStyle name="Currency [0] 4683" xfId="9861" hidden="1"/>
    <cellStyle name="Currency [0] 4683" xfId="39249" hidden="1"/>
    <cellStyle name="Currency [0] 4684" xfId="9884" hidden="1"/>
    <cellStyle name="Currency [0] 4684" xfId="39272" hidden="1"/>
    <cellStyle name="Currency [0] 4685" xfId="9886" hidden="1"/>
    <cellStyle name="Currency [0] 4685" xfId="39274" hidden="1"/>
    <cellStyle name="Currency [0] 4686" xfId="9786" hidden="1"/>
    <cellStyle name="Currency [0] 4686" xfId="39174" hidden="1"/>
    <cellStyle name="Currency [0] 4687" xfId="9796" hidden="1"/>
    <cellStyle name="Currency [0] 4687" xfId="39184" hidden="1"/>
    <cellStyle name="Currency [0] 4688" xfId="9858" hidden="1"/>
    <cellStyle name="Currency [0] 4688" xfId="39246" hidden="1"/>
    <cellStyle name="Currency [0] 4689" xfId="9823" hidden="1"/>
    <cellStyle name="Currency [0] 4689" xfId="39211" hidden="1"/>
    <cellStyle name="Currency [0] 469" xfId="2854" hidden="1"/>
    <cellStyle name="Currency [0] 469" xfId="32243" hidden="1"/>
    <cellStyle name="Currency [0] 4690" xfId="9773" hidden="1"/>
    <cellStyle name="Currency [0] 4690" xfId="39161" hidden="1"/>
    <cellStyle name="Currency [0] 4691" xfId="9894" hidden="1"/>
    <cellStyle name="Currency [0] 4691" xfId="39282" hidden="1"/>
    <cellStyle name="Currency [0] 4692" xfId="9859" hidden="1"/>
    <cellStyle name="Currency [0] 4692" xfId="39247" hidden="1"/>
    <cellStyle name="Currency [0] 4693" xfId="9870" hidden="1"/>
    <cellStyle name="Currency [0] 4693" xfId="39258" hidden="1"/>
    <cellStyle name="Currency [0] 4694" xfId="9902" hidden="1"/>
    <cellStyle name="Currency [0] 4694" xfId="39290" hidden="1"/>
    <cellStyle name="Currency [0] 4695" xfId="9904" hidden="1"/>
    <cellStyle name="Currency [0] 4695" xfId="39292" hidden="1"/>
    <cellStyle name="Currency [0] 4696" xfId="9856" hidden="1"/>
    <cellStyle name="Currency [0] 4696" xfId="39244" hidden="1"/>
    <cellStyle name="Currency [0] 4697" xfId="9855" hidden="1"/>
    <cellStyle name="Currency [0] 4697" xfId="39243" hidden="1"/>
    <cellStyle name="Currency [0] 4698" xfId="9845" hidden="1"/>
    <cellStyle name="Currency [0] 4698" xfId="39233" hidden="1"/>
    <cellStyle name="Currency [0] 4699" xfId="9841" hidden="1"/>
    <cellStyle name="Currency [0] 4699" xfId="39229" hidden="1"/>
    <cellStyle name="Currency [0] 47" xfId="2447" hidden="1"/>
    <cellStyle name="Currency [0] 47" xfId="31836" hidden="1"/>
    <cellStyle name="Currency [0] 470" xfId="2868" hidden="1"/>
    <cellStyle name="Currency [0] 470" xfId="32257" hidden="1"/>
    <cellStyle name="Currency [0] 4700" xfId="9843" hidden="1"/>
    <cellStyle name="Currency [0] 4700" xfId="39231" hidden="1"/>
    <cellStyle name="Currency [0] 4701" xfId="9911" hidden="1"/>
    <cellStyle name="Currency [0] 4701" xfId="39299" hidden="1"/>
    <cellStyle name="Currency [0] 4702" xfId="9070" hidden="1"/>
    <cellStyle name="Currency [0] 4702" xfId="38458" hidden="1"/>
    <cellStyle name="Currency [0] 4703" xfId="9889" hidden="1"/>
    <cellStyle name="Currency [0] 4703" xfId="39277" hidden="1"/>
    <cellStyle name="Currency [0] 4704" xfId="9917" hidden="1"/>
    <cellStyle name="Currency [0] 4704" xfId="39305" hidden="1"/>
    <cellStyle name="Currency [0] 4705" xfId="9919" hidden="1"/>
    <cellStyle name="Currency [0] 4705" xfId="39307" hidden="1"/>
    <cellStyle name="Currency [0] 4706" xfId="9794" hidden="1"/>
    <cellStyle name="Currency [0] 4706" xfId="39182" hidden="1"/>
    <cellStyle name="Currency [0] 4707" xfId="9868" hidden="1"/>
    <cellStyle name="Currency [0] 4707" xfId="39256" hidden="1"/>
    <cellStyle name="Currency [0] 4708" xfId="9824" hidden="1"/>
    <cellStyle name="Currency [0] 4708" xfId="39212" hidden="1"/>
    <cellStyle name="Currency [0] 4709" xfId="9860" hidden="1"/>
    <cellStyle name="Currency [0] 4709" xfId="39248" hidden="1"/>
    <cellStyle name="Currency [0] 471" xfId="2855" hidden="1"/>
    <cellStyle name="Currency [0] 471" xfId="32244" hidden="1"/>
    <cellStyle name="Currency [0] 4710" xfId="9864" hidden="1"/>
    <cellStyle name="Currency [0] 4710" xfId="39252" hidden="1"/>
    <cellStyle name="Currency [0] 4711" xfId="9925" hidden="1"/>
    <cellStyle name="Currency [0] 4711" xfId="39313" hidden="1"/>
    <cellStyle name="Currency [0] 4712" xfId="9083" hidden="1"/>
    <cellStyle name="Currency [0] 4712" xfId="38471" hidden="1"/>
    <cellStyle name="Currency [0] 4713" xfId="9907" hidden="1"/>
    <cellStyle name="Currency [0] 4713" xfId="39295" hidden="1"/>
    <cellStyle name="Currency [0] 4714" xfId="9930" hidden="1"/>
    <cellStyle name="Currency [0] 4714" xfId="39318" hidden="1"/>
    <cellStyle name="Currency [0] 4715" xfId="9932" hidden="1"/>
    <cellStyle name="Currency [0] 4715" xfId="39320" hidden="1"/>
    <cellStyle name="Currency [0] 4716" xfId="9788" hidden="1"/>
    <cellStyle name="Currency [0] 4716" xfId="39176" hidden="1"/>
    <cellStyle name="Currency [0] 4717" xfId="9887" hidden="1"/>
    <cellStyle name="Currency [0] 4717" xfId="39275" hidden="1"/>
    <cellStyle name="Currency [0] 4718" xfId="9854" hidden="1"/>
    <cellStyle name="Currency [0] 4718" xfId="39242" hidden="1"/>
    <cellStyle name="Currency [0] 4719" xfId="9872" hidden="1"/>
    <cellStyle name="Currency [0] 4719" xfId="39260" hidden="1"/>
    <cellStyle name="Currency [0] 472" xfId="2872" hidden="1"/>
    <cellStyle name="Currency [0] 472" xfId="32261" hidden="1"/>
    <cellStyle name="Currency [0] 4720" xfId="9869" hidden="1"/>
    <cellStyle name="Currency [0] 4720" xfId="39257" hidden="1"/>
    <cellStyle name="Currency [0] 4721" xfId="9936" hidden="1"/>
    <cellStyle name="Currency [0] 4721" xfId="39324" hidden="1"/>
    <cellStyle name="Currency [0] 4722" xfId="9821" hidden="1"/>
    <cellStyle name="Currency [0] 4722" xfId="39209" hidden="1"/>
    <cellStyle name="Currency [0] 4723" xfId="9921" hidden="1"/>
    <cellStyle name="Currency [0] 4723" xfId="39309" hidden="1"/>
    <cellStyle name="Currency [0] 4724" xfId="9943" hidden="1"/>
    <cellStyle name="Currency [0] 4724" xfId="39331" hidden="1"/>
    <cellStyle name="Currency [0] 4725" xfId="9945" hidden="1"/>
    <cellStyle name="Currency [0] 4725" xfId="39333" hidden="1"/>
    <cellStyle name="Currency [0] 4726" xfId="9873" hidden="1"/>
    <cellStyle name="Currency [0] 4726" xfId="39261" hidden="1"/>
    <cellStyle name="Currency [0] 4727" xfId="9905" hidden="1"/>
    <cellStyle name="Currency [0] 4727" xfId="39293" hidden="1"/>
    <cellStyle name="Currency [0] 4728" xfId="9035" hidden="1"/>
    <cellStyle name="Currency [0] 4728" xfId="38423" hidden="1"/>
    <cellStyle name="Currency [0] 4729" xfId="9891" hidden="1"/>
    <cellStyle name="Currency [0] 4729" xfId="39279" hidden="1"/>
    <cellStyle name="Currency [0] 473" xfId="2873" hidden="1"/>
    <cellStyle name="Currency [0] 473" xfId="32262" hidden="1"/>
    <cellStyle name="Currency [0] 4730" xfId="9888" hidden="1"/>
    <cellStyle name="Currency [0] 4730" xfId="39276" hidden="1"/>
    <cellStyle name="Currency [0] 4731" xfId="9949" hidden="1"/>
    <cellStyle name="Currency [0] 4731" xfId="39337" hidden="1"/>
    <cellStyle name="Currency [0] 4732" xfId="9784" hidden="1"/>
    <cellStyle name="Currency [0] 4732" xfId="39172" hidden="1"/>
    <cellStyle name="Currency [0] 4733" xfId="9933" hidden="1"/>
    <cellStyle name="Currency [0] 4733" xfId="39321" hidden="1"/>
    <cellStyle name="Currency [0] 4734" xfId="9953" hidden="1"/>
    <cellStyle name="Currency [0] 4734" xfId="39341" hidden="1"/>
    <cellStyle name="Currency [0] 4735" xfId="9955" hidden="1"/>
    <cellStyle name="Currency [0] 4735" xfId="39343" hidden="1"/>
    <cellStyle name="Currency [0] 4736" xfId="9892" hidden="1"/>
    <cellStyle name="Currency [0] 4736" xfId="39280" hidden="1"/>
    <cellStyle name="Currency [0] 4737" xfId="9920" hidden="1"/>
    <cellStyle name="Currency [0] 4737" xfId="39308" hidden="1"/>
    <cellStyle name="Currency [0] 4738" xfId="9880" hidden="1"/>
    <cellStyle name="Currency [0] 4738" xfId="39268" hidden="1"/>
    <cellStyle name="Currency [0] 4739" xfId="9909" hidden="1"/>
    <cellStyle name="Currency [0] 4739" xfId="39297" hidden="1"/>
    <cellStyle name="Currency [0] 474" xfId="2869" hidden="1"/>
    <cellStyle name="Currency [0] 474" xfId="32258" hidden="1"/>
    <cellStyle name="Currency [0] 4740" xfId="9906" hidden="1"/>
    <cellStyle name="Currency [0] 4740" xfId="39294" hidden="1"/>
    <cellStyle name="Currency [0] 4741" xfId="9959" hidden="1"/>
    <cellStyle name="Currency [0] 4741" xfId="39347" hidden="1"/>
    <cellStyle name="Currency [0] 4742" xfId="9787" hidden="1"/>
    <cellStyle name="Currency [0] 4742" xfId="39175" hidden="1"/>
    <cellStyle name="Currency [0] 4743" xfId="9946" hidden="1"/>
    <cellStyle name="Currency [0] 4743" xfId="39334" hidden="1"/>
    <cellStyle name="Currency [0] 4744" xfId="9963" hidden="1"/>
    <cellStyle name="Currency [0] 4744" xfId="39351" hidden="1"/>
    <cellStyle name="Currency [0] 4745" xfId="9965" hidden="1"/>
    <cellStyle name="Currency [0] 4745" xfId="39353" hidden="1"/>
    <cellStyle name="Currency [0] 4746" xfId="9846" hidden="1"/>
    <cellStyle name="Currency [0] 4746" xfId="39234" hidden="1"/>
    <cellStyle name="Currency [0] 4747" xfId="9882" hidden="1"/>
    <cellStyle name="Currency [0] 4747" xfId="39270" hidden="1"/>
    <cellStyle name="Currency [0] 4748" xfId="9951" hidden="1"/>
    <cellStyle name="Currency [0] 4748" xfId="39339" hidden="1"/>
    <cellStyle name="Currency [0] 4749" xfId="9939" hidden="1"/>
    <cellStyle name="Currency [0] 4749" xfId="39327" hidden="1"/>
    <cellStyle name="Currency [0] 475" xfId="2842" hidden="1"/>
    <cellStyle name="Currency [0] 475" xfId="32231" hidden="1"/>
    <cellStyle name="Currency [0] 4750" xfId="9956" hidden="1"/>
    <cellStyle name="Currency [0] 4750" xfId="39344" hidden="1"/>
    <cellStyle name="Currency [0] 4751" xfId="9967" hidden="1"/>
    <cellStyle name="Currency [0] 4751" xfId="39355" hidden="1"/>
    <cellStyle name="Currency [0] 4752" xfId="9815" hidden="1"/>
    <cellStyle name="Currency [0] 4752" xfId="39203" hidden="1"/>
    <cellStyle name="Currency [0] 4753" xfId="9879" hidden="1"/>
    <cellStyle name="Currency [0] 4753" xfId="39267" hidden="1"/>
    <cellStyle name="Currency [0] 4754" xfId="9971" hidden="1"/>
    <cellStyle name="Currency [0] 4754" xfId="39359" hidden="1"/>
    <cellStyle name="Currency [0] 4755" xfId="9973" hidden="1"/>
    <cellStyle name="Currency [0] 4755" xfId="39361" hidden="1"/>
    <cellStyle name="Currency [0] 4756" xfId="9928" hidden="1"/>
    <cellStyle name="Currency [0] 4756" xfId="39316" hidden="1"/>
    <cellStyle name="Currency [0] 4757" xfId="9940" hidden="1"/>
    <cellStyle name="Currency [0] 4757" xfId="39328" hidden="1"/>
    <cellStyle name="Currency [0] 4758" xfId="9968" hidden="1"/>
    <cellStyle name="Currency [0] 4758" xfId="39356" hidden="1"/>
    <cellStyle name="Currency [0] 4759" xfId="9941" hidden="1"/>
    <cellStyle name="Currency [0] 4759" xfId="39329" hidden="1"/>
    <cellStyle name="Currency [0] 476" xfId="2874" hidden="1"/>
    <cellStyle name="Currency [0] 476" xfId="32263" hidden="1"/>
    <cellStyle name="Currency [0] 4760" xfId="9974" hidden="1"/>
    <cellStyle name="Currency [0] 4760" xfId="39362" hidden="1"/>
    <cellStyle name="Currency [0] 4761" xfId="9976" hidden="1"/>
    <cellStyle name="Currency [0] 4761" xfId="39364" hidden="1"/>
    <cellStyle name="Currency [0] 4762" xfId="9969" hidden="1"/>
    <cellStyle name="Currency [0] 4762" xfId="39357" hidden="1"/>
    <cellStyle name="Currency [0] 4763" xfId="9915" hidden="1"/>
    <cellStyle name="Currency [0] 4763" xfId="39303" hidden="1"/>
    <cellStyle name="Currency [0] 4764" xfId="9978" hidden="1"/>
    <cellStyle name="Currency [0] 4764" xfId="39366" hidden="1"/>
    <cellStyle name="Currency [0] 4765" xfId="9980" hidden="1"/>
    <cellStyle name="Currency [0] 4765" xfId="39368" hidden="1"/>
    <cellStyle name="Currency [0] 4766" xfId="7627" hidden="1"/>
    <cellStyle name="Currency [0] 4766" xfId="37015" hidden="1"/>
    <cellStyle name="Currency [0] 4767" xfId="7565" hidden="1"/>
    <cellStyle name="Currency [0] 4767" xfId="36953" hidden="1"/>
    <cellStyle name="Currency [0] 4768" xfId="8820" hidden="1"/>
    <cellStyle name="Currency [0] 4768" xfId="38208" hidden="1"/>
    <cellStyle name="Currency [0] 4769" xfId="9985" hidden="1"/>
    <cellStyle name="Currency [0] 4769" xfId="39373" hidden="1"/>
    <cellStyle name="Currency [0] 477" xfId="2875" hidden="1"/>
    <cellStyle name="Currency [0] 477" xfId="32264" hidden="1"/>
    <cellStyle name="Currency [0] 4770" xfId="9988" hidden="1"/>
    <cellStyle name="Currency [0] 4770" xfId="39376" hidden="1"/>
    <cellStyle name="Currency [0] 4771" xfId="7602" hidden="1"/>
    <cellStyle name="Currency [0] 4771" xfId="36990" hidden="1"/>
    <cellStyle name="Currency [0] 4772" xfId="9981" hidden="1"/>
    <cellStyle name="Currency [0] 4772" xfId="39369" hidden="1"/>
    <cellStyle name="Currency [0] 4773" xfId="9990" hidden="1"/>
    <cellStyle name="Currency [0] 4773" xfId="39378" hidden="1"/>
    <cellStyle name="Currency [0] 4774" xfId="9992" hidden="1"/>
    <cellStyle name="Currency [0] 4774" xfId="39380" hidden="1"/>
    <cellStyle name="Currency [0] 4775" xfId="7577" hidden="1"/>
    <cellStyle name="Currency [0] 4775" xfId="36965" hidden="1"/>
    <cellStyle name="Currency [0] 4776" xfId="7599" hidden="1"/>
    <cellStyle name="Currency [0] 4776" xfId="36987" hidden="1"/>
    <cellStyle name="Currency [0] 4777" xfId="10003" hidden="1"/>
    <cellStyle name="Currency [0] 4777" xfId="39391" hidden="1"/>
    <cellStyle name="Currency [0] 4778" xfId="10012" hidden="1"/>
    <cellStyle name="Currency [0] 4778" xfId="39400" hidden="1"/>
    <cellStyle name="Currency [0] 4779" xfId="10023" hidden="1"/>
    <cellStyle name="Currency [0] 4779" xfId="39411" hidden="1"/>
    <cellStyle name="Currency [0] 478" xfId="2552" hidden="1"/>
    <cellStyle name="Currency [0] 478" xfId="31941" hidden="1"/>
    <cellStyle name="Currency [0] 4780" xfId="10029" hidden="1"/>
    <cellStyle name="Currency [0] 4780" xfId="39417" hidden="1"/>
    <cellStyle name="Currency [0] 4781" xfId="10001" hidden="1"/>
    <cellStyle name="Currency [0] 4781" xfId="39389" hidden="1"/>
    <cellStyle name="Currency [0] 4782" xfId="10019" hidden="1"/>
    <cellStyle name="Currency [0] 4782" xfId="39407" hidden="1"/>
    <cellStyle name="Currency [0] 4783" xfId="10041" hidden="1"/>
    <cellStyle name="Currency [0] 4783" xfId="39429" hidden="1"/>
    <cellStyle name="Currency [0] 4784" xfId="10043" hidden="1"/>
    <cellStyle name="Currency [0] 4784" xfId="39431" hidden="1"/>
    <cellStyle name="Currency [0] 4785" xfId="7548" hidden="1"/>
    <cellStyle name="Currency [0] 4785" xfId="36936" hidden="1"/>
    <cellStyle name="Currency [0] 4786" xfId="7582" hidden="1"/>
    <cellStyle name="Currency [0] 4786" xfId="36970" hidden="1"/>
    <cellStyle name="Currency [0] 4787" xfId="10015" hidden="1"/>
    <cellStyle name="Currency [0] 4787" xfId="39403" hidden="1"/>
    <cellStyle name="Currency [0] 4788" xfId="7586" hidden="1"/>
    <cellStyle name="Currency [0] 4788" xfId="36974" hidden="1"/>
    <cellStyle name="Currency [0] 4789" xfId="10004" hidden="1"/>
    <cellStyle name="Currency [0] 4789" xfId="39392" hidden="1"/>
    <cellStyle name="Currency [0] 479" xfId="2528" hidden="1"/>
    <cellStyle name="Currency [0] 479" xfId="31917" hidden="1"/>
    <cellStyle name="Currency [0] 4790" xfId="10048" hidden="1"/>
    <cellStyle name="Currency [0] 4790" xfId="39436" hidden="1"/>
    <cellStyle name="Currency [0] 4791" xfId="10016" hidden="1"/>
    <cellStyle name="Currency [0] 4791" xfId="39404" hidden="1"/>
    <cellStyle name="Currency [0] 4792" xfId="10024" hidden="1"/>
    <cellStyle name="Currency [0] 4792" xfId="39412" hidden="1"/>
    <cellStyle name="Currency [0] 4793" xfId="10060" hidden="1"/>
    <cellStyle name="Currency [0] 4793" xfId="39448" hidden="1"/>
    <cellStyle name="Currency [0] 4794" xfId="10062" hidden="1"/>
    <cellStyle name="Currency [0] 4794" xfId="39450" hidden="1"/>
    <cellStyle name="Currency [0] 4795" xfId="10018" hidden="1"/>
    <cellStyle name="Currency [0] 4795" xfId="39406" hidden="1"/>
    <cellStyle name="Currency [0] 4796" xfId="10031" hidden="1"/>
    <cellStyle name="Currency [0] 4796" xfId="39419" hidden="1"/>
    <cellStyle name="Currency [0] 4797" xfId="10036" hidden="1"/>
    <cellStyle name="Currency [0] 4797" xfId="39424" hidden="1"/>
    <cellStyle name="Currency [0] 4798" xfId="10030" hidden="1"/>
    <cellStyle name="Currency [0] 4798" xfId="39418" hidden="1"/>
    <cellStyle name="Currency [0] 4799" xfId="10078" hidden="1"/>
    <cellStyle name="Currency [0] 4799" xfId="39466" hidden="1"/>
    <cellStyle name="Currency [0] 48" xfId="2454" hidden="1"/>
    <cellStyle name="Currency [0] 48" xfId="31843" hidden="1"/>
    <cellStyle name="Currency [0] 480" xfId="2877" hidden="1"/>
    <cellStyle name="Currency [0] 480" xfId="32266" hidden="1"/>
    <cellStyle name="Currency [0] 4800" xfId="10086" hidden="1"/>
    <cellStyle name="Currency [0] 4800" xfId="39474" hidden="1"/>
    <cellStyle name="Currency [0] 4801" xfId="10014" hidden="1"/>
    <cellStyle name="Currency [0] 4801" xfId="39402" hidden="1"/>
    <cellStyle name="Currency [0] 4802" xfId="10072" hidden="1"/>
    <cellStyle name="Currency [0] 4802" xfId="39460" hidden="1"/>
    <cellStyle name="Currency [0] 4803" xfId="10095" hidden="1"/>
    <cellStyle name="Currency [0] 4803" xfId="39483" hidden="1"/>
    <cellStyle name="Currency [0] 4804" xfId="10097" hidden="1"/>
    <cellStyle name="Currency [0] 4804" xfId="39485" hidden="1"/>
    <cellStyle name="Currency [0] 4805" xfId="9997" hidden="1"/>
    <cellStyle name="Currency [0] 4805" xfId="39385" hidden="1"/>
    <cellStyle name="Currency [0] 4806" xfId="10007" hidden="1"/>
    <cellStyle name="Currency [0] 4806" xfId="39395" hidden="1"/>
    <cellStyle name="Currency [0] 4807" xfId="10069" hidden="1"/>
    <cellStyle name="Currency [0] 4807" xfId="39457" hidden="1"/>
    <cellStyle name="Currency [0] 4808" xfId="10034" hidden="1"/>
    <cellStyle name="Currency [0] 4808" xfId="39422" hidden="1"/>
    <cellStyle name="Currency [0] 4809" xfId="9983" hidden="1"/>
    <cellStyle name="Currency [0] 4809" xfId="39371" hidden="1"/>
    <cellStyle name="Currency [0] 481" xfId="2881" hidden="1"/>
    <cellStyle name="Currency [0] 481" xfId="32270" hidden="1"/>
    <cellStyle name="Currency [0] 4810" xfId="10105" hidden="1"/>
    <cellStyle name="Currency [0] 4810" xfId="39493" hidden="1"/>
    <cellStyle name="Currency [0] 4811" xfId="10070" hidden="1"/>
    <cellStyle name="Currency [0] 4811" xfId="39458" hidden="1"/>
    <cellStyle name="Currency [0] 4812" xfId="10081" hidden="1"/>
    <cellStyle name="Currency [0] 4812" xfId="39469" hidden="1"/>
    <cellStyle name="Currency [0] 4813" xfId="10113" hidden="1"/>
    <cellStyle name="Currency [0] 4813" xfId="39501" hidden="1"/>
    <cellStyle name="Currency [0] 4814" xfId="10115" hidden="1"/>
    <cellStyle name="Currency [0] 4814" xfId="39503" hidden="1"/>
    <cellStyle name="Currency [0] 4815" xfId="10067" hidden="1"/>
    <cellStyle name="Currency [0] 4815" xfId="39455" hidden="1"/>
    <cellStyle name="Currency [0] 4816" xfId="10066" hidden="1"/>
    <cellStyle name="Currency [0] 4816" xfId="39454" hidden="1"/>
    <cellStyle name="Currency [0] 4817" xfId="10056" hidden="1"/>
    <cellStyle name="Currency [0] 4817" xfId="39444" hidden="1"/>
    <cellStyle name="Currency [0] 4818" xfId="10052" hidden="1"/>
    <cellStyle name="Currency [0] 4818" xfId="39440" hidden="1"/>
    <cellStyle name="Currency [0] 4819" xfId="10054" hidden="1"/>
    <cellStyle name="Currency [0] 4819" xfId="39442" hidden="1"/>
    <cellStyle name="Currency [0] 482" xfId="2882" hidden="1"/>
    <cellStyle name="Currency [0] 482" xfId="32271" hidden="1"/>
    <cellStyle name="Currency [0] 4820" xfId="10122" hidden="1"/>
    <cellStyle name="Currency [0] 4820" xfId="39510" hidden="1"/>
    <cellStyle name="Currency [0] 4821" xfId="7641" hidden="1"/>
    <cellStyle name="Currency [0] 4821" xfId="37029" hidden="1"/>
    <cellStyle name="Currency [0] 4822" xfId="10100" hidden="1"/>
    <cellStyle name="Currency [0] 4822" xfId="39488" hidden="1"/>
    <cellStyle name="Currency [0] 4823" xfId="10128" hidden="1"/>
    <cellStyle name="Currency [0] 4823" xfId="39516" hidden="1"/>
    <cellStyle name="Currency [0] 4824" xfId="10130" hidden="1"/>
    <cellStyle name="Currency [0] 4824" xfId="39518" hidden="1"/>
    <cellStyle name="Currency [0] 4825" xfId="10005" hidden="1"/>
    <cellStyle name="Currency [0] 4825" xfId="39393" hidden="1"/>
    <cellStyle name="Currency [0] 4826" xfId="10079" hidden="1"/>
    <cellStyle name="Currency [0] 4826" xfId="39467" hidden="1"/>
    <cellStyle name="Currency [0] 4827" xfId="10035" hidden="1"/>
    <cellStyle name="Currency [0] 4827" xfId="39423" hidden="1"/>
    <cellStyle name="Currency [0] 4828" xfId="10071" hidden="1"/>
    <cellStyle name="Currency [0] 4828" xfId="39459" hidden="1"/>
    <cellStyle name="Currency [0] 4829" xfId="10075" hidden="1"/>
    <cellStyle name="Currency [0] 4829" xfId="39463" hidden="1"/>
    <cellStyle name="Currency [0] 483" xfId="2523" hidden="1"/>
    <cellStyle name="Currency [0] 483" xfId="31912" hidden="1"/>
    <cellStyle name="Currency [0] 4830" xfId="10136" hidden="1"/>
    <cellStyle name="Currency [0] 4830" xfId="39524" hidden="1"/>
    <cellStyle name="Currency [0] 4831" xfId="7580" hidden="1"/>
    <cellStyle name="Currency [0] 4831" xfId="36968" hidden="1"/>
    <cellStyle name="Currency [0] 4832" xfId="10118" hidden="1"/>
    <cellStyle name="Currency [0] 4832" xfId="39506" hidden="1"/>
    <cellStyle name="Currency [0] 4833" xfId="10141" hidden="1"/>
    <cellStyle name="Currency [0] 4833" xfId="39529" hidden="1"/>
    <cellStyle name="Currency [0] 4834" xfId="10143" hidden="1"/>
    <cellStyle name="Currency [0] 4834" xfId="39531" hidden="1"/>
    <cellStyle name="Currency [0] 4835" xfId="9999" hidden="1"/>
    <cellStyle name="Currency [0] 4835" xfId="39387" hidden="1"/>
    <cellStyle name="Currency [0] 4836" xfId="10098" hidden="1"/>
    <cellStyle name="Currency [0] 4836" xfId="39486" hidden="1"/>
    <cellStyle name="Currency [0] 4837" xfId="10065" hidden="1"/>
    <cellStyle name="Currency [0] 4837" xfId="39453" hidden="1"/>
    <cellStyle name="Currency [0] 4838" xfId="10083" hidden="1"/>
    <cellStyle name="Currency [0] 4838" xfId="39471" hidden="1"/>
    <cellStyle name="Currency [0] 4839" xfId="10080" hidden="1"/>
    <cellStyle name="Currency [0] 4839" xfId="39468" hidden="1"/>
    <cellStyle name="Currency [0] 484" xfId="2879" hidden="1"/>
    <cellStyle name="Currency [0] 484" xfId="32268" hidden="1"/>
    <cellStyle name="Currency [0] 4840" xfId="10147" hidden="1"/>
    <cellStyle name="Currency [0] 4840" xfId="39535" hidden="1"/>
    <cellStyle name="Currency [0] 4841" xfId="10032" hidden="1"/>
    <cellStyle name="Currency [0] 4841" xfId="39420" hidden="1"/>
    <cellStyle name="Currency [0] 4842" xfId="10132" hidden="1"/>
    <cellStyle name="Currency [0] 4842" xfId="39520" hidden="1"/>
    <cellStyle name="Currency [0] 4843" xfId="10154" hidden="1"/>
    <cellStyle name="Currency [0] 4843" xfId="39542" hidden="1"/>
    <cellStyle name="Currency [0] 4844" xfId="10156" hidden="1"/>
    <cellStyle name="Currency [0] 4844" xfId="39544" hidden="1"/>
    <cellStyle name="Currency [0] 4845" xfId="10084" hidden="1"/>
    <cellStyle name="Currency [0] 4845" xfId="39472" hidden="1"/>
    <cellStyle name="Currency [0] 4846" xfId="10116" hidden="1"/>
    <cellStyle name="Currency [0] 4846" xfId="39504" hidden="1"/>
    <cellStyle name="Currency [0] 4847" xfId="7589" hidden="1"/>
    <cellStyle name="Currency [0] 4847" xfId="36977" hidden="1"/>
    <cellStyle name="Currency [0] 4848" xfId="10102" hidden="1"/>
    <cellStyle name="Currency [0] 4848" xfId="39490" hidden="1"/>
    <cellStyle name="Currency [0] 4849" xfId="10099" hidden="1"/>
    <cellStyle name="Currency [0] 4849" xfId="39487" hidden="1"/>
    <cellStyle name="Currency [0] 485" xfId="2883" hidden="1"/>
    <cellStyle name="Currency [0] 485" xfId="32272" hidden="1"/>
    <cellStyle name="Currency [0] 4850" xfId="10160" hidden="1"/>
    <cellStyle name="Currency [0] 4850" xfId="39548" hidden="1"/>
    <cellStyle name="Currency [0] 4851" xfId="9995" hidden="1"/>
    <cellStyle name="Currency [0] 4851" xfId="39383" hidden="1"/>
    <cellStyle name="Currency [0] 4852" xfId="10144" hidden="1"/>
    <cellStyle name="Currency [0] 4852" xfId="39532" hidden="1"/>
    <cellStyle name="Currency [0] 4853" xfId="10164" hidden="1"/>
    <cellStyle name="Currency [0] 4853" xfId="39552" hidden="1"/>
    <cellStyle name="Currency [0] 4854" xfId="10166" hidden="1"/>
    <cellStyle name="Currency [0] 4854" xfId="39554" hidden="1"/>
    <cellStyle name="Currency [0] 4855" xfId="10103" hidden="1"/>
    <cellStyle name="Currency [0] 4855" xfId="39491" hidden="1"/>
    <cellStyle name="Currency [0] 4856" xfId="10131" hidden="1"/>
    <cellStyle name="Currency [0] 4856" xfId="39519" hidden="1"/>
    <cellStyle name="Currency [0] 4857" xfId="10091" hidden="1"/>
    <cellStyle name="Currency [0] 4857" xfId="39479" hidden="1"/>
    <cellStyle name="Currency [0] 4858" xfId="10120" hidden="1"/>
    <cellStyle name="Currency [0] 4858" xfId="39508" hidden="1"/>
    <cellStyle name="Currency [0] 4859" xfId="10117" hidden="1"/>
    <cellStyle name="Currency [0] 4859" xfId="39505" hidden="1"/>
    <cellStyle name="Currency [0] 486" xfId="2884" hidden="1"/>
    <cellStyle name="Currency [0] 486" xfId="32273" hidden="1"/>
    <cellStyle name="Currency [0] 4860" xfId="10170" hidden="1"/>
    <cellStyle name="Currency [0] 4860" xfId="39558" hidden="1"/>
    <cellStyle name="Currency [0] 4861" xfId="9998" hidden="1"/>
    <cellStyle name="Currency [0] 4861" xfId="39386" hidden="1"/>
    <cellStyle name="Currency [0] 4862" xfId="10157" hidden="1"/>
    <cellStyle name="Currency [0] 4862" xfId="39545" hidden="1"/>
    <cellStyle name="Currency [0] 4863" xfId="10174" hidden="1"/>
    <cellStyle name="Currency [0] 4863" xfId="39562" hidden="1"/>
    <cellStyle name="Currency [0] 4864" xfId="10176" hidden="1"/>
    <cellStyle name="Currency [0] 4864" xfId="39564" hidden="1"/>
    <cellStyle name="Currency [0] 4865" xfId="10057" hidden="1"/>
    <cellStyle name="Currency [0] 4865" xfId="39445" hidden="1"/>
    <cellStyle name="Currency [0] 4866" xfId="10093" hidden="1"/>
    <cellStyle name="Currency [0] 4866" xfId="39481" hidden="1"/>
    <cellStyle name="Currency [0] 4867" xfId="10162" hidden="1"/>
    <cellStyle name="Currency [0] 4867" xfId="39550" hidden="1"/>
    <cellStyle name="Currency [0] 4868" xfId="10150" hidden="1"/>
    <cellStyle name="Currency [0] 4868" xfId="39538" hidden="1"/>
    <cellStyle name="Currency [0] 4869" xfId="10167" hidden="1"/>
    <cellStyle name="Currency [0] 4869" xfId="39555" hidden="1"/>
    <cellStyle name="Currency [0] 487" xfId="2878" hidden="1"/>
    <cellStyle name="Currency [0] 487" xfId="32267" hidden="1"/>
    <cellStyle name="Currency [0] 4870" xfId="10178" hidden="1"/>
    <cellStyle name="Currency [0] 4870" xfId="39566" hidden="1"/>
    <cellStyle name="Currency [0] 4871" xfId="10026" hidden="1"/>
    <cellStyle name="Currency [0] 4871" xfId="39414" hidden="1"/>
    <cellStyle name="Currency [0] 4872" xfId="10090" hidden="1"/>
    <cellStyle name="Currency [0] 4872" xfId="39478" hidden="1"/>
    <cellStyle name="Currency [0] 4873" xfId="10182" hidden="1"/>
    <cellStyle name="Currency [0] 4873" xfId="39570" hidden="1"/>
    <cellStyle name="Currency [0] 4874" xfId="10184" hidden="1"/>
    <cellStyle name="Currency [0] 4874" xfId="39572" hidden="1"/>
    <cellStyle name="Currency [0] 4875" xfId="10139" hidden="1"/>
    <cellStyle name="Currency [0] 4875" xfId="39527" hidden="1"/>
    <cellStyle name="Currency [0] 4876" xfId="10151" hidden="1"/>
    <cellStyle name="Currency [0] 4876" xfId="39539" hidden="1"/>
    <cellStyle name="Currency [0] 4877" xfId="10179" hidden="1"/>
    <cellStyle name="Currency [0] 4877" xfId="39567" hidden="1"/>
    <cellStyle name="Currency [0] 4878" xfId="10152" hidden="1"/>
    <cellStyle name="Currency [0] 4878" xfId="39540" hidden="1"/>
    <cellStyle name="Currency [0] 4879" xfId="10185" hidden="1"/>
    <cellStyle name="Currency [0] 4879" xfId="39573" hidden="1"/>
    <cellStyle name="Currency [0] 488" xfId="2540" hidden="1"/>
    <cellStyle name="Currency [0] 488" xfId="31929" hidden="1"/>
    <cellStyle name="Currency [0] 4880" xfId="10187" hidden="1"/>
    <cellStyle name="Currency [0] 4880" xfId="39575" hidden="1"/>
    <cellStyle name="Currency [0] 4881" xfId="10180" hidden="1"/>
    <cellStyle name="Currency [0] 4881" xfId="39568" hidden="1"/>
    <cellStyle name="Currency [0] 4882" xfId="10126" hidden="1"/>
    <cellStyle name="Currency [0] 4882" xfId="39514" hidden="1"/>
    <cellStyle name="Currency [0] 4883" xfId="10189" hidden="1"/>
    <cellStyle name="Currency [0] 4883" xfId="39577" hidden="1"/>
    <cellStyle name="Currency [0] 4884" xfId="10191" hidden="1"/>
    <cellStyle name="Currency [0] 4884" xfId="39579" hidden="1"/>
    <cellStyle name="Currency [0] 4885" xfId="10250" hidden="1"/>
    <cellStyle name="Currency [0] 4885" xfId="39638" hidden="1"/>
    <cellStyle name="Currency [0] 4886" xfId="10269" hidden="1"/>
    <cellStyle name="Currency [0] 4886" xfId="39657" hidden="1"/>
    <cellStyle name="Currency [0] 4887" xfId="10276" hidden="1"/>
    <cellStyle name="Currency [0] 4887" xfId="39664" hidden="1"/>
    <cellStyle name="Currency [0] 4888" xfId="10283" hidden="1"/>
    <cellStyle name="Currency [0] 4888" xfId="39671" hidden="1"/>
    <cellStyle name="Currency [0] 4889" xfId="10288" hidden="1"/>
    <cellStyle name="Currency [0] 4889" xfId="39676" hidden="1"/>
    <cellStyle name="Currency [0] 489" xfId="2890" hidden="1"/>
    <cellStyle name="Currency [0] 489" xfId="32279" hidden="1"/>
    <cellStyle name="Currency [0] 4890" xfId="10267" hidden="1"/>
    <cellStyle name="Currency [0] 4890" xfId="39655" hidden="1"/>
    <cellStyle name="Currency [0] 4891" xfId="10278" hidden="1"/>
    <cellStyle name="Currency [0] 4891" xfId="39666" hidden="1"/>
    <cellStyle name="Currency [0] 4892" xfId="10292" hidden="1"/>
    <cellStyle name="Currency [0] 4892" xfId="39680" hidden="1"/>
    <cellStyle name="Currency [0] 4893" xfId="10294" hidden="1"/>
    <cellStyle name="Currency [0] 4893" xfId="39682" hidden="1"/>
    <cellStyle name="Currency [0] 4894" xfId="10277" hidden="1"/>
    <cellStyle name="Currency [0] 4894" xfId="39665" hidden="1"/>
    <cellStyle name="Currency [0] 4895" xfId="10251" hidden="1"/>
    <cellStyle name="Currency [0] 4895" xfId="39639" hidden="1"/>
    <cellStyle name="Currency [0] 4896" xfId="10305" hidden="1"/>
    <cellStyle name="Currency [0] 4896" xfId="39693" hidden="1"/>
    <cellStyle name="Currency [0] 4897" xfId="10314" hidden="1"/>
    <cellStyle name="Currency [0] 4897" xfId="39702" hidden="1"/>
    <cellStyle name="Currency [0] 4898" xfId="10325" hidden="1"/>
    <cellStyle name="Currency [0] 4898" xfId="39713" hidden="1"/>
    <cellStyle name="Currency [0] 4899" xfId="10331" hidden="1"/>
    <cellStyle name="Currency [0] 4899" xfId="39719" hidden="1"/>
    <cellStyle name="Currency [0] 49" xfId="2469" hidden="1"/>
    <cellStyle name="Currency [0] 49" xfId="31858" hidden="1"/>
    <cellStyle name="Currency [0] 490" xfId="2894" hidden="1"/>
    <cellStyle name="Currency [0] 490" xfId="32283" hidden="1"/>
    <cellStyle name="Currency [0] 4900" xfId="10303" hidden="1"/>
    <cellStyle name="Currency [0] 4900" xfId="39691" hidden="1"/>
    <cellStyle name="Currency [0] 4901" xfId="10321" hidden="1"/>
    <cellStyle name="Currency [0] 4901" xfId="39709" hidden="1"/>
    <cellStyle name="Currency [0] 4902" xfId="10343" hidden="1"/>
    <cellStyle name="Currency [0] 4902" xfId="39731" hidden="1"/>
    <cellStyle name="Currency [0] 4903" xfId="10345" hidden="1"/>
    <cellStyle name="Currency [0] 4903" xfId="39733" hidden="1"/>
    <cellStyle name="Currency [0] 4904" xfId="10273" hidden="1"/>
    <cellStyle name="Currency [0] 4904" xfId="39661" hidden="1"/>
    <cellStyle name="Currency [0] 4905" xfId="10257" hidden="1"/>
    <cellStyle name="Currency [0] 4905" xfId="39645" hidden="1"/>
    <cellStyle name="Currency [0] 4906" xfId="10317" hidden="1"/>
    <cellStyle name="Currency [0] 4906" xfId="39705" hidden="1"/>
    <cellStyle name="Currency [0] 4907" xfId="10262" hidden="1"/>
    <cellStyle name="Currency [0] 4907" xfId="39650" hidden="1"/>
    <cellStyle name="Currency [0] 4908" xfId="10306" hidden="1"/>
    <cellStyle name="Currency [0] 4908" xfId="39694" hidden="1"/>
    <cellStyle name="Currency [0] 4909" xfId="10350" hidden="1"/>
    <cellStyle name="Currency [0] 4909" xfId="39738" hidden="1"/>
    <cellStyle name="Currency [0] 491" xfId="2900" hidden="1"/>
    <cellStyle name="Currency [0] 491" xfId="32289" hidden="1"/>
    <cellStyle name="Currency [0] 4910" xfId="10318" hidden="1"/>
    <cellStyle name="Currency [0] 4910" xfId="39706" hidden="1"/>
    <cellStyle name="Currency [0] 4911" xfId="10326" hidden="1"/>
    <cellStyle name="Currency [0] 4911" xfId="39714" hidden="1"/>
    <cellStyle name="Currency [0] 4912" xfId="10362" hidden="1"/>
    <cellStyle name="Currency [0] 4912" xfId="39750" hidden="1"/>
    <cellStyle name="Currency [0] 4913" xfId="10364" hidden="1"/>
    <cellStyle name="Currency [0] 4913" xfId="39752" hidden="1"/>
    <cellStyle name="Currency [0] 4914" xfId="10320" hidden="1"/>
    <cellStyle name="Currency [0] 4914" xfId="39708" hidden="1"/>
    <cellStyle name="Currency [0] 4915" xfId="10333" hidden="1"/>
    <cellStyle name="Currency [0] 4915" xfId="39721" hidden="1"/>
    <cellStyle name="Currency [0] 4916" xfId="10338" hidden="1"/>
    <cellStyle name="Currency [0] 4916" xfId="39726" hidden="1"/>
    <cellStyle name="Currency [0] 4917" xfId="10332" hidden="1"/>
    <cellStyle name="Currency [0] 4917" xfId="39720" hidden="1"/>
    <cellStyle name="Currency [0] 4918" xfId="10380" hidden="1"/>
    <cellStyle name="Currency [0] 4918" xfId="39768" hidden="1"/>
    <cellStyle name="Currency [0] 4919" xfId="10388" hidden="1"/>
    <cellStyle name="Currency [0] 4919" xfId="39776" hidden="1"/>
    <cellStyle name="Currency [0] 492" xfId="2903" hidden="1"/>
    <cellStyle name="Currency [0] 492" xfId="32292" hidden="1"/>
    <cellStyle name="Currency [0] 4920" xfId="10316" hidden="1"/>
    <cellStyle name="Currency [0] 4920" xfId="39704" hidden="1"/>
    <cellStyle name="Currency [0] 4921" xfId="10374" hidden="1"/>
    <cellStyle name="Currency [0] 4921" xfId="39762" hidden="1"/>
    <cellStyle name="Currency [0] 4922" xfId="10397" hidden="1"/>
    <cellStyle name="Currency [0] 4922" xfId="39785" hidden="1"/>
    <cellStyle name="Currency [0] 4923" xfId="10399" hidden="1"/>
    <cellStyle name="Currency [0] 4923" xfId="39787" hidden="1"/>
    <cellStyle name="Currency [0] 4924" xfId="10299" hidden="1"/>
    <cellStyle name="Currency [0] 4924" xfId="39687" hidden="1"/>
    <cellStyle name="Currency [0] 4925" xfId="10309" hidden="1"/>
    <cellStyle name="Currency [0] 4925" xfId="39697" hidden="1"/>
    <cellStyle name="Currency [0] 4926" xfId="10371" hidden="1"/>
    <cellStyle name="Currency [0] 4926" xfId="39759" hidden="1"/>
    <cellStyle name="Currency [0] 4927" xfId="10336" hidden="1"/>
    <cellStyle name="Currency [0] 4927" xfId="39724" hidden="1"/>
    <cellStyle name="Currency [0] 4928" xfId="10281" hidden="1"/>
    <cellStyle name="Currency [0] 4928" xfId="39669" hidden="1"/>
    <cellStyle name="Currency [0] 4929" xfId="10407" hidden="1"/>
    <cellStyle name="Currency [0] 4929" xfId="39795" hidden="1"/>
    <cellStyle name="Currency [0] 493" xfId="2889" hidden="1"/>
    <cellStyle name="Currency [0] 493" xfId="32278" hidden="1"/>
    <cellStyle name="Currency [0] 4930" xfId="10372" hidden="1"/>
    <cellStyle name="Currency [0] 4930" xfId="39760" hidden="1"/>
    <cellStyle name="Currency [0] 4931" xfId="10383" hidden="1"/>
    <cellStyle name="Currency [0] 4931" xfId="39771" hidden="1"/>
    <cellStyle name="Currency [0] 4932" xfId="10415" hidden="1"/>
    <cellStyle name="Currency [0] 4932" xfId="39803" hidden="1"/>
    <cellStyle name="Currency [0] 4933" xfId="10417" hidden="1"/>
    <cellStyle name="Currency [0] 4933" xfId="39805" hidden="1"/>
    <cellStyle name="Currency [0] 4934" xfId="10369" hidden="1"/>
    <cellStyle name="Currency [0] 4934" xfId="39757" hidden="1"/>
    <cellStyle name="Currency [0] 4935" xfId="10368" hidden="1"/>
    <cellStyle name="Currency [0] 4935" xfId="39756" hidden="1"/>
    <cellStyle name="Currency [0] 4936" xfId="10358" hidden="1"/>
    <cellStyle name="Currency [0] 4936" xfId="39746" hidden="1"/>
    <cellStyle name="Currency [0] 4937" xfId="10354" hidden="1"/>
    <cellStyle name="Currency [0] 4937" xfId="39742" hidden="1"/>
    <cellStyle name="Currency [0] 4938" xfId="10356" hidden="1"/>
    <cellStyle name="Currency [0] 4938" xfId="39744" hidden="1"/>
    <cellStyle name="Currency [0] 4939" xfId="10424" hidden="1"/>
    <cellStyle name="Currency [0] 4939" xfId="39812" hidden="1"/>
    <cellStyle name="Currency [0] 494" xfId="2899" hidden="1"/>
    <cellStyle name="Currency [0] 494" xfId="32288" hidden="1"/>
    <cellStyle name="Currency [0] 4940" xfId="10259" hidden="1"/>
    <cellStyle name="Currency [0] 4940" xfId="39647" hidden="1"/>
    <cellStyle name="Currency [0] 4941" xfId="10402" hidden="1"/>
    <cellStyle name="Currency [0] 4941" xfId="39790" hidden="1"/>
    <cellStyle name="Currency [0] 4942" xfId="10430" hidden="1"/>
    <cellStyle name="Currency [0] 4942" xfId="39818" hidden="1"/>
    <cellStyle name="Currency [0] 4943" xfId="10432" hidden="1"/>
    <cellStyle name="Currency [0] 4943" xfId="39820" hidden="1"/>
    <cellStyle name="Currency [0] 4944" xfId="10307" hidden="1"/>
    <cellStyle name="Currency [0] 4944" xfId="39695" hidden="1"/>
    <cellStyle name="Currency [0] 4945" xfId="10381" hidden="1"/>
    <cellStyle name="Currency [0] 4945" xfId="39769" hidden="1"/>
    <cellStyle name="Currency [0] 4946" xfId="10337" hidden="1"/>
    <cellStyle name="Currency [0] 4946" xfId="39725" hidden="1"/>
    <cellStyle name="Currency [0] 4947" xfId="10373" hidden="1"/>
    <cellStyle name="Currency [0] 4947" xfId="39761" hidden="1"/>
    <cellStyle name="Currency [0] 4948" xfId="10377" hidden="1"/>
    <cellStyle name="Currency [0] 4948" xfId="39765" hidden="1"/>
    <cellStyle name="Currency [0] 4949" xfId="10438" hidden="1"/>
    <cellStyle name="Currency [0] 4949" xfId="39826" hidden="1"/>
    <cellStyle name="Currency [0] 495" xfId="2910" hidden="1"/>
    <cellStyle name="Currency [0] 495" xfId="32299" hidden="1"/>
    <cellStyle name="Currency [0] 4950" xfId="10254" hidden="1"/>
    <cellStyle name="Currency [0] 4950" xfId="39642" hidden="1"/>
    <cellStyle name="Currency [0] 4951" xfId="10420" hidden="1"/>
    <cellStyle name="Currency [0] 4951" xfId="39808" hidden="1"/>
    <cellStyle name="Currency [0] 4952" xfId="10443" hidden="1"/>
    <cellStyle name="Currency [0] 4952" xfId="39831" hidden="1"/>
    <cellStyle name="Currency [0] 4953" xfId="10445" hidden="1"/>
    <cellStyle name="Currency [0] 4953" xfId="39833" hidden="1"/>
    <cellStyle name="Currency [0] 4954" xfId="10301" hidden="1"/>
    <cellStyle name="Currency [0] 4954" xfId="39689" hidden="1"/>
    <cellStyle name="Currency [0] 4955" xfId="10400" hidden="1"/>
    <cellStyle name="Currency [0] 4955" xfId="39788" hidden="1"/>
    <cellStyle name="Currency [0] 4956" xfId="10367" hidden="1"/>
    <cellStyle name="Currency [0] 4956" xfId="39755" hidden="1"/>
    <cellStyle name="Currency [0] 4957" xfId="10385" hidden="1"/>
    <cellStyle name="Currency [0] 4957" xfId="39773" hidden="1"/>
    <cellStyle name="Currency [0] 4958" xfId="10382" hidden="1"/>
    <cellStyle name="Currency [0] 4958" xfId="39770" hidden="1"/>
    <cellStyle name="Currency [0] 4959" xfId="10449" hidden="1"/>
    <cellStyle name="Currency [0] 4959" xfId="39837" hidden="1"/>
    <cellStyle name="Currency [0] 496" xfId="2911" hidden="1"/>
    <cellStyle name="Currency [0] 496" xfId="32300" hidden="1"/>
    <cellStyle name="Currency [0] 4960" xfId="10334" hidden="1"/>
    <cellStyle name="Currency [0] 4960" xfId="39722" hidden="1"/>
    <cellStyle name="Currency [0] 4961" xfId="10434" hidden="1"/>
    <cellStyle name="Currency [0] 4961" xfId="39822" hidden="1"/>
    <cellStyle name="Currency [0] 4962" xfId="10456" hidden="1"/>
    <cellStyle name="Currency [0] 4962" xfId="39844" hidden="1"/>
    <cellStyle name="Currency [0] 4963" xfId="10458" hidden="1"/>
    <cellStyle name="Currency [0] 4963" xfId="39846" hidden="1"/>
    <cellStyle name="Currency [0] 4964" xfId="10386" hidden="1"/>
    <cellStyle name="Currency [0] 4964" xfId="39774" hidden="1"/>
    <cellStyle name="Currency [0] 4965" xfId="10418" hidden="1"/>
    <cellStyle name="Currency [0] 4965" xfId="39806" hidden="1"/>
    <cellStyle name="Currency [0] 4966" xfId="10270" hidden="1"/>
    <cellStyle name="Currency [0] 4966" xfId="39658" hidden="1"/>
    <cellStyle name="Currency [0] 4967" xfId="10404" hidden="1"/>
    <cellStyle name="Currency [0] 4967" xfId="39792" hidden="1"/>
    <cellStyle name="Currency [0] 4968" xfId="10401" hidden="1"/>
    <cellStyle name="Currency [0] 4968" xfId="39789" hidden="1"/>
    <cellStyle name="Currency [0] 4969" xfId="10462" hidden="1"/>
    <cellStyle name="Currency [0] 4969" xfId="39850" hidden="1"/>
    <cellStyle name="Currency [0] 497" xfId="2876" hidden="1"/>
    <cellStyle name="Currency [0] 497" xfId="32265" hidden="1"/>
    <cellStyle name="Currency [0] 4970" xfId="10297" hidden="1"/>
    <cellStyle name="Currency [0] 4970" xfId="39685" hidden="1"/>
    <cellStyle name="Currency [0] 4971" xfId="10446" hidden="1"/>
    <cellStyle name="Currency [0] 4971" xfId="39834" hidden="1"/>
    <cellStyle name="Currency [0] 4972" xfId="10466" hidden="1"/>
    <cellStyle name="Currency [0] 4972" xfId="39854" hidden="1"/>
    <cellStyle name="Currency [0] 4973" xfId="10468" hidden="1"/>
    <cellStyle name="Currency [0] 4973" xfId="39856" hidden="1"/>
    <cellStyle name="Currency [0] 4974" xfId="10405" hidden="1"/>
    <cellStyle name="Currency [0] 4974" xfId="39793" hidden="1"/>
    <cellStyle name="Currency [0] 4975" xfId="10433" hidden="1"/>
    <cellStyle name="Currency [0] 4975" xfId="39821" hidden="1"/>
    <cellStyle name="Currency [0] 4976" xfId="10393" hidden="1"/>
    <cellStyle name="Currency [0] 4976" xfId="39781" hidden="1"/>
    <cellStyle name="Currency [0] 4977" xfId="10422" hidden="1"/>
    <cellStyle name="Currency [0] 4977" xfId="39810" hidden="1"/>
    <cellStyle name="Currency [0] 4978" xfId="10419" hidden="1"/>
    <cellStyle name="Currency [0] 4978" xfId="39807" hidden="1"/>
    <cellStyle name="Currency [0] 4979" xfId="10472" hidden="1"/>
    <cellStyle name="Currency [0] 4979" xfId="39860" hidden="1"/>
    <cellStyle name="Currency [0] 498" xfId="2522" hidden="1"/>
    <cellStyle name="Currency [0] 498" xfId="31911" hidden="1"/>
    <cellStyle name="Currency [0] 4980" xfId="10300" hidden="1"/>
    <cellStyle name="Currency [0] 4980" xfId="39688" hidden="1"/>
    <cellStyle name="Currency [0] 4981" xfId="10459" hidden="1"/>
    <cellStyle name="Currency [0] 4981" xfId="39847" hidden="1"/>
    <cellStyle name="Currency [0] 4982" xfId="10476" hidden="1"/>
    <cellStyle name="Currency [0] 4982" xfId="39864" hidden="1"/>
    <cellStyle name="Currency [0] 4983" xfId="10478" hidden="1"/>
    <cellStyle name="Currency [0] 4983" xfId="39866" hidden="1"/>
    <cellStyle name="Currency [0] 4984" xfId="10359" hidden="1"/>
    <cellStyle name="Currency [0] 4984" xfId="39747" hidden="1"/>
    <cellStyle name="Currency [0] 4985" xfId="10395" hidden="1"/>
    <cellStyle name="Currency [0] 4985" xfId="39783" hidden="1"/>
    <cellStyle name="Currency [0] 4986" xfId="10464" hidden="1"/>
    <cellStyle name="Currency [0] 4986" xfId="39852" hidden="1"/>
    <cellStyle name="Currency [0] 4987" xfId="10452" hidden="1"/>
    <cellStyle name="Currency [0] 4987" xfId="39840" hidden="1"/>
    <cellStyle name="Currency [0] 4988" xfId="10469" hidden="1"/>
    <cellStyle name="Currency [0] 4988" xfId="39857" hidden="1"/>
    <cellStyle name="Currency [0] 4989" xfId="10480" hidden="1"/>
    <cellStyle name="Currency [0] 4989" xfId="39868" hidden="1"/>
    <cellStyle name="Currency [0] 499" xfId="2896" hidden="1"/>
    <cellStyle name="Currency [0] 499" xfId="32285" hidden="1"/>
    <cellStyle name="Currency [0] 4990" xfId="10328" hidden="1"/>
    <cellStyle name="Currency [0] 4990" xfId="39716" hidden="1"/>
    <cellStyle name="Currency [0] 4991" xfId="10392" hidden="1"/>
    <cellStyle name="Currency [0] 4991" xfId="39780" hidden="1"/>
    <cellStyle name="Currency [0] 4992" xfId="10484" hidden="1"/>
    <cellStyle name="Currency [0] 4992" xfId="39872" hidden="1"/>
    <cellStyle name="Currency [0] 4993" xfId="10486" hidden="1"/>
    <cellStyle name="Currency [0] 4993" xfId="39874" hidden="1"/>
    <cellStyle name="Currency [0] 4994" xfId="10441" hidden="1"/>
    <cellStyle name="Currency [0] 4994" xfId="39829" hidden="1"/>
    <cellStyle name="Currency [0] 4995" xfId="10453" hidden="1"/>
    <cellStyle name="Currency [0] 4995" xfId="39841" hidden="1"/>
    <cellStyle name="Currency [0] 4996" xfId="10481" hidden="1"/>
    <cellStyle name="Currency [0] 4996" xfId="39869" hidden="1"/>
    <cellStyle name="Currency [0] 4997" xfId="10454" hidden="1"/>
    <cellStyle name="Currency [0] 4997" xfId="39842" hidden="1"/>
    <cellStyle name="Currency [0] 4998" xfId="10487" hidden="1"/>
    <cellStyle name="Currency [0] 4998" xfId="39875" hidden="1"/>
    <cellStyle name="Currency [0] 4999" xfId="10489" hidden="1"/>
    <cellStyle name="Currency [0] 4999" xfId="39877" hidden="1"/>
    <cellStyle name="Currency [0] 5" xfId="116" hidden="1"/>
    <cellStyle name="Currency [0] 5" xfId="281" hidden="1"/>
    <cellStyle name="Currency [0] 5" xfId="263" hidden="1"/>
    <cellStyle name="Currency [0] 5" xfId="99" hidden="1"/>
    <cellStyle name="Currency [0] 5" xfId="464" hidden="1"/>
    <cellStyle name="Currency [0] 5" xfId="629" hidden="1"/>
    <cellStyle name="Currency [0] 5" xfId="611" hidden="1"/>
    <cellStyle name="Currency [0] 5" xfId="447" hidden="1"/>
    <cellStyle name="Currency [0] 5" xfId="802" hidden="1"/>
    <cellStyle name="Currency [0] 5" xfId="967" hidden="1"/>
    <cellStyle name="Currency [0] 5" xfId="949" hidden="1"/>
    <cellStyle name="Currency [0] 5" xfId="785" hidden="1"/>
    <cellStyle name="Currency [0] 5" xfId="1144" hidden="1"/>
    <cellStyle name="Currency [0] 5" xfId="1309" hidden="1"/>
    <cellStyle name="Currency [0] 5" xfId="1291" hidden="1"/>
    <cellStyle name="Currency [0] 5" xfId="1127" hidden="1"/>
    <cellStyle name="Currency [0] 5" xfId="1472" hidden="1"/>
    <cellStyle name="Currency [0] 5" xfId="1637" hidden="1"/>
    <cellStyle name="Currency [0] 5" xfId="1619" hidden="1"/>
    <cellStyle name="Currency [0] 5" xfId="1455" hidden="1"/>
    <cellStyle name="Currency [0] 5" xfId="1800" hidden="1"/>
    <cellStyle name="Currency [0] 5" xfId="1965" hidden="1"/>
    <cellStyle name="Currency [0] 5" xfId="1947" hidden="1"/>
    <cellStyle name="Currency [0] 5" xfId="1783" hidden="1"/>
    <cellStyle name="Currency [0] 5" xfId="2131" hidden="1"/>
    <cellStyle name="Currency [0] 5" xfId="2295" hidden="1"/>
    <cellStyle name="Currency [0] 5" xfId="2278" hidden="1"/>
    <cellStyle name="Currency [0] 5" xfId="2114" hidden="1"/>
    <cellStyle name="Currency [0] 5" xfId="2405" hidden="1"/>
    <cellStyle name="Currency [0] 5" xfId="31794" hidden="1"/>
    <cellStyle name="Currency [0] 5" xfId="61185" hidden="1"/>
    <cellStyle name="Currency [0] 5" xfId="61267" hidden="1"/>
    <cellStyle name="Currency [0] 5" xfId="61351" hidden="1"/>
    <cellStyle name="Currency [0] 5" xfId="61433" hidden="1"/>
    <cellStyle name="Currency [0] 5" xfId="61516" hidden="1"/>
    <cellStyle name="Currency [0] 5" xfId="61598" hidden="1"/>
    <cellStyle name="Currency [0] 5" xfId="61678" hidden="1"/>
    <cellStyle name="Currency [0] 5" xfId="61760" hidden="1"/>
    <cellStyle name="Currency [0] 5" xfId="61842" hidden="1"/>
    <cellStyle name="Currency [0] 5" xfId="61924" hidden="1"/>
    <cellStyle name="Currency [0] 5" xfId="62008" hidden="1"/>
    <cellStyle name="Currency [0] 5" xfId="62090" hidden="1"/>
    <cellStyle name="Currency [0] 5" xfId="62172" hidden="1"/>
    <cellStyle name="Currency [0] 5" xfId="62254" hidden="1"/>
    <cellStyle name="Currency [0] 5" xfId="62334" hidden="1"/>
    <cellStyle name="Currency [0] 5" xfId="62416" hidden="1"/>
    <cellStyle name="Currency [0] 5" xfId="62491" hidden="1"/>
    <cellStyle name="Currency [0] 5" xfId="62573" hidden="1"/>
    <cellStyle name="Currency [0] 5" xfId="62657" hidden="1"/>
    <cellStyle name="Currency [0] 5" xfId="62739" hidden="1"/>
    <cellStyle name="Currency [0] 5" xfId="62821" hidden="1"/>
    <cellStyle name="Currency [0] 5" xfId="62903" hidden="1"/>
    <cellStyle name="Currency [0] 5" xfId="62983" hidden="1"/>
    <cellStyle name="Currency [0] 5" xfId="63065" hidden="1"/>
    <cellStyle name="Currency [0] 50" xfId="2470" hidden="1"/>
    <cellStyle name="Currency [0] 50" xfId="31859" hidden="1"/>
    <cellStyle name="Currency [0] 500" xfId="2512" hidden="1"/>
    <cellStyle name="Currency [0] 500" xfId="31901" hidden="1"/>
    <cellStyle name="Currency [0] 5000" xfId="10482" hidden="1"/>
    <cellStyle name="Currency [0] 5000" xfId="39870" hidden="1"/>
    <cellStyle name="Currency [0] 5001" xfId="10428" hidden="1"/>
    <cellStyle name="Currency [0] 5001" xfId="39816" hidden="1"/>
    <cellStyle name="Currency [0] 5002" xfId="10492" hidden="1"/>
    <cellStyle name="Currency [0] 5002" xfId="39880" hidden="1"/>
    <cellStyle name="Currency [0] 5003" xfId="10494" hidden="1"/>
    <cellStyle name="Currency [0] 5003" xfId="39882" hidden="1"/>
    <cellStyle name="Currency [0] 5004" xfId="10211" hidden="1"/>
    <cellStyle name="Currency [0] 5004" xfId="39599" hidden="1"/>
    <cellStyle name="Currency [0] 5005" xfId="10233" hidden="1"/>
    <cellStyle name="Currency [0] 5005" xfId="39621" hidden="1"/>
    <cellStyle name="Currency [0] 5006" xfId="10498" hidden="1"/>
    <cellStyle name="Currency [0] 5006" xfId="39886" hidden="1"/>
    <cellStyle name="Currency [0] 5007" xfId="10505" hidden="1"/>
    <cellStyle name="Currency [0] 5007" xfId="39893" hidden="1"/>
    <cellStyle name="Currency [0] 5008" xfId="10507" hidden="1"/>
    <cellStyle name="Currency [0] 5008" xfId="39895" hidden="1"/>
    <cellStyle name="Currency [0] 5009" xfId="10198" hidden="1"/>
    <cellStyle name="Currency [0] 5009" xfId="39586" hidden="1"/>
    <cellStyle name="Currency [0] 501" xfId="2891" hidden="1"/>
    <cellStyle name="Currency [0] 501" xfId="32280" hidden="1"/>
    <cellStyle name="Currency [0] 5010" xfId="10501" hidden="1"/>
    <cellStyle name="Currency [0] 5010" xfId="39889" hidden="1"/>
    <cellStyle name="Currency [0] 5011" xfId="10510" hidden="1"/>
    <cellStyle name="Currency [0] 5011" xfId="39898" hidden="1"/>
    <cellStyle name="Currency [0] 5012" xfId="10512" hidden="1"/>
    <cellStyle name="Currency [0] 5012" xfId="39900" hidden="1"/>
    <cellStyle name="Currency [0] 5013" xfId="10500" hidden="1"/>
    <cellStyle name="Currency [0] 5013" xfId="39888" hidden="1"/>
    <cellStyle name="Currency [0] 5014" xfId="10210" hidden="1"/>
    <cellStyle name="Currency [0] 5014" xfId="39598" hidden="1"/>
    <cellStyle name="Currency [0] 5015" xfId="10523" hidden="1"/>
    <cellStyle name="Currency [0] 5015" xfId="39911" hidden="1"/>
    <cellStyle name="Currency [0] 5016" xfId="10532" hidden="1"/>
    <cellStyle name="Currency [0] 5016" xfId="39920" hidden="1"/>
    <cellStyle name="Currency [0] 5017" xfId="10543" hidden="1"/>
    <cellStyle name="Currency [0] 5017" xfId="39931" hidden="1"/>
    <cellStyle name="Currency [0] 5018" xfId="10549" hidden="1"/>
    <cellStyle name="Currency [0] 5018" xfId="39937" hidden="1"/>
    <cellStyle name="Currency [0] 5019" xfId="10521" hidden="1"/>
    <cellStyle name="Currency [0] 5019" xfId="39909" hidden="1"/>
    <cellStyle name="Currency [0] 502" xfId="2912" hidden="1"/>
    <cellStyle name="Currency [0] 502" xfId="32301" hidden="1"/>
    <cellStyle name="Currency [0] 5020" xfId="10539" hidden="1"/>
    <cellStyle name="Currency [0] 5020" xfId="39927" hidden="1"/>
    <cellStyle name="Currency [0] 5021" xfId="10561" hidden="1"/>
    <cellStyle name="Currency [0] 5021" xfId="39949" hidden="1"/>
    <cellStyle name="Currency [0] 5022" xfId="10563" hidden="1"/>
    <cellStyle name="Currency [0] 5022" xfId="39951" hidden="1"/>
    <cellStyle name="Currency [0] 5023" xfId="10495" hidden="1"/>
    <cellStyle name="Currency [0] 5023" xfId="39883" hidden="1"/>
    <cellStyle name="Currency [0] 5024" xfId="10206" hidden="1"/>
    <cellStyle name="Currency [0] 5024" xfId="39594" hidden="1"/>
    <cellStyle name="Currency [0] 5025" xfId="10535" hidden="1"/>
    <cellStyle name="Currency [0] 5025" xfId="39923" hidden="1"/>
    <cellStyle name="Currency [0] 5026" xfId="10202" hidden="1"/>
    <cellStyle name="Currency [0] 5026" xfId="39590" hidden="1"/>
    <cellStyle name="Currency [0] 5027" xfId="10524" hidden="1"/>
    <cellStyle name="Currency [0] 5027" xfId="39912" hidden="1"/>
    <cellStyle name="Currency [0] 5028" xfId="10568" hidden="1"/>
    <cellStyle name="Currency [0] 5028" xfId="39956" hidden="1"/>
    <cellStyle name="Currency [0] 5029" xfId="10536" hidden="1"/>
    <cellStyle name="Currency [0] 5029" xfId="39924" hidden="1"/>
    <cellStyle name="Currency [0] 503" xfId="2897" hidden="1"/>
    <cellStyle name="Currency [0] 503" xfId="32286" hidden="1"/>
    <cellStyle name="Currency [0] 5030" xfId="10544" hidden="1"/>
    <cellStyle name="Currency [0] 5030" xfId="39932" hidden="1"/>
    <cellStyle name="Currency [0] 5031" xfId="10580" hidden="1"/>
    <cellStyle name="Currency [0] 5031" xfId="39968" hidden="1"/>
    <cellStyle name="Currency [0] 5032" xfId="10582" hidden="1"/>
    <cellStyle name="Currency [0] 5032" xfId="39970" hidden="1"/>
    <cellStyle name="Currency [0] 5033" xfId="10538" hidden="1"/>
    <cellStyle name="Currency [0] 5033" xfId="39926" hidden="1"/>
    <cellStyle name="Currency [0] 5034" xfId="10551" hidden="1"/>
    <cellStyle name="Currency [0] 5034" xfId="39939" hidden="1"/>
    <cellStyle name="Currency [0] 5035" xfId="10556" hidden="1"/>
    <cellStyle name="Currency [0] 5035" xfId="39944" hidden="1"/>
    <cellStyle name="Currency [0] 5036" xfId="10550" hidden="1"/>
    <cellStyle name="Currency [0] 5036" xfId="39938" hidden="1"/>
    <cellStyle name="Currency [0] 5037" xfId="10598" hidden="1"/>
    <cellStyle name="Currency [0] 5037" xfId="39986" hidden="1"/>
    <cellStyle name="Currency [0] 5038" xfId="10606" hidden="1"/>
    <cellStyle name="Currency [0] 5038" xfId="39994" hidden="1"/>
    <cellStyle name="Currency [0] 5039" xfId="10534" hidden="1"/>
    <cellStyle name="Currency [0] 5039" xfId="39922" hidden="1"/>
    <cellStyle name="Currency [0] 504" xfId="2901" hidden="1"/>
    <cellStyle name="Currency [0] 504" xfId="32290" hidden="1"/>
    <cellStyle name="Currency [0] 5040" xfId="10592" hidden="1"/>
    <cellStyle name="Currency [0] 5040" xfId="39980" hidden="1"/>
    <cellStyle name="Currency [0] 5041" xfId="10615" hidden="1"/>
    <cellStyle name="Currency [0] 5041" xfId="40003" hidden="1"/>
    <cellStyle name="Currency [0] 5042" xfId="10617" hidden="1"/>
    <cellStyle name="Currency [0] 5042" xfId="40005" hidden="1"/>
    <cellStyle name="Currency [0] 5043" xfId="10517" hidden="1"/>
    <cellStyle name="Currency [0] 5043" xfId="39905" hidden="1"/>
    <cellStyle name="Currency [0] 5044" xfId="10527" hidden="1"/>
    <cellStyle name="Currency [0] 5044" xfId="39915" hidden="1"/>
    <cellStyle name="Currency [0] 5045" xfId="10589" hidden="1"/>
    <cellStyle name="Currency [0] 5045" xfId="39977" hidden="1"/>
    <cellStyle name="Currency [0] 5046" xfId="10554" hidden="1"/>
    <cellStyle name="Currency [0] 5046" xfId="39942" hidden="1"/>
    <cellStyle name="Currency [0] 5047" xfId="10503" hidden="1"/>
    <cellStyle name="Currency [0] 5047" xfId="39891" hidden="1"/>
    <cellStyle name="Currency [0] 5048" xfId="10625" hidden="1"/>
    <cellStyle name="Currency [0] 5048" xfId="40013" hidden="1"/>
    <cellStyle name="Currency [0] 5049" xfId="10590" hidden="1"/>
    <cellStyle name="Currency [0] 5049" xfId="39978" hidden="1"/>
    <cellStyle name="Currency [0] 505" xfId="2917" hidden="1"/>
    <cellStyle name="Currency [0] 505" xfId="32306" hidden="1"/>
    <cellStyle name="Currency [0] 5050" xfId="10601" hidden="1"/>
    <cellStyle name="Currency [0] 5050" xfId="39989" hidden="1"/>
    <cellStyle name="Currency [0] 5051" xfId="10633" hidden="1"/>
    <cellStyle name="Currency [0] 5051" xfId="40021" hidden="1"/>
    <cellStyle name="Currency [0] 5052" xfId="10635" hidden="1"/>
    <cellStyle name="Currency [0] 5052" xfId="40023" hidden="1"/>
    <cellStyle name="Currency [0] 5053" xfId="10587" hidden="1"/>
    <cellStyle name="Currency [0] 5053" xfId="39975" hidden="1"/>
    <cellStyle name="Currency [0] 5054" xfId="10586" hidden="1"/>
    <cellStyle name="Currency [0] 5054" xfId="39974" hidden="1"/>
    <cellStyle name="Currency [0] 5055" xfId="10576" hidden="1"/>
    <cellStyle name="Currency [0] 5055" xfId="39964" hidden="1"/>
    <cellStyle name="Currency [0] 5056" xfId="10572" hidden="1"/>
    <cellStyle name="Currency [0] 5056" xfId="39960" hidden="1"/>
    <cellStyle name="Currency [0] 5057" xfId="10574" hidden="1"/>
    <cellStyle name="Currency [0] 5057" xfId="39962" hidden="1"/>
    <cellStyle name="Currency [0] 5058" xfId="10642" hidden="1"/>
    <cellStyle name="Currency [0] 5058" xfId="40030" hidden="1"/>
    <cellStyle name="Currency [0] 5059" xfId="10204" hidden="1"/>
    <cellStyle name="Currency [0] 5059" xfId="39592" hidden="1"/>
    <cellStyle name="Currency [0] 506" xfId="2918" hidden="1"/>
    <cellStyle name="Currency [0] 506" xfId="32307" hidden="1"/>
    <cellStyle name="Currency [0] 5060" xfId="10620" hidden="1"/>
    <cellStyle name="Currency [0] 5060" xfId="40008" hidden="1"/>
    <cellStyle name="Currency [0] 5061" xfId="10648" hidden="1"/>
    <cellStyle name="Currency [0] 5061" xfId="40036" hidden="1"/>
    <cellStyle name="Currency [0] 5062" xfId="10650" hidden="1"/>
    <cellStyle name="Currency [0] 5062" xfId="40038" hidden="1"/>
    <cellStyle name="Currency [0] 5063" xfId="10525" hidden="1"/>
    <cellStyle name="Currency [0] 5063" xfId="39913" hidden="1"/>
    <cellStyle name="Currency [0] 5064" xfId="10599" hidden="1"/>
    <cellStyle name="Currency [0] 5064" xfId="39987" hidden="1"/>
    <cellStyle name="Currency [0] 5065" xfId="10555" hidden="1"/>
    <cellStyle name="Currency [0] 5065" xfId="39943" hidden="1"/>
    <cellStyle name="Currency [0] 5066" xfId="10591" hidden="1"/>
    <cellStyle name="Currency [0] 5066" xfId="39979" hidden="1"/>
    <cellStyle name="Currency [0] 5067" xfId="10595" hidden="1"/>
    <cellStyle name="Currency [0] 5067" xfId="39983" hidden="1"/>
    <cellStyle name="Currency [0] 5068" xfId="10656" hidden="1"/>
    <cellStyle name="Currency [0] 5068" xfId="40044" hidden="1"/>
    <cellStyle name="Currency [0] 5069" xfId="10239" hidden="1"/>
    <cellStyle name="Currency [0] 5069" xfId="39627" hidden="1"/>
    <cellStyle name="Currency [0] 507" xfId="2898" hidden="1"/>
    <cellStyle name="Currency [0] 507" xfId="32287" hidden="1"/>
    <cellStyle name="Currency [0] 5070" xfId="10638" hidden="1"/>
    <cellStyle name="Currency [0] 5070" xfId="40026" hidden="1"/>
    <cellStyle name="Currency [0] 5071" xfId="10661" hidden="1"/>
    <cellStyle name="Currency [0] 5071" xfId="40049" hidden="1"/>
    <cellStyle name="Currency [0] 5072" xfId="10663" hidden="1"/>
    <cellStyle name="Currency [0] 5072" xfId="40051" hidden="1"/>
    <cellStyle name="Currency [0] 5073" xfId="10519" hidden="1"/>
    <cellStyle name="Currency [0] 5073" xfId="39907" hidden="1"/>
    <cellStyle name="Currency [0] 5074" xfId="10618" hidden="1"/>
    <cellStyle name="Currency [0] 5074" xfId="40006" hidden="1"/>
    <cellStyle name="Currency [0] 5075" xfId="10585" hidden="1"/>
    <cellStyle name="Currency [0] 5075" xfId="39973" hidden="1"/>
    <cellStyle name="Currency [0] 5076" xfId="10603" hidden="1"/>
    <cellStyle name="Currency [0] 5076" xfId="39991" hidden="1"/>
    <cellStyle name="Currency [0] 5077" xfId="10600" hidden="1"/>
    <cellStyle name="Currency [0] 5077" xfId="39988" hidden="1"/>
    <cellStyle name="Currency [0] 5078" xfId="10667" hidden="1"/>
    <cellStyle name="Currency [0] 5078" xfId="40055" hidden="1"/>
    <cellStyle name="Currency [0] 5079" xfId="10552" hidden="1"/>
    <cellStyle name="Currency [0] 5079" xfId="39940" hidden="1"/>
    <cellStyle name="Currency [0] 508" xfId="2905" hidden="1"/>
    <cellStyle name="Currency [0] 508" xfId="32294" hidden="1"/>
    <cellStyle name="Currency [0] 5080" xfId="10652" hidden="1"/>
    <cellStyle name="Currency [0] 5080" xfId="40040" hidden="1"/>
    <cellStyle name="Currency [0] 5081" xfId="10674" hidden="1"/>
    <cellStyle name="Currency [0] 5081" xfId="40062" hidden="1"/>
    <cellStyle name="Currency [0] 5082" xfId="10676" hidden="1"/>
    <cellStyle name="Currency [0] 5082" xfId="40064" hidden="1"/>
    <cellStyle name="Currency [0] 5083" xfId="10604" hidden="1"/>
    <cellStyle name="Currency [0] 5083" xfId="39992" hidden="1"/>
    <cellStyle name="Currency [0] 5084" xfId="10636" hidden="1"/>
    <cellStyle name="Currency [0] 5084" xfId="40024" hidden="1"/>
    <cellStyle name="Currency [0] 5085" xfId="10284" hidden="1"/>
    <cellStyle name="Currency [0] 5085" xfId="39672" hidden="1"/>
    <cellStyle name="Currency [0] 5086" xfId="10622" hidden="1"/>
    <cellStyle name="Currency [0] 5086" xfId="40010" hidden="1"/>
    <cellStyle name="Currency [0] 5087" xfId="10619" hidden="1"/>
    <cellStyle name="Currency [0] 5087" xfId="40007" hidden="1"/>
    <cellStyle name="Currency [0] 5088" xfId="10680" hidden="1"/>
    <cellStyle name="Currency [0] 5088" xfId="40068" hidden="1"/>
    <cellStyle name="Currency [0] 5089" xfId="10515" hidden="1"/>
    <cellStyle name="Currency [0] 5089" xfId="39903" hidden="1"/>
    <cellStyle name="Currency [0] 509" xfId="2909" hidden="1"/>
    <cellStyle name="Currency [0] 509" xfId="32298" hidden="1"/>
    <cellStyle name="Currency [0] 5090" xfId="10664" hidden="1"/>
    <cellStyle name="Currency [0] 5090" xfId="40052" hidden="1"/>
    <cellStyle name="Currency [0] 5091" xfId="10684" hidden="1"/>
    <cellStyle name="Currency [0] 5091" xfId="40072" hidden="1"/>
    <cellStyle name="Currency [0] 5092" xfId="10686" hidden="1"/>
    <cellStyle name="Currency [0] 5092" xfId="40074" hidden="1"/>
    <cellStyle name="Currency [0] 5093" xfId="10623" hidden="1"/>
    <cellStyle name="Currency [0] 5093" xfId="40011" hidden="1"/>
    <cellStyle name="Currency [0] 5094" xfId="10651" hidden="1"/>
    <cellStyle name="Currency [0] 5094" xfId="40039" hidden="1"/>
    <cellStyle name="Currency [0] 5095" xfId="10611" hidden="1"/>
    <cellStyle name="Currency [0] 5095" xfId="39999" hidden="1"/>
    <cellStyle name="Currency [0] 5096" xfId="10640" hidden="1"/>
    <cellStyle name="Currency [0] 5096" xfId="40028" hidden="1"/>
    <cellStyle name="Currency [0] 5097" xfId="10637" hidden="1"/>
    <cellStyle name="Currency [0] 5097" xfId="40025" hidden="1"/>
    <cellStyle name="Currency [0] 5098" xfId="10690" hidden="1"/>
    <cellStyle name="Currency [0] 5098" xfId="40078" hidden="1"/>
    <cellStyle name="Currency [0] 5099" xfId="10518" hidden="1"/>
    <cellStyle name="Currency [0] 5099" xfId="39906" hidden="1"/>
    <cellStyle name="Currency [0] 51" xfId="2445" hidden="1"/>
    <cellStyle name="Currency [0] 51" xfId="31834" hidden="1"/>
    <cellStyle name="Currency [0] 510" xfId="2904" hidden="1"/>
    <cellStyle name="Currency [0] 510" xfId="32293" hidden="1"/>
    <cellStyle name="Currency [0] 5100" xfId="10677" hidden="1"/>
    <cellStyle name="Currency [0] 5100" xfId="40065" hidden="1"/>
    <cellStyle name="Currency [0] 5101" xfId="10694" hidden="1"/>
    <cellStyle name="Currency [0] 5101" xfId="40082" hidden="1"/>
    <cellStyle name="Currency [0] 5102" xfId="10696" hidden="1"/>
    <cellStyle name="Currency [0] 5102" xfId="40084" hidden="1"/>
    <cellStyle name="Currency [0] 5103" xfId="10577" hidden="1"/>
    <cellStyle name="Currency [0] 5103" xfId="39965" hidden="1"/>
    <cellStyle name="Currency [0] 5104" xfId="10613" hidden="1"/>
    <cellStyle name="Currency [0] 5104" xfId="40001" hidden="1"/>
    <cellStyle name="Currency [0] 5105" xfId="10682" hidden="1"/>
    <cellStyle name="Currency [0] 5105" xfId="40070" hidden="1"/>
    <cellStyle name="Currency [0] 5106" xfId="10670" hidden="1"/>
    <cellStyle name="Currency [0] 5106" xfId="40058" hidden="1"/>
    <cellStyle name="Currency [0] 5107" xfId="10687" hidden="1"/>
    <cellStyle name="Currency [0] 5107" xfId="40075" hidden="1"/>
    <cellStyle name="Currency [0] 5108" xfId="10698" hidden="1"/>
    <cellStyle name="Currency [0] 5108" xfId="40086" hidden="1"/>
    <cellStyle name="Currency [0] 5109" xfId="10546" hidden="1"/>
    <cellStyle name="Currency [0] 5109" xfId="39934" hidden="1"/>
    <cellStyle name="Currency [0] 511" xfId="2927" hidden="1"/>
    <cellStyle name="Currency [0] 511" xfId="32316" hidden="1"/>
    <cellStyle name="Currency [0] 5110" xfId="10610" hidden="1"/>
    <cellStyle name="Currency [0] 5110" xfId="39998" hidden="1"/>
    <cellStyle name="Currency [0] 5111" xfId="10702" hidden="1"/>
    <cellStyle name="Currency [0] 5111" xfId="40090" hidden="1"/>
    <cellStyle name="Currency [0] 5112" xfId="10704" hidden="1"/>
    <cellStyle name="Currency [0] 5112" xfId="40092" hidden="1"/>
    <cellStyle name="Currency [0] 5113" xfId="10659" hidden="1"/>
    <cellStyle name="Currency [0] 5113" xfId="40047" hidden="1"/>
    <cellStyle name="Currency [0] 5114" xfId="10671" hidden="1"/>
    <cellStyle name="Currency [0] 5114" xfId="40059" hidden="1"/>
    <cellStyle name="Currency [0] 5115" xfId="10699" hidden="1"/>
    <cellStyle name="Currency [0] 5115" xfId="40087" hidden="1"/>
    <cellStyle name="Currency [0] 5116" xfId="10672" hidden="1"/>
    <cellStyle name="Currency [0] 5116" xfId="40060" hidden="1"/>
    <cellStyle name="Currency [0] 5117" xfId="10705" hidden="1"/>
    <cellStyle name="Currency [0] 5117" xfId="40093" hidden="1"/>
    <cellStyle name="Currency [0] 5118" xfId="10707" hidden="1"/>
    <cellStyle name="Currency [0] 5118" xfId="40095" hidden="1"/>
    <cellStyle name="Currency [0] 5119" xfId="10700" hidden="1"/>
    <cellStyle name="Currency [0] 5119" xfId="40088" hidden="1"/>
    <cellStyle name="Currency [0] 512" xfId="2933" hidden="1"/>
    <cellStyle name="Currency [0] 512" xfId="32322" hidden="1"/>
    <cellStyle name="Currency [0] 5120" xfId="10646" hidden="1"/>
    <cellStyle name="Currency [0] 5120" xfId="40034" hidden="1"/>
    <cellStyle name="Currency [0] 5121" xfId="10709" hidden="1"/>
    <cellStyle name="Currency [0] 5121" xfId="40097" hidden="1"/>
    <cellStyle name="Currency [0] 5122" xfId="10711" hidden="1"/>
    <cellStyle name="Currency [0] 5122" xfId="40099" hidden="1"/>
    <cellStyle name="Currency [0] 5123" xfId="10223" hidden="1"/>
    <cellStyle name="Currency [0] 5123" xfId="39611" hidden="1"/>
    <cellStyle name="Currency [0] 5124" xfId="10201" hidden="1"/>
    <cellStyle name="Currency [0] 5124" xfId="39589" hidden="1"/>
    <cellStyle name="Currency [0] 5125" xfId="10717" hidden="1"/>
    <cellStyle name="Currency [0] 5125" xfId="40105" hidden="1"/>
    <cellStyle name="Currency [0] 5126" xfId="10723" hidden="1"/>
    <cellStyle name="Currency [0] 5126" xfId="40111" hidden="1"/>
    <cellStyle name="Currency [0] 5127" xfId="10725" hidden="1"/>
    <cellStyle name="Currency [0] 5127" xfId="40113" hidden="1"/>
    <cellStyle name="Currency [0] 5128" xfId="10218" hidden="1"/>
    <cellStyle name="Currency [0] 5128" xfId="39606" hidden="1"/>
    <cellStyle name="Currency [0] 5129" xfId="10719" hidden="1"/>
    <cellStyle name="Currency [0] 5129" xfId="40107" hidden="1"/>
    <cellStyle name="Currency [0] 513" xfId="2895" hidden="1"/>
    <cellStyle name="Currency [0] 513" xfId="32284" hidden="1"/>
    <cellStyle name="Currency [0] 5130" xfId="10727" hidden="1"/>
    <cellStyle name="Currency [0] 5130" xfId="40115" hidden="1"/>
    <cellStyle name="Currency [0] 5131" xfId="10729" hidden="1"/>
    <cellStyle name="Currency [0] 5131" xfId="40117" hidden="1"/>
    <cellStyle name="Currency [0] 5132" xfId="10718" hidden="1"/>
    <cellStyle name="Currency [0] 5132" xfId="40106" hidden="1"/>
    <cellStyle name="Currency [0] 5133" xfId="10224" hidden="1"/>
    <cellStyle name="Currency [0] 5133" xfId="39612" hidden="1"/>
    <cellStyle name="Currency [0] 5134" xfId="10740" hidden="1"/>
    <cellStyle name="Currency [0] 5134" xfId="40128" hidden="1"/>
    <cellStyle name="Currency [0] 5135" xfId="10749" hidden="1"/>
    <cellStyle name="Currency [0] 5135" xfId="40137" hidden="1"/>
    <cellStyle name="Currency [0] 5136" xfId="10760" hidden="1"/>
    <cellStyle name="Currency [0] 5136" xfId="40148" hidden="1"/>
    <cellStyle name="Currency [0] 5137" xfId="10766" hidden="1"/>
    <cellStyle name="Currency [0] 5137" xfId="40154" hidden="1"/>
    <cellStyle name="Currency [0] 5138" xfId="10738" hidden="1"/>
    <cellStyle name="Currency [0] 5138" xfId="40126" hidden="1"/>
    <cellStyle name="Currency [0] 5139" xfId="10756" hidden="1"/>
    <cellStyle name="Currency [0] 5139" xfId="40144" hidden="1"/>
    <cellStyle name="Currency [0] 514" xfId="2925" hidden="1"/>
    <cellStyle name="Currency [0] 514" xfId="32314" hidden="1"/>
    <cellStyle name="Currency [0] 5140" xfId="10778" hidden="1"/>
    <cellStyle name="Currency [0] 5140" xfId="40166" hidden="1"/>
    <cellStyle name="Currency [0] 5141" xfId="10780" hidden="1"/>
    <cellStyle name="Currency [0] 5141" xfId="40168" hidden="1"/>
    <cellStyle name="Currency [0] 5142" xfId="10714" hidden="1"/>
    <cellStyle name="Currency [0] 5142" xfId="40102" hidden="1"/>
    <cellStyle name="Currency [0] 5143" xfId="10228" hidden="1"/>
    <cellStyle name="Currency [0] 5143" xfId="39616" hidden="1"/>
    <cellStyle name="Currency [0] 5144" xfId="10752" hidden="1"/>
    <cellStyle name="Currency [0] 5144" xfId="40140" hidden="1"/>
    <cellStyle name="Currency [0] 5145" xfId="10244" hidden="1"/>
    <cellStyle name="Currency [0] 5145" xfId="39632" hidden="1"/>
    <cellStyle name="Currency [0] 5146" xfId="10741" hidden="1"/>
    <cellStyle name="Currency [0] 5146" xfId="40129" hidden="1"/>
    <cellStyle name="Currency [0] 5147" xfId="10785" hidden="1"/>
    <cellStyle name="Currency [0] 5147" xfId="40173" hidden="1"/>
    <cellStyle name="Currency [0] 5148" xfId="10753" hidden="1"/>
    <cellStyle name="Currency [0] 5148" xfId="40141" hidden="1"/>
    <cellStyle name="Currency [0] 5149" xfId="10761" hidden="1"/>
    <cellStyle name="Currency [0] 5149" xfId="40149" hidden="1"/>
    <cellStyle name="Currency [0] 515" xfId="2937" hidden="1"/>
    <cellStyle name="Currency [0] 515" xfId="32326" hidden="1"/>
    <cellStyle name="Currency [0] 5150" xfId="10797" hidden="1"/>
    <cellStyle name="Currency [0] 5150" xfId="40185" hidden="1"/>
    <cellStyle name="Currency [0] 5151" xfId="10799" hidden="1"/>
    <cellStyle name="Currency [0] 5151" xfId="40187" hidden="1"/>
    <cellStyle name="Currency [0] 5152" xfId="10755" hidden="1"/>
    <cellStyle name="Currency [0] 5152" xfId="40143" hidden="1"/>
    <cellStyle name="Currency [0] 5153" xfId="10768" hidden="1"/>
    <cellStyle name="Currency [0] 5153" xfId="40156" hidden="1"/>
    <cellStyle name="Currency [0] 5154" xfId="10773" hidden="1"/>
    <cellStyle name="Currency [0] 5154" xfId="40161" hidden="1"/>
    <cellStyle name="Currency [0] 5155" xfId="10767" hidden="1"/>
    <cellStyle name="Currency [0] 5155" xfId="40155" hidden="1"/>
    <cellStyle name="Currency [0] 5156" xfId="10815" hidden="1"/>
    <cellStyle name="Currency [0] 5156" xfId="40203" hidden="1"/>
    <cellStyle name="Currency [0] 5157" xfId="10823" hidden="1"/>
    <cellStyle name="Currency [0] 5157" xfId="40211" hidden="1"/>
    <cellStyle name="Currency [0] 5158" xfId="10751" hidden="1"/>
    <cellStyle name="Currency [0] 5158" xfId="40139" hidden="1"/>
    <cellStyle name="Currency [0] 5159" xfId="10809" hidden="1"/>
    <cellStyle name="Currency [0] 5159" xfId="40197" hidden="1"/>
    <cellStyle name="Currency [0] 516" xfId="2938" hidden="1"/>
    <cellStyle name="Currency [0] 516" xfId="32327" hidden="1"/>
    <cellStyle name="Currency [0] 5160" xfId="10832" hidden="1"/>
    <cellStyle name="Currency [0] 5160" xfId="40220" hidden="1"/>
    <cellStyle name="Currency [0] 5161" xfId="10834" hidden="1"/>
    <cellStyle name="Currency [0] 5161" xfId="40222" hidden="1"/>
    <cellStyle name="Currency [0] 5162" xfId="10734" hidden="1"/>
    <cellStyle name="Currency [0] 5162" xfId="40122" hidden="1"/>
    <cellStyle name="Currency [0] 5163" xfId="10744" hidden="1"/>
    <cellStyle name="Currency [0] 5163" xfId="40132" hidden="1"/>
    <cellStyle name="Currency [0] 5164" xfId="10806" hidden="1"/>
    <cellStyle name="Currency [0] 5164" xfId="40194" hidden="1"/>
    <cellStyle name="Currency [0] 5165" xfId="10771" hidden="1"/>
    <cellStyle name="Currency [0] 5165" xfId="40159" hidden="1"/>
    <cellStyle name="Currency [0] 5166" xfId="10721" hidden="1"/>
    <cellStyle name="Currency [0] 5166" xfId="40109" hidden="1"/>
    <cellStyle name="Currency [0] 5167" xfId="10842" hidden="1"/>
    <cellStyle name="Currency [0] 5167" xfId="40230" hidden="1"/>
    <cellStyle name="Currency [0] 5168" xfId="10807" hidden="1"/>
    <cellStyle name="Currency [0] 5168" xfId="40195" hidden="1"/>
    <cellStyle name="Currency [0] 5169" xfId="10818" hidden="1"/>
    <cellStyle name="Currency [0] 5169" xfId="40206" hidden="1"/>
    <cellStyle name="Currency [0] 517" xfId="2886" hidden="1"/>
    <cellStyle name="Currency [0] 517" xfId="32275" hidden="1"/>
    <cellStyle name="Currency [0] 5170" xfId="10850" hidden="1"/>
    <cellStyle name="Currency [0] 5170" xfId="40238" hidden="1"/>
    <cellStyle name="Currency [0] 5171" xfId="10852" hidden="1"/>
    <cellStyle name="Currency [0] 5171" xfId="40240" hidden="1"/>
    <cellStyle name="Currency [0] 5172" xfId="10804" hidden="1"/>
    <cellStyle name="Currency [0] 5172" xfId="40192" hidden="1"/>
    <cellStyle name="Currency [0] 5173" xfId="10803" hidden="1"/>
    <cellStyle name="Currency [0] 5173" xfId="40191" hidden="1"/>
    <cellStyle name="Currency [0] 5174" xfId="10793" hidden="1"/>
    <cellStyle name="Currency [0] 5174" xfId="40181" hidden="1"/>
    <cellStyle name="Currency [0] 5175" xfId="10789" hidden="1"/>
    <cellStyle name="Currency [0] 5175" xfId="40177" hidden="1"/>
    <cellStyle name="Currency [0] 5176" xfId="10791" hidden="1"/>
    <cellStyle name="Currency [0] 5176" xfId="40179" hidden="1"/>
    <cellStyle name="Currency [0] 5177" xfId="10859" hidden="1"/>
    <cellStyle name="Currency [0] 5177" xfId="40247" hidden="1"/>
    <cellStyle name="Currency [0] 5178" xfId="10230" hidden="1"/>
    <cellStyle name="Currency [0] 5178" xfId="39618" hidden="1"/>
    <cellStyle name="Currency [0] 5179" xfId="10837" hidden="1"/>
    <cellStyle name="Currency [0] 5179" xfId="40225" hidden="1"/>
    <cellStyle name="Currency [0] 518" xfId="2893" hidden="1"/>
    <cellStyle name="Currency [0] 518" xfId="32282" hidden="1"/>
    <cellStyle name="Currency [0] 5180" xfId="10865" hidden="1"/>
    <cellStyle name="Currency [0] 5180" xfId="40253" hidden="1"/>
    <cellStyle name="Currency [0] 5181" xfId="10867" hidden="1"/>
    <cellStyle name="Currency [0] 5181" xfId="40255" hidden="1"/>
    <cellStyle name="Currency [0] 5182" xfId="10742" hidden="1"/>
    <cellStyle name="Currency [0] 5182" xfId="40130" hidden="1"/>
    <cellStyle name="Currency [0] 5183" xfId="10816" hidden="1"/>
    <cellStyle name="Currency [0] 5183" xfId="40204" hidden="1"/>
    <cellStyle name="Currency [0] 5184" xfId="10772" hidden="1"/>
    <cellStyle name="Currency [0] 5184" xfId="40160" hidden="1"/>
    <cellStyle name="Currency [0] 5185" xfId="10808" hidden="1"/>
    <cellStyle name="Currency [0] 5185" xfId="40196" hidden="1"/>
    <cellStyle name="Currency [0] 5186" xfId="10812" hidden="1"/>
    <cellStyle name="Currency [0] 5186" xfId="40200" hidden="1"/>
    <cellStyle name="Currency [0] 5187" xfId="10873" hidden="1"/>
    <cellStyle name="Currency [0] 5187" xfId="40261" hidden="1"/>
    <cellStyle name="Currency [0] 5188" xfId="10217" hidden="1"/>
    <cellStyle name="Currency [0] 5188" xfId="39605" hidden="1"/>
    <cellStyle name="Currency [0] 5189" xfId="10855" hidden="1"/>
    <cellStyle name="Currency [0] 5189" xfId="40243" hidden="1"/>
    <cellStyle name="Currency [0] 519" xfId="2922" hidden="1"/>
    <cellStyle name="Currency [0] 519" xfId="32311" hidden="1"/>
    <cellStyle name="Currency [0] 5190" xfId="10878" hidden="1"/>
    <cellStyle name="Currency [0] 5190" xfId="40266" hidden="1"/>
    <cellStyle name="Currency [0] 5191" xfId="10880" hidden="1"/>
    <cellStyle name="Currency [0] 5191" xfId="40268" hidden="1"/>
    <cellStyle name="Currency [0] 5192" xfId="10736" hidden="1"/>
    <cellStyle name="Currency [0] 5192" xfId="40124" hidden="1"/>
    <cellStyle name="Currency [0] 5193" xfId="10835" hidden="1"/>
    <cellStyle name="Currency [0] 5193" xfId="40223" hidden="1"/>
    <cellStyle name="Currency [0] 5194" xfId="10802" hidden="1"/>
    <cellStyle name="Currency [0] 5194" xfId="40190" hidden="1"/>
    <cellStyle name="Currency [0] 5195" xfId="10820" hidden="1"/>
    <cellStyle name="Currency [0] 5195" xfId="40208" hidden="1"/>
    <cellStyle name="Currency [0] 5196" xfId="10817" hidden="1"/>
    <cellStyle name="Currency [0] 5196" xfId="40205" hidden="1"/>
    <cellStyle name="Currency [0] 5197" xfId="10884" hidden="1"/>
    <cellStyle name="Currency [0] 5197" xfId="40272" hidden="1"/>
    <cellStyle name="Currency [0] 5198" xfId="10769" hidden="1"/>
    <cellStyle name="Currency [0] 5198" xfId="40157" hidden="1"/>
    <cellStyle name="Currency [0] 5199" xfId="10869" hidden="1"/>
    <cellStyle name="Currency [0] 5199" xfId="40257" hidden="1"/>
    <cellStyle name="Currency [0] 52" xfId="2444" hidden="1"/>
    <cellStyle name="Currency [0] 52" xfId="31833" hidden="1"/>
    <cellStyle name="Currency [0] 520" xfId="2907" hidden="1"/>
    <cellStyle name="Currency [0] 520" xfId="32296" hidden="1"/>
    <cellStyle name="Currency [0] 5200" xfId="10891" hidden="1"/>
    <cellStyle name="Currency [0] 5200" xfId="40279" hidden="1"/>
    <cellStyle name="Currency [0] 5201" xfId="10893" hidden="1"/>
    <cellStyle name="Currency [0] 5201" xfId="40281" hidden="1"/>
    <cellStyle name="Currency [0] 5202" xfId="10821" hidden="1"/>
    <cellStyle name="Currency [0] 5202" xfId="40209" hidden="1"/>
    <cellStyle name="Currency [0] 5203" xfId="10853" hidden="1"/>
    <cellStyle name="Currency [0] 5203" xfId="40241" hidden="1"/>
    <cellStyle name="Currency [0] 5204" xfId="10196" hidden="1"/>
    <cellStyle name="Currency [0] 5204" xfId="39584" hidden="1"/>
    <cellStyle name="Currency [0] 5205" xfId="10839" hidden="1"/>
    <cellStyle name="Currency [0] 5205" xfId="40227" hidden="1"/>
    <cellStyle name="Currency [0] 5206" xfId="10836" hidden="1"/>
    <cellStyle name="Currency [0] 5206" xfId="40224" hidden="1"/>
    <cellStyle name="Currency [0] 5207" xfId="10897" hidden="1"/>
    <cellStyle name="Currency [0] 5207" xfId="40285" hidden="1"/>
    <cellStyle name="Currency [0] 5208" xfId="10732" hidden="1"/>
    <cellStyle name="Currency [0] 5208" xfId="40120" hidden="1"/>
    <cellStyle name="Currency [0] 5209" xfId="10881" hidden="1"/>
    <cellStyle name="Currency [0] 5209" xfId="40269" hidden="1"/>
    <cellStyle name="Currency [0] 521" xfId="2880" hidden="1"/>
    <cellStyle name="Currency [0] 521" xfId="32269" hidden="1"/>
    <cellStyle name="Currency [0] 5210" xfId="10901" hidden="1"/>
    <cellStyle name="Currency [0] 5210" xfId="40289" hidden="1"/>
    <cellStyle name="Currency [0] 5211" xfId="10903" hidden="1"/>
    <cellStyle name="Currency [0] 5211" xfId="40291" hidden="1"/>
    <cellStyle name="Currency [0] 5212" xfId="10840" hidden="1"/>
    <cellStyle name="Currency [0] 5212" xfId="40228" hidden="1"/>
    <cellStyle name="Currency [0] 5213" xfId="10868" hidden="1"/>
    <cellStyle name="Currency [0] 5213" xfId="40256" hidden="1"/>
    <cellStyle name="Currency [0] 5214" xfId="10828" hidden="1"/>
    <cellStyle name="Currency [0] 5214" xfId="40216" hidden="1"/>
    <cellStyle name="Currency [0] 5215" xfId="10857" hidden="1"/>
    <cellStyle name="Currency [0] 5215" xfId="40245" hidden="1"/>
    <cellStyle name="Currency [0] 5216" xfId="10854" hidden="1"/>
    <cellStyle name="Currency [0] 5216" xfId="40242" hidden="1"/>
    <cellStyle name="Currency [0] 5217" xfId="10907" hidden="1"/>
    <cellStyle name="Currency [0] 5217" xfId="40295" hidden="1"/>
    <cellStyle name="Currency [0] 5218" xfId="10735" hidden="1"/>
    <cellStyle name="Currency [0] 5218" xfId="40123" hidden="1"/>
    <cellStyle name="Currency [0] 5219" xfId="10894" hidden="1"/>
    <cellStyle name="Currency [0] 5219" xfId="40282" hidden="1"/>
    <cellStyle name="Currency [0] 522" xfId="2944" hidden="1"/>
    <cellStyle name="Currency [0] 522" xfId="32333" hidden="1"/>
    <cellStyle name="Currency [0] 5220" xfId="10911" hidden="1"/>
    <cellStyle name="Currency [0] 5220" xfId="40299" hidden="1"/>
    <cellStyle name="Currency [0] 5221" xfId="10913" hidden="1"/>
    <cellStyle name="Currency [0] 5221" xfId="40301" hidden="1"/>
    <cellStyle name="Currency [0] 5222" xfId="10794" hidden="1"/>
    <cellStyle name="Currency [0] 5222" xfId="40182" hidden="1"/>
    <cellStyle name="Currency [0] 5223" xfId="10830" hidden="1"/>
    <cellStyle name="Currency [0] 5223" xfId="40218" hidden="1"/>
    <cellStyle name="Currency [0] 5224" xfId="10899" hidden="1"/>
    <cellStyle name="Currency [0] 5224" xfId="40287" hidden="1"/>
    <cellStyle name="Currency [0] 5225" xfId="10887" hidden="1"/>
    <cellStyle name="Currency [0] 5225" xfId="40275" hidden="1"/>
    <cellStyle name="Currency [0] 5226" xfId="10904" hidden="1"/>
    <cellStyle name="Currency [0] 5226" xfId="40292" hidden="1"/>
    <cellStyle name="Currency [0] 5227" xfId="10915" hidden="1"/>
    <cellStyle name="Currency [0] 5227" xfId="40303" hidden="1"/>
    <cellStyle name="Currency [0] 5228" xfId="10763" hidden="1"/>
    <cellStyle name="Currency [0] 5228" xfId="40151" hidden="1"/>
    <cellStyle name="Currency [0] 5229" xfId="10827" hidden="1"/>
    <cellStyle name="Currency [0] 5229" xfId="40215" hidden="1"/>
    <cellStyle name="Currency [0] 523" xfId="2923" hidden="1"/>
    <cellStyle name="Currency [0] 523" xfId="32312" hidden="1"/>
    <cellStyle name="Currency [0] 5230" xfId="10919" hidden="1"/>
    <cellStyle name="Currency [0] 5230" xfId="40307" hidden="1"/>
    <cellStyle name="Currency [0] 5231" xfId="10921" hidden="1"/>
    <cellStyle name="Currency [0] 5231" xfId="40309" hidden="1"/>
    <cellStyle name="Currency [0] 5232" xfId="10876" hidden="1"/>
    <cellStyle name="Currency [0] 5232" xfId="40264" hidden="1"/>
    <cellStyle name="Currency [0] 5233" xfId="10888" hidden="1"/>
    <cellStyle name="Currency [0] 5233" xfId="40276" hidden="1"/>
    <cellStyle name="Currency [0] 5234" xfId="10916" hidden="1"/>
    <cellStyle name="Currency [0] 5234" xfId="40304" hidden="1"/>
    <cellStyle name="Currency [0] 5235" xfId="10889" hidden="1"/>
    <cellStyle name="Currency [0] 5235" xfId="40277" hidden="1"/>
    <cellStyle name="Currency [0] 5236" xfId="10922" hidden="1"/>
    <cellStyle name="Currency [0] 5236" xfId="40310" hidden="1"/>
    <cellStyle name="Currency [0] 5237" xfId="10924" hidden="1"/>
    <cellStyle name="Currency [0] 5237" xfId="40312" hidden="1"/>
    <cellStyle name="Currency [0] 5238" xfId="10917" hidden="1"/>
    <cellStyle name="Currency [0] 5238" xfId="40305" hidden="1"/>
    <cellStyle name="Currency [0] 5239" xfId="10863" hidden="1"/>
    <cellStyle name="Currency [0] 5239" xfId="40251" hidden="1"/>
    <cellStyle name="Currency [0] 524" xfId="2930" hidden="1"/>
    <cellStyle name="Currency [0] 524" xfId="32319" hidden="1"/>
    <cellStyle name="Currency [0] 5240" xfId="10926" hidden="1"/>
    <cellStyle name="Currency [0] 5240" xfId="40314" hidden="1"/>
    <cellStyle name="Currency [0] 5241" xfId="10928" hidden="1"/>
    <cellStyle name="Currency [0] 5241" xfId="40316" hidden="1"/>
    <cellStyle name="Currency [0] 5242" xfId="10290" hidden="1"/>
    <cellStyle name="Currency [0] 5242" xfId="39678" hidden="1"/>
    <cellStyle name="Currency [0] 5243" xfId="10231" hidden="1"/>
    <cellStyle name="Currency [0] 5243" xfId="39619" hidden="1"/>
    <cellStyle name="Currency [0] 5244" xfId="10934" hidden="1"/>
    <cellStyle name="Currency [0] 5244" xfId="40322" hidden="1"/>
    <cellStyle name="Currency [0] 5245" xfId="10940" hidden="1"/>
    <cellStyle name="Currency [0] 5245" xfId="40328" hidden="1"/>
    <cellStyle name="Currency [0] 5246" xfId="10942" hidden="1"/>
    <cellStyle name="Currency [0] 5246" xfId="40330" hidden="1"/>
    <cellStyle name="Currency [0] 5247" xfId="10221" hidden="1"/>
    <cellStyle name="Currency [0] 5247" xfId="39609" hidden="1"/>
    <cellStyle name="Currency [0] 5248" xfId="10936" hidden="1"/>
    <cellStyle name="Currency [0] 5248" xfId="40324" hidden="1"/>
    <cellStyle name="Currency [0] 5249" xfId="10944" hidden="1"/>
    <cellStyle name="Currency [0] 5249" xfId="40332" hidden="1"/>
    <cellStyle name="Currency [0] 525" xfId="2945" hidden="1"/>
    <cellStyle name="Currency [0] 525" xfId="32334" hidden="1"/>
    <cellStyle name="Currency [0] 5250" xfId="10946" hidden="1"/>
    <cellStyle name="Currency [0] 5250" xfId="40334" hidden="1"/>
    <cellStyle name="Currency [0] 5251" xfId="10935" hidden="1"/>
    <cellStyle name="Currency [0] 5251" xfId="40323" hidden="1"/>
    <cellStyle name="Currency [0] 5252" xfId="10266" hidden="1"/>
    <cellStyle name="Currency [0] 5252" xfId="39654" hidden="1"/>
    <cellStyle name="Currency [0] 5253" xfId="10957" hidden="1"/>
    <cellStyle name="Currency [0] 5253" xfId="40345" hidden="1"/>
    <cellStyle name="Currency [0] 5254" xfId="10966" hidden="1"/>
    <cellStyle name="Currency [0] 5254" xfId="40354" hidden="1"/>
    <cellStyle name="Currency [0] 5255" xfId="10977" hidden="1"/>
    <cellStyle name="Currency [0] 5255" xfId="40365" hidden="1"/>
    <cellStyle name="Currency [0] 5256" xfId="10983" hidden="1"/>
    <cellStyle name="Currency [0] 5256" xfId="40371" hidden="1"/>
    <cellStyle name="Currency [0] 5257" xfId="10955" hidden="1"/>
    <cellStyle name="Currency [0] 5257" xfId="40343" hidden="1"/>
    <cellStyle name="Currency [0] 5258" xfId="10973" hidden="1"/>
    <cellStyle name="Currency [0] 5258" xfId="40361" hidden="1"/>
    <cellStyle name="Currency [0] 5259" xfId="10995" hidden="1"/>
    <cellStyle name="Currency [0] 5259" xfId="40383" hidden="1"/>
    <cellStyle name="Currency [0] 526" xfId="2946" hidden="1"/>
    <cellStyle name="Currency [0] 526" xfId="32335" hidden="1"/>
    <cellStyle name="Currency [0] 5260" xfId="10997" hidden="1"/>
    <cellStyle name="Currency [0] 5260" xfId="40385" hidden="1"/>
    <cellStyle name="Currency [0] 5261" xfId="10931" hidden="1"/>
    <cellStyle name="Currency [0] 5261" xfId="40319" hidden="1"/>
    <cellStyle name="Currency [0] 5262" xfId="10220" hidden="1"/>
    <cellStyle name="Currency [0] 5262" xfId="39608" hidden="1"/>
    <cellStyle name="Currency [0] 5263" xfId="10969" hidden="1"/>
    <cellStyle name="Currency [0] 5263" xfId="40357" hidden="1"/>
    <cellStyle name="Currency [0] 5264" xfId="10199" hidden="1"/>
    <cellStyle name="Currency [0] 5264" xfId="39587" hidden="1"/>
    <cellStyle name="Currency [0] 5265" xfId="10958" hidden="1"/>
    <cellStyle name="Currency [0] 5265" xfId="40346" hidden="1"/>
    <cellStyle name="Currency [0] 5266" xfId="11002" hidden="1"/>
    <cellStyle name="Currency [0] 5266" xfId="40390" hidden="1"/>
    <cellStyle name="Currency [0] 5267" xfId="10970" hidden="1"/>
    <cellStyle name="Currency [0] 5267" xfId="40358" hidden="1"/>
    <cellStyle name="Currency [0] 5268" xfId="10978" hidden="1"/>
    <cellStyle name="Currency [0] 5268" xfId="40366" hidden="1"/>
    <cellStyle name="Currency [0] 5269" xfId="11014" hidden="1"/>
    <cellStyle name="Currency [0] 5269" xfId="40402" hidden="1"/>
    <cellStyle name="Currency [0] 527" xfId="2921" hidden="1"/>
    <cellStyle name="Currency [0] 527" xfId="32310" hidden="1"/>
    <cellStyle name="Currency [0] 5270" xfId="11016" hidden="1"/>
    <cellStyle name="Currency [0] 5270" xfId="40404" hidden="1"/>
    <cellStyle name="Currency [0] 5271" xfId="10972" hidden="1"/>
    <cellStyle name="Currency [0] 5271" xfId="40360" hidden="1"/>
    <cellStyle name="Currency [0] 5272" xfId="10985" hidden="1"/>
    <cellStyle name="Currency [0] 5272" xfId="40373" hidden="1"/>
    <cellStyle name="Currency [0] 5273" xfId="10990" hidden="1"/>
    <cellStyle name="Currency [0] 5273" xfId="40378" hidden="1"/>
    <cellStyle name="Currency [0] 5274" xfId="10984" hidden="1"/>
    <cellStyle name="Currency [0] 5274" xfId="40372" hidden="1"/>
    <cellStyle name="Currency [0] 5275" xfId="11032" hidden="1"/>
    <cellStyle name="Currency [0] 5275" xfId="40420" hidden="1"/>
    <cellStyle name="Currency [0] 5276" xfId="11040" hidden="1"/>
    <cellStyle name="Currency [0] 5276" xfId="40428" hidden="1"/>
    <cellStyle name="Currency [0] 5277" xfId="10968" hidden="1"/>
    <cellStyle name="Currency [0] 5277" xfId="40356" hidden="1"/>
    <cellStyle name="Currency [0] 5278" xfId="11026" hidden="1"/>
    <cellStyle name="Currency [0] 5278" xfId="40414" hidden="1"/>
    <cellStyle name="Currency [0] 5279" xfId="11049" hidden="1"/>
    <cellStyle name="Currency [0] 5279" xfId="40437" hidden="1"/>
    <cellStyle name="Currency [0] 528" xfId="2920" hidden="1"/>
    <cellStyle name="Currency [0] 528" xfId="32309" hidden="1"/>
    <cellStyle name="Currency [0] 5280" xfId="11051" hidden="1"/>
    <cellStyle name="Currency [0] 5280" xfId="40439" hidden="1"/>
    <cellStyle name="Currency [0] 5281" xfId="10951" hidden="1"/>
    <cellStyle name="Currency [0] 5281" xfId="40339" hidden="1"/>
    <cellStyle name="Currency [0] 5282" xfId="10961" hidden="1"/>
    <cellStyle name="Currency [0] 5282" xfId="40349" hidden="1"/>
    <cellStyle name="Currency [0] 5283" xfId="11023" hidden="1"/>
    <cellStyle name="Currency [0] 5283" xfId="40411" hidden="1"/>
    <cellStyle name="Currency [0] 5284" xfId="10988" hidden="1"/>
    <cellStyle name="Currency [0] 5284" xfId="40376" hidden="1"/>
    <cellStyle name="Currency [0] 5285" xfId="10938" hidden="1"/>
    <cellStyle name="Currency [0] 5285" xfId="40326" hidden="1"/>
    <cellStyle name="Currency [0] 5286" xfId="11059" hidden="1"/>
    <cellStyle name="Currency [0] 5286" xfId="40447" hidden="1"/>
    <cellStyle name="Currency [0] 5287" xfId="11024" hidden="1"/>
    <cellStyle name="Currency [0] 5287" xfId="40412" hidden="1"/>
    <cellStyle name="Currency [0] 5288" xfId="11035" hidden="1"/>
    <cellStyle name="Currency [0] 5288" xfId="40423" hidden="1"/>
    <cellStyle name="Currency [0] 5289" xfId="11067" hidden="1"/>
    <cellStyle name="Currency [0] 5289" xfId="40455" hidden="1"/>
    <cellStyle name="Currency [0] 529" xfId="2915" hidden="1"/>
    <cellStyle name="Currency [0] 529" xfId="32304" hidden="1"/>
    <cellStyle name="Currency [0] 5290" xfId="11069" hidden="1"/>
    <cellStyle name="Currency [0] 5290" xfId="40457" hidden="1"/>
    <cellStyle name="Currency [0] 5291" xfId="11021" hidden="1"/>
    <cellStyle name="Currency [0] 5291" xfId="40409" hidden="1"/>
    <cellStyle name="Currency [0] 5292" xfId="11020" hidden="1"/>
    <cellStyle name="Currency [0] 5292" xfId="40408" hidden="1"/>
    <cellStyle name="Currency [0] 5293" xfId="11010" hidden="1"/>
    <cellStyle name="Currency [0] 5293" xfId="40398" hidden="1"/>
    <cellStyle name="Currency [0] 5294" xfId="11006" hidden="1"/>
    <cellStyle name="Currency [0] 5294" xfId="40394" hidden="1"/>
    <cellStyle name="Currency [0] 5295" xfId="11008" hidden="1"/>
    <cellStyle name="Currency [0] 5295" xfId="40396" hidden="1"/>
    <cellStyle name="Currency [0] 5296" xfId="11076" hidden="1"/>
    <cellStyle name="Currency [0] 5296" xfId="40464" hidden="1"/>
    <cellStyle name="Currency [0] 5297" xfId="10235" hidden="1"/>
    <cellStyle name="Currency [0] 5297" xfId="39623" hidden="1"/>
    <cellStyle name="Currency [0] 5298" xfId="11054" hidden="1"/>
    <cellStyle name="Currency [0] 5298" xfId="40442" hidden="1"/>
    <cellStyle name="Currency [0] 5299" xfId="11082" hidden="1"/>
    <cellStyle name="Currency [0] 5299" xfId="40470" hidden="1"/>
    <cellStyle name="Currency [0] 53" xfId="2439" hidden="1"/>
    <cellStyle name="Currency [0] 53" xfId="31828" hidden="1"/>
    <cellStyle name="Currency [0] 530" xfId="2913" hidden="1"/>
    <cellStyle name="Currency [0] 530" xfId="32302" hidden="1"/>
    <cellStyle name="Currency [0] 5300" xfId="11084" hidden="1"/>
    <cellStyle name="Currency [0] 5300" xfId="40472" hidden="1"/>
    <cellStyle name="Currency [0] 5301" xfId="10959" hidden="1"/>
    <cellStyle name="Currency [0] 5301" xfId="40347" hidden="1"/>
    <cellStyle name="Currency [0] 5302" xfId="11033" hidden="1"/>
    <cellStyle name="Currency [0] 5302" xfId="40421" hidden="1"/>
    <cellStyle name="Currency [0] 5303" xfId="10989" hidden="1"/>
    <cellStyle name="Currency [0] 5303" xfId="40377" hidden="1"/>
    <cellStyle name="Currency [0] 5304" xfId="11025" hidden="1"/>
    <cellStyle name="Currency [0] 5304" xfId="40413" hidden="1"/>
    <cellStyle name="Currency [0] 5305" xfId="11029" hidden="1"/>
    <cellStyle name="Currency [0] 5305" xfId="40417" hidden="1"/>
    <cellStyle name="Currency [0] 5306" xfId="11090" hidden="1"/>
    <cellStyle name="Currency [0] 5306" xfId="40478" hidden="1"/>
    <cellStyle name="Currency [0] 5307" xfId="10248" hidden="1"/>
    <cellStyle name="Currency [0] 5307" xfId="39636" hidden="1"/>
    <cellStyle name="Currency [0] 5308" xfId="11072" hidden="1"/>
    <cellStyle name="Currency [0] 5308" xfId="40460" hidden="1"/>
    <cellStyle name="Currency [0] 5309" xfId="11095" hidden="1"/>
    <cellStyle name="Currency [0] 5309" xfId="40483" hidden="1"/>
    <cellStyle name="Currency [0] 531" xfId="2914" hidden="1"/>
    <cellStyle name="Currency [0] 531" xfId="32303" hidden="1"/>
    <cellStyle name="Currency [0] 5310" xfId="11097" hidden="1"/>
    <cellStyle name="Currency [0] 5310" xfId="40485" hidden="1"/>
    <cellStyle name="Currency [0] 5311" xfId="10953" hidden="1"/>
    <cellStyle name="Currency [0] 5311" xfId="40341" hidden="1"/>
    <cellStyle name="Currency [0] 5312" xfId="11052" hidden="1"/>
    <cellStyle name="Currency [0] 5312" xfId="40440" hidden="1"/>
    <cellStyle name="Currency [0] 5313" xfId="11019" hidden="1"/>
    <cellStyle name="Currency [0] 5313" xfId="40407" hidden="1"/>
    <cellStyle name="Currency [0] 5314" xfId="11037" hidden="1"/>
    <cellStyle name="Currency [0] 5314" xfId="40425" hidden="1"/>
    <cellStyle name="Currency [0] 5315" xfId="11034" hidden="1"/>
    <cellStyle name="Currency [0] 5315" xfId="40422" hidden="1"/>
    <cellStyle name="Currency [0] 5316" xfId="11101" hidden="1"/>
    <cellStyle name="Currency [0] 5316" xfId="40489" hidden="1"/>
    <cellStyle name="Currency [0] 5317" xfId="10986" hidden="1"/>
    <cellStyle name="Currency [0] 5317" xfId="40374" hidden="1"/>
    <cellStyle name="Currency [0] 5318" xfId="11086" hidden="1"/>
    <cellStyle name="Currency [0] 5318" xfId="40474" hidden="1"/>
    <cellStyle name="Currency [0] 5319" xfId="11108" hidden="1"/>
    <cellStyle name="Currency [0] 5319" xfId="40496" hidden="1"/>
    <cellStyle name="Currency [0] 532" xfId="2951" hidden="1"/>
    <cellStyle name="Currency [0] 532" xfId="32340" hidden="1"/>
    <cellStyle name="Currency [0] 5320" xfId="11110" hidden="1"/>
    <cellStyle name="Currency [0] 5320" xfId="40498" hidden="1"/>
    <cellStyle name="Currency [0] 5321" xfId="11038" hidden="1"/>
    <cellStyle name="Currency [0] 5321" xfId="40426" hidden="1"/>
    <cellStyle name="Currency [0] 5322" xfId="11070" hidden="1"/>
    <cellStyle name="Currency [0] 5322" xfId="40458" hidden="1"/>
    <cellStyle name="Currency [0] 5323" xfId="10200" hidden="1"/>
    <cellStyle name="Currency [0] 5323" xfId="39588" hidden="1"/>
    <cellStyle name="Currency [0] 5324" xfId="11056" hidden="1"/>
    <cellStyle name="Currency [0] 5324" xfId="40444" hidden="1"/>
    <cellStyle name="Currency [0] 5325" xfId="11053" hidden="1"/>
    <cellStyle name="Currency [0] 5325" xfId="40441" hidden="1"/>
    <cellStyle name="Currency [0] 5326" xfId="11114" hidden="1"/>
    <cellStyle name="Currency [0] 5326" xfId="40502" hidden="1"/>
    <cellStyle name="Currency [0] 5327" xfId="10949" hidden="1"/>
    <cellStyle name="Currency [0] 5327" xfId="40337" hidden="1"/>
    <cellStyle name="Currency [0] 5328" xfId="11098" hidden="1"/>
    <cellStyle name="Currency [0] 5328" xfId="40486" hidden="1"/>
    <cellStyle name="Currency [0] 5329" xfId="11118" hidden="1"/>
    <cellStyle name="Currency [0] 5329" xfId="40506" hidden="1"/>
    <cellStyle name="Currency [0] 533" xfId="2530" hidden="1"/>
    <cellStyle name="Currency [0] 533" xfId="31919" hidden="1"/>
    <cellStyle name="Currency [0] 5330" xfId="11120" hidden="1"/>
    <cellStyle name="Currency [0] 5330" xfId="40508" hidden="1"/>
    <cellStyle name="Currency [0] 5331" xfId="11057" hidden="1"/>
    <cellStyle name="Currency [0] 5331" xfId="40445" hidden="1"/>
    <cellStyle name="Currency [0] 5332" xfId="11085" hidden="1"/>
    <cellStyle name="Currency [0] 5332" xfId="40473" hidden="1"/>
    <cellStyle name="Currency [0] 5333" xfId="11045" hidden="1"/>
    <cellStyle name="Currency [0] 5333" xfId="40433" hidden="1"/>
    <cellStyle name="Currency [0] 5334" xfId="11074" hidden="1"/>
    <cellStyle name="Currency [0] 5334" xfId="40462" hidden="1"/>
    <cellStyle name="Currency [0] 5335" xfId="11071" hidden="1"/>
    <cellStyle name="Currency [0] 5335" xfId="40459" hidden="1"/>
    <cellStyle name="Currency [0] 5336" xfId="11124" hidden="1"/>
    <cellStyle name="Currency [0] 5336" xfId="40512" hidden="1"/>
    <cellStyle name="Currency [0] 5337" xfId="10952" hidden="1"/>
    <cellStyle name="Currency [0] 5337" xfId="40340" hidden="1"/>
    <cellStyle name="Currency [0] 5338" xfId="11111" hidden="1"/>
    <cellStyle name="Currency [0] 5338" xfId="40499" hidden="1"/>
    <cellStyle name="Currency [0] 5339" xfId="11128" hidden="1"/>
    <cellStyle name="Currency [0] 5339" xfId="40516" hidden="1"/>
    <cellStyle name="Currency [0] 534" xfId="2941" hidden="1"/>
    <cellStyle name="Currency [0] 534" xfId="32330" hidden="1"/>
    <cellStyle name="Currency [0] 5340" xfId="11130" hidden="1"/>
    <cellStyle name="Currency [0] 5340" xfId="40518" hidden="1"/>
    <cellStyle name="Currency [0] 5341" xfId="11011" hidden="1"/>
    <cellStyle name="Currency [0] 5341" xfId="40399" hidden="1"/>
    <cellStyle name="Currency [0] 5342" xfId="11047" hidden="1"/>
    <cellStyle name="Currency [0] 5342" xfId="40435" hidden="1"/>
    <cellStyle name="Currency [0] 5343" xfId="11116" hidden="1"/>
    <cellStyle name="Currency [0] 5343" xfId="40504" hidden="1"/>
    <cellStyle name="Currency [0] 5344" xfId="11104" hidden="1"/>
    <cellStyle name="Currency [0] 5344" xfId="40492" hidden="1"/>
    <cellStyle name="Currency [0] 5345" xfId="11121" hidden="1"/>
    <cellStyle name="Currency [0] 5345" xfId="40509" hidden="1"/>
    <cellStyle name="Currency [0] 5346" xfId="11132" hidden="1"/>
    <cellStyle name="Currency [0] 5346" xfId="40520" hidden="1"/>
    <cellStyle name="Currency [0] 5347" xfId="10980" hidden="1"/>
    <cellStyle name="Currency [0] 5347" xfId="40368" hidden="1"/>
    <cellStyle name="Currency [0] 5348" xfId="11044" hidden="1"/>
    <cellStyle name="Currency [0] 5348" xfId="40432" hidden="1"/>
    <cellStyle name="Currency [0] 5349" xfId="11136" hidden="1"/>
    <cellStyle name="Currency [0] 5349" xfId="40524" hidden="1"/>
    <cellStyle name="Currency [0] 535" xfId="2953" hidden="1"/>
    <cellStyle name="Currency [0] 535" xfId="32342" hidden="1"/>
    <cellStyle name="Currency [0] 5350" xfId="11138" hidden="1"/>
    <cellStyle name="Currency [0] 5350" xfId="40526" hidden="1"/>
    <cellStyle name="Currency [0] 5351" xfId="11093" hidden="1"/>
    <cellStyle name="Currency [0] 5351" xfId="40481" hidden="1"/>
    <cellStyle name="Currency [0] 5352" xfId="11105" hidden="1"/>
    <cellStyle name="Currency [0] 5352" xfId="40493" hidden="1"/>
    <cellStyle name="Currency [0] 5353" xfId="11133" hidden="1"/>
    <cellStyle name="Currency [0] 5353" xfId="40521" hidden="1"/>
    <cellStyle name="Currency [0] 5354" xfId="11106" hidden="1"/>
    <cellStyle name="Currency [0] 5354" xfId="40494" hidden="1"/>
    <cellStyle name="Currency [0] 5355" xfId="11139" hidden="1"/>
    <cellStyle name="Currency [0] 5355" xfId="40527" hidden="1"/>
    <cellStyle name="Currency [0] 5356" xfId="11141" hidden="1"/>
    <cellStyle name="Currency [0] 5356" xfId="40529" hidden="1"/>
    <cellStyle name="Currency [0] 5357" xfId="11134" hidden="1"/>
    <cellStyle name="Currency [0] 5357" xfId="40522" hidden="1"/>
    <cellStyle name="Currency [0] 5358" xfId="11080" hidden="1"/>
    <cellStyle name="Currency [0] 5358" xfId="40468" hidden="1"/>
    <cellStyle name="Currency [0] 5359" xfId="11143" hidden="1"/>
    <cellStyle name="Currency [0] 5359" xfId="40531" hidden="1"/>
    <cellStyle name="Currency [0] 536" xfId="2954" hidden="1"/>
    <cellStyle name="Currency [0] 536" xfId="32343" hidden="1"/>
    <cellStyle name="Currency [0] 5360" xfId="11145" hidden="1"/>
    <cellStyle name="Currency [0] 5360" xfId="40533" hidden="1"/>
    <cellStyle name="Currency [0] 5361" xfId="7559" hidden="1"/>
    <cellStyle name="Currency [0] 5361" xfId="36947" hidden="1"/>
    <cellStyle name="Currency [0] 5362" xfId="7584" hidden="1"/>
    <cellStyle name="Currency [0] 5362" xfId="36972" hidden="1"/>
    <cellStyle name="Currency [0] 5363" xfId="9986" hidden="1"/>
    <cellStyle name="Currency [0] 5363" xfId="39374" hidden="1"/>
    <cellStyle name="Currency [0] 5364" xfId="11150" hidden="1"/>
    <cellStyle name="Currency [0] 5364" xfId="40538" hidden="1"/>
    <cellStyle name="Currency [0] 5365" xfId="11152" hidden="1"/>
    <cellStyle name="Currency [0] 5365" xfId="40540" hidden="1"/>
    <cellStyle name="Currency [0] 5366" xfId="7573" hidden="1"/>
    <cellStyle name="Currency [0] 5366" xfId="36961" hidden="1"/>
    <cellStyle name="Currency [0] 5367" xfId="11146" hidden="1"/>
    <cellStyle name="Currency [0] 5367" xfId="40534" hidden="1"/>
    <cellStyle name="Currency [0] 5368" xfId="11154" hidden="1"/>
    <cellStyle name="Currency [0] 5368" xfId="40542" hidden="1"/>
    <cellStyle name="Currency [0] 5369" xfId="11156" hidden="1"/>
    <cellStyle name="Currency [0] 5369" xfId="40544" hidden="1"/>
    <cellStyle name="Currency [0] 537" xfId="2892" hidden="1"/>
    <cellStyle name="Currency [0] 537" xfId="32281" hidden="1"/>
    <cellStyle name="Currency [0] 5370" xfId="7578" hidden="1"/>
    <cellStyle name="Currency [0] 5370" xfId="36966" hidden="1"/>
    <cellStyle name="Currency [0] 5371" xfId="7575" hidden="1"/>
    <cellStyle name="Currency [0] 5371" xfId="36963" hidden="1"/>
    <cellStyle name="Currency [0] 5372" xfId="11167" hidden="1"/>
    <cellStyle name="Currency [0] 5372" xfId="40555" hidden="1"/>
    <cellStyle name="Currency [0] 5373" xfId="11176" hidden="1"/>
    <cellStyle name="Currency [0] 5373" xfId="40564" hidden="1"/>
    <cellStyle name="Currency [0] 5374" xfId="11187" hidden="1"/>
    <cellStyle name="Currency [0] 5374" xfId="40575" hidden="1"/>
    <cellStyle name="Currency [0] 5375" xfId="11193" hidden="1"/>
    <cellStyle name="Currency [0] 5375" xfId="40581" hidden="1"/>
    <cellStyle name="Currency [0] 5376" xfId="11165" hidden="1"/>
    <cellStyle name="Currency [0] 5376" xfId="40553" hidden="1"/>
    <cellStyle name="Currency [0] 5377" xfId="11183" hidden="1"/>
    <cellStyle name="Currency [0] 5377" xfId="40571" hidden="1"/>
    <cellStyle name="Currency [0] 5378" xfId="11205" hidden="1"/>
    <cellStyle name="Currency [0] 5378" xfId="40593" hidden="1"/>
    <cellStyle name="Currency [0] 5379" xfId="11207" hidden="1"/>
    <cellStyle name="Currency [0] 5379" xfId="40595" hidden="1"/>
    <cellStyle name="Currency [0] 538" xfId="2928" hidden="1"/>
    <cellStyle name="Currency [0] 538" xfId="32317" hidden="1"/>
    <cellStyle name="Currency [0] 5380" xfId="7603" hidden="1"/>
    <cellStyle name="Currency [0] 5380" xfId="36991" hidden="1"/>
    <cellStyle name="Currency [0] 5381" xfId="7621" hidden="1"/>
    <cellStyle name="Currency [0] 5381" xfId="37009" hidden="1"/>
    <cellStyle name="Currency [0] 5382" xfId="11179" hidden="1"/>
    <cellStyle name="Currency [0] 5382" xfId="40567" hidden="1"/>
    <cellStyle name="Currency [0] 5383" xfId="7654" hidden="1"/>
    <cellStyle name="Currency [0] 5383" xfId="37042" hidden="1"/>
    <cellStyle name="Currency [0] 5384" xfId="11168" hidden="1"/>
    <cellStyle name="Currency [0] 5384" xfId="40556" hidden="1"/>
    <cellStyle name="Currency [0] 5385" xfId="11212" hidden="1"/>
    <cellStyle name="Currency [0] 5385" xfId="40600" hidden="1"/>
    <cellStyle name="Currency [0] 5386" xfId="11180" hidden="1"/>
    <cellStyle name="Currency [0] 5386" xfId="40568" hidden="1"/>
    <cellStyle name="Currency [0] 5387" xfId="11188" hidden="1"/>
    <cellStyle name="Currency [0] 5387" xfId="40576" hidden="1"/>
    <cellStyle name="Currency [0] 5388" xfId="11224" hidden="1"/>
    <cellStyle name="Currency [0] 5388" xfId="40612" hidden="1"/>
    <cellStyle name="Currency [0] 5389" xfId="11226" hidden="1"/>
    <cellStyle name="Currency [0] 5389" xfId="40614" hidden="1"/>
    <cellStyle name="Currency [0] 539" xfId="2908" hidden="1"/>
    <cellStyle name="Currency [0] 539" xfId="32297" hidden="1"/>
    <cellStyle name="Currency [0] 5390" xfId="11182" hidden="1"/>
    <cellStyle name="Currency [0] 5390" xfId="40570" hidden="1"/>
    <cellStyle name="Currency [0] 5391" xfId="11195" hidden="1"/>
    <cellStyle name="Currency [0] 5391" xfId="40583" hidden="1"/>
    <cellStyle name="Currency [0] 5392" xfId="11200" hidden="1"/>
    <cellStyle name="Currency [0] 5392" xfId="40588" hidden="1"/>
    <cellStyle name="Currency [0] 5393" xfId="11194" hidden="1"/>
    <cellStyle name="Currency [0] 5393" xfId="40582" hidden="1"/>
    <cellStyle name="Currency [0] 5394" xfId="11242" hidden="1"/>
    <cellStyle name="Currency [0] 5394" xfId="40630" hidden="1"/>
    <cellStyle name="Currency [0] 5395" xfId="11250" hidden="1"/>
    <cellStyle name="Currency [0] 5395" xfId="40638" hidden="1"/>
    <cellStyle name="Currency [0] 5396" xfId="11178" hidden="1"/>
    <cellStyle name="Currency [0] 5396" xfId="40566" hidden="1"/>
    <cellStyle name="Currency [0] 5397" xfId="11236" hidden="1"/>
    <cellStyle name="Currency [0] 5397" xfId="40624" hidden="1"/>
    <cellStyle name="Currency [0] 5398" xfId="11259" hidden="1"/>
    <cellStyle name="Currency [0] 5398" xfId="40647" hidden="1"/>
    <cellStyle name="Currency [0] 5399" xfId="11261" hidden="1"/>
    <cellStyle name="Currency [0] 5399" xfId="40649" hidden="1"/>
    <cellStyle name="Currency [0] 54" xfId="2437" hidden="1"/>
    <cellStyle name="Currency [0] 54" xfId="31826" hidden="1"/>
    <cellStyle name="Currency [0] 540" xfId="2924" hidden="1"/>
    <cellStyle name="Currency [0] 540" xfId="32313" hidden="1"/>
    <cellStyle name="Currency [0] 5400" xfId="11161" hidden="1"/>
    <cellStyle name="Currency [0] 5400" xfId="40549" hidden="1"/>
    <cellStyle name="Currency [0] 5401" xfId="11171" hidden="1"/>
    <cellStyle name="Currency [0] 5401" xfId="40559" hidden="1"/>
    <cellStyle name="Currency [0] 5402" xfId="11233" hidden="1"/>
    <cellStyle name="Currency [0] 5402" xfId="40621" hidden="1"/>
    <cellStyle name="Currency [0] 5403" xfId="11198" hidden="1"/>
    <cellStyle name="Currency [0] 5403" xfId="40586" hidden="1"/>
    <cellStyle name="Currency [0] 5404" xfId="11148" hidden="1"/>
    <cellStyle name="Currency [0] 5404" xfId="40536" hidden="1"/>
    <cellStyle name="Currency [0] 5405" xfId="11269" hidden="1"/>
    <cellStyle name="Currency [0] 5405" xfId="40657" hidden="1"/>
    <cellStyle name="Currency [0] 5406" xfId="11234" hidden="1"/>
    <cellStyle name="Currency [0] 5406" xfId="40622" hidden="1"/>
    <cellStyle name="Currency [0] 5407" xfId="11245" hidden="1"/>
    <cellStyle name="Currency [0] 5407" xfId="40633" hidden="1"/>
    <cellStyle name="Currency [0] 5408" xfId="11277" hidden="1"/>
    <cellStyle name="Currency [0] 5408" xfId="40665" hidden="1"/>
    <cellStyle name="Currency [0] 5409" xfId="11279" hidden="1"/>
    <cellStyle name="Currency [0] 5409" xfId="40667" hidden="1"/>
    <cellStyle name="Currency [0] 541" xfId="2926" hidden="1"/>
    <cellStyle name="Currency [0] 541" xfId="32315" hidden="1"/>
    <cellStyle name="Currency [0] 5410" xfId="11231" hidden="1"/>
    <cellStyle name="Currency [0] 5410" xfId="40619" hidden="1"/>
    <cellStyle name="Currency [0] 5411" xfId="11230" hidden="1"/>
    <cellStyle name="Currency [0] 5411" xfId="40618" hidden="1"/>
    <cellStyle name="Currency [0] 5412" xfId="11220" hidden="1"/>
    <cellStyle name="Currency [0] 5412" xfId="40608" hidden="1"/>
    <cellStyle name="Currency [0] 5413" xfId="11216" hidden="1"/>
    <cellStyle name="Currency [0] 5413" xfId="40604" hidden="1"/>
    <cellStyle name="Currency [0] 5414" xfId="11218" hidden="1"/>
    <cellStyle name="Currency [0] 5414" xfId="40606" hidden="1"/>
    <cellStyle name="Currency [0] 5415" xfId="11286" hidden="1"/>
    <cellStyle name="Currency [0] 5415" xfId="40674" hidden="1"/>
    <cellStyle name="Currency [0] 5416" xfId="8814" hidden="1"/>
    <cellStyle name="Currency [0] 5416" xfId="38202" hidden="1"/>
    <cellStyle name="Currency [0] 5417" xfId="11264" hidden="1"/>
    <cellStyle name="Currency [0] 5417" xfId="40652" hidden="1"/>
    <cellStyle name="Currency [0] 5418" xfId="11292" hidden="1"/>
    <cellStyle name="Currency [0] 5418" xfId="40680" hidden="1"/>
    <cellStyle name="Currency [0] 5419" xfId="11294" hidden="1"/>
    <cellStyle name="Currency [0] 5419" xfId="40682" hidden="1"/>
    <cellStyle name="Currency [0] 542" xfId="2957" hidden="1"/>
    <cellStyle name="Currency [0] 542" xfId="32346" hidden="1"/>
    <cellStyle name="Currency [0] 5420" xfId="11169" hidden="1"/>
    <cellStyle name="Currency [0] 5420" xfId="40557" hidden="1"/>
    <cellStyle name="Currency [0] 5421" xfId="11243" hidden="1"/>
    <cellStyle name="Currency [0] 5421" xfId="40631" hidden="1"/>
    <cellStyle name="Currency [0] 5422" xfId="11199" hidden="1"/>
    <cellStyle name="Currency [0] 5422" xfId="40587" hidden="1"/>
    <cellStyle name="Currency [0] 5423" xfId="11235" hidden="1"/>
    <cellStyle name="Currency [0] 5423" xfId="40623" hidden="1"/>
    <cellStyle name="Currency [0] 5424" xfId="11239" hidden="1"/>
    <cellStyle name="Currency [0] 5424" xfId="40627" hidden="1"/>
    <cellStyle name="Currency [0] 5425" xfId="11300" hidden="1"/>
    <cellStyle name="Currency [0] 5425" xfId="40688" hidden="1"/>
    <cellStyle name="Currency [0] 5426" xfId="7623" hidden="1"/>
    <cellStyle name="Currency [0] 5426" xfId="37011" hidden="1"/>
    <cellStyle name="Currency [0] 5427" xfId="11282" hidden="1"/>
    <cellStyle name="Currency [0] 5427" xfId="40670" hidden="1"/>
    <cellStyle name="Currency [0] 5428" xfId="11305" hidden="1"/>
    <cellStyle name="Currency [0] 5428" xfId="40693" hidden="1"/>
    <cellStyle name="Currency [0] 5429" xfId="11307" hidden="1"/>
    <cellStyle name="Currency [0] 5429" xfId="40695" hidden="1"/>
    <cellStyle name="Currency [0] 543" xfId="2533" hidden="1"/>
    <cellStyle name="Currency [0] 543" xfId="31922" hidden="1"/>
    <cellStyle name="Currency [0] 5430" xfId="11163" hidden="1"/>
    <cellStyle name="Currency [0] 5430" xfId="40551" hidden="1"/>
    <cellStyle name="Currency [0] 5431" xfId="11262" hidden="1"/>
    <cellStyle name="Currency [0] 5431" xfId="40650" hidden="1"/>
    <cellStyle name="Currency [0] 5432" xfId="11229" hidden="1"/>
    <cellStyle name="Currency [0] 5432" xfId="40617" hidden="1"/>
    <cellStyle name="Currency [0] 5433" xfId="11247" hidden="1"/>
    <cellStyle name="Currency [0] 5433" xfId="40635" hidden="1"/>
    <cellStyle name="Currency [0] 5434" xfId="11244" hidden="1"/>
    <cellStyle name="Currency [0] 5434" xfId="40632" hidden="1"/>
    <cellStyle name="Currency [0] 5435" xfId="11311" hidden="1"/>
    <cellStyle name="Currency [0] 5435" xfId="40699" hidden="1"/>
    <cellStyle name="Currency [0] 5436" xfId="11196" hidden="1"/>
    <cellStyle name="Currency [0] 5436" xfId="40584" hidden="1"/>
    <cellStyle name="Currency [0] 5437" xfId="11296" hidden="1"/>
    <cellStyle name="Currency [0] 5437" xfId="40684" hidden="1"/>
    <cellStyle name="Currency [0] 5438" xfId="11318" hidden="1"/>
    <cellStyle name="Currency [0] 5438" xfId="40706" hidden="1"/>
    <cellStyle name="Currency [0] 5439" xfId="11320" hidden="1"/>
    <cellStyle name="Currency [0] 5439" xfId="40708" hidden="1"/>
    <cellStyle name="Currency [0] 544" xfId="2949" hidden="1"/>
    <cellStyle name="Currency [0] 544" xfId="32338" hidden="1"/>
    <cellStyle name="Currency [0] 5440" xfId="11248" hidden="1"/>
    <cellStyle name="Currency [0] 5440" xfId="40636" hidden="1"/>
    <cellStyle name="Currency [0] 5441" xfId="11280" hidden="1"/>
    <cellStyle name="Currency [0] 5441" xfId="40668" hidden="1"/>
    <cellStyle name="Currency [0] 5442" xfId="7593" hidden="1"/>
    <cellStyle name="Currency [0] 5442" xfId="36981" hidden="1"/>
    <cellStyle name="Currency [0] 5443" xfId="11266" hidden="1"/>
    <cellStyle name="Currency [0] 5443" xfId="40654" hidden="1"/>
    <cellStyle name="Currency [0] 5444" xfId="11263" hidden="1"/>
    <cellStyle name="Currency [0] 5444" xfId="40651" hidden="1"/>
    <cellStyle name="Currency [0] 5445" xfId="11324" hidden="1"/>
    <cellStyle name="Currency [0] 5445" xfId="40712" hidden="1"/>
    <cellStyle name="Currency [0] 5446" xfId="11159" hidden="1"/>
    <cellStyle name="Currency [0] 5446" xfId="40547" hidden="1"/>
    <cellStyle name="Currency [0] 5447" xfId="11308" hidden="1"/>
    <cellStyle name="Currency [0] 5447" xfId="40696" hidden="1"/>
    <cellStyle name="Currency [0] 5448" xfId="11328" hidden="1"/>
    <cellStyle name="Currency [0] 5448" xfId="40716" hidden="1"/>
    <cellStyle name="Currency [0] 5449" xfId="11330" hidden="1"/>
    <cellStyle name="Currency [0] 5449" xfId="40718" hidden="1"/>
    <cellStyle name="Currency [0] 545" xfId="2959" hidden="1"/>
    <cellStyle name="Currency [0] 545" xfId="32348" hidden="1"/>
    <cellStyle name="Currency [0] 5450" xfId="11267" hidden="1"/>
    <cellStyle name="Currency [0] 5450" xfId="40655" hidden="1"/>
    <cellStyle name="Currency [0] 5451" xfId="11295" hidden="1"/>
    <cellStyle name="Currency [0] 5451" xfId="40683" hidden="1"/>
    <cellStyle name="Currency [0] 5452" xfId="11255" hidden="1"/>
    <cellStyle name="Currency [0] 5452" xfId="40643" hidden="1"/>
    <cellStyle name="Currency [0] 5453" xfId="11284" hidden="1"/>
    <cellStyle name="Currency [0] 5453" xfId="40672" hidden="1"/>
    <cellStyle name="Currency [0] 5454" xfId="11281" hidden="1"/>
    <cellStyle name="Currency [0] 5454" xfId="40669" hidden="1"/>
    <cellStyle name="Currency [0] 5455" xfId="11334" hidden="1"/>
    <cellStyle name="Currency [0] 5455" xfId="40722" hidden="1"/>
    <cellStyle name="Currency [0] 5456" xfId="11162" hidden="1"/>
    <cellStyle name="Currency [0] 5456" xfId="40550" hidden="1"/>
    <cellStyle name="Currency [0] 5457" xfId="11321" hidden="1"/>
    <cellStyle name="Currency [0] 5457" xfId="40709" hidden="1"/>
    <cellStyle name="Currency [0] 5458" xfId="11338" hidden="1"/>
    <cellStyle name="Currency [0] 5458" xfId="40726" hidden="1"/>
    <cellStyle name="Currency [0] 5459" xfId="11340" hidden="1"/>
    <cellStyle name="Currency [0] 5459" xfId="40728" hidden="1"/>
    <cellStyle name="Currency [0] 546" xfId="2960" hidden="1"/>
    <cellStyle name="Currency [0] 546" xfId="32349" hidden="1"/>
    <cellStyle name="Currency [0] 5460" xfId="11221" hidden="1"/>
    <cellStyle name="Currency [0] 5460" xfId="40609" hidden="1"/>
    <cellStyle name="Currency [0] 5461" xfId="11257" hidden="1"/>
    <cellStyle name="Currency [0] 5461" xfId="40645" hidden="1"/>
    <cellStyle name="Currency [0] 5462" xfId="11326" hidden="1"/>
    <cellStyle name="Currency [0] 5462" xfId="40714" hidden="1"/>
    <cellStyle name="Currency [0] 5463" xfId="11314" hidden="1"/>
    <cellStyle name="Currency [0] 5463" xfId="40702" hidden="1"/>
    <cellStyle name="Currency [0] 5464" xfId="11331" hidden="1"/>
    <cellStyle name="Currency [0] 5464" xfId="40719" hidden="1"/>
    <cellStyle name="Currency [0] 5465" xfId="11342" hidden="1"/>
    <cellStyle name="Currency [0] 5465" xfId="40730" hidden="1"/>
    <cellStyle name="Currency [0] 5466" xfId="11190" hidden="1"/>
    <cellStyle name="Currency [0] 5466" xfId="40578" hidden="1"/>
    <cellStyle name="Currency [0] 5467" xfId="11254" hidden="1"/>
    <cellStyle name="Currency [0] 5467" xfId="40642" hidden="1"/>
    <cellStyle name="Currency [0] 5468" xfId="11346" hidden="1"/>
    <cellStyle name="Currency [0] 5468" xfId="40734" hidden="1"/>
    <cellStyle name="Currency [0] 5469" xfId="11348" hidden="1"/>
    <cellStyle name="Currency [0] 5469" xfId="40736" hidden="1"/>
    <cellStyle name="Currency [0] 547" xfId="2888" hidden="1"/>
    <cellStyle name="Currency [0] 547" xfId="32277" hidden="1"/>
    <cellStyle name="Currency [0] 5470" xfId="11303" hidden="1"/>
    <cellStyle name="Currency [0] 5470" xfId="40691" hidden="1"/>
    <cellStyle name="Currency [0] 5471" xfId="11315" hidden="1"/>
    <cellStyle name="Currency [0] 5471" xfId="40703" hidden="1"/>
    <cellStyle name="Currency [0] 5472" xfId="11343" hidden="1"/>
    <cellStyle name="Currency [0] 5472" xfId="40731" hidden="1"/>
    <cellStyle name="Currency [0] 5473" xfId="11316" hidden="1"/>
    <cellStyle name="Currency [0] 5473" xfId="40704" hidden="1"/>
    <cellStyle name="Currency [0] 5474" xfId="11349" hidden="1"/>
    <cellStyle name="Currency [0] 5474" xfId="40737" hidden="1"/>
    <cellStyle name="Currency [0] 5475" xfId="11351" hidden="1"/>
    <cellStyle name="Currency [0] 5475" xfId="40739" hidden="1"/>
    <cellStyle name="Currency [0] 5476" xfId="11344" hidden="1"/>
    <cellStyle name="Currency [0] 5476" xfId="40732" hidden="1"/>
    <cellStyle name="Currency [0] 5477" xfId="11290" hidden="1"/>
    <cellStyle name="Currency [0] 5477" xfId="40678" hidden="1"/>
    <cellStyle name="Currency [0] 5478" xfId="11353" hidden="1"/>
    <cellStyle name="Currency [0] 5478" xfId="40741" hidden="1"/>
    <cellStyle name="Currency [0] 5479" xfId="11355" hidden="1"/>
    <cellStyle name="Currency [0] 5479" xfId="40743" hidden="1"/>
    <cellStyle name="Currency [0] 548" xfId="2939" hidden="1"/>
    <cellStyle name="Currency [0] 548" xfId="32328" hidden="1"/>
    <cellStyle name="Currency [0] 5480" xfId="11412" hidden="1"/>
    <cellStyle name="Currency [0] 5480" xfId="40800" hidden="1"/>
    <cellStyle name="Currency [0] 5481" xfId="11431" hidden="1"/>
    <cellStyle name="Currency [0] 5481" xfId="40819" hidden="1"/>
    <cellStyle name="Currency [0] 5482" xfId="11438" hidden="1"/>
    <cellStyle name="Currency [0] 5482" xfId="40826" hidden="1"/>
    <cellStyle name="Currency [0] 5483" xfId="11445" hidden="1"/>
    <cellStyle name="Currency [0] 5483" xfId="40833" hidden="1"/>
    <cellStyle name="Currency [0] 5484" xfId="11450" hidden="1"/>
    <cellStyle name="Currency [0] 5484" xfId="40838" hidden="1"/>
    <cellStyle name="Currency [0] 5485" xfId="11429" hidden="1"/>
    <cellStyle name="Currency [0] 5485" xfId="40817" hidden="1"/>
    <cellStyle name="Currency [0] 5486" xfId="11440" hidden="1"/>
    <cellStyle name="Currency [0] 5486" xfId="40828" hidden="1"/>
    <cellStyle name="Currency [0] 5487" xfId="11454" hidden="1"/>
    <cellStyle name="Currency [0] 5487" xfId="40842" hidden="1"/>
    <cellStyle name="Currency [0] 5488" xfId="11456" hidden="1"/>
    <cellStyle name="Currency [0] 5488" xfId="40844" hidden="1"/>
    <cellStyle name="Currency [0] 5489" xfId="11439" hidden="1"/>
    <cellStyle name="Currency [0] 5489" xfId="40827" hidden="1"/>
    <cellStyle name="Currency [0] 549" xfId="2919" hidden="1"/>
    <cellStyle name="Currency [0] 549" xfId="32308" hidden="1"/>
    <cellStyle name="Currency [0] 5490" xfId="11413" hidden="1"/>
    <cellStyle name="Currency [0] 5490" xfId="40801" hidden="1"/>
    <cellStyle name="Currency [0] 5491" xfId="11467" hidden="1"/>
    <cellStyle name="Currency [0] 5491" xfId="40855" hidden="1"/>
    <cellStyle name="Currency [0] 5492" xfId="11476" hidden="1"/>
    <cellStyle name="Currency [0] 5492" xfId="40864" hidden="1"/>
    <cellStyle name="Currency [0] 5493" xfId="11487" hidden="1"/>
    <cellStyle name="Currency [0] 5493" xfId="40875" hidden="1"/>
    <cellStyle name="Currency [0] 5494" xfId="11493" hidden="1"/>
    <cellStyle name="Currency [0] 5494" xfId="40881" hidden="1"/>
    <cellStyle name="Currency [0] 5495" xfId="11465" hidden="1"/>
    <cellStyle name="Currency [0] 5495" xfId="40853" hidden="1"/>
    <cellStyle name="Currency [0] 5496" xfId="11483" hidden="1"/>
    <cellStyle name="Currency [0] 5496" xfId="40871" hidden="1"/>
    <cellStyle name="Currency [0] 5497" xfId="11505" hidden="1"/>
    <cellStyle name="Currency [0] 5497" xfId="40893" hidden="1"/>
    <cellStyle name="Currency [0] 5498" xfId="11507" hidden="1"/>
    <cellStyle name="Currency [0] 5498" xfId="40895" hidden="1"/>
    <cellStyle name="Currency [0] 5499" xfId="11435" hidden="1"/>
    <cellStyle name="Currency [0] 5499" xfId="40823" hidden="1"/>
    <cellStyle name="Currency [0] 55" xfId="2438" hidden="1"/>
    <cellStyle name="Currency [0] 55" xfId="31827" hidden="1"/>
    <cellStyle name="Currency [0] 550" xfId="2931" hidden="1"/>
    <cellStyle name="Currency [0] 550" xfId="32320" hidden="1"/>
    <cellStyle name="Currency [0] 5500" xfId="11419" hidden="1"/>
    <cellStyle name="Currency [0] 5500" xfId="40807" hidden="1"/>
    <cellStyle name="Currency [0] 5501" xfId="11479" hidden="1"/>
    <cellStyle name="Currency [0] 5501" xfId="40867" hidden="1"/>
    <cellStyle name="Currency [0] 5502" xfId="11424" hidden="1"/>
    <cellStyle name="Currency [0] 5502" xfId="40812" hidden="1"/>
    <cellStyle name="Currency [0] 5503" xfId="11468" hidden="1"/>
    <cellStyle name="Currency [0] 5503" xfId="40856" hidden="1"/>
    <cellStyle name="Currency [0] 5504" xfId="11512" hidden="1"/>
    <cellStyle name="Currency [0] 5504" xfId="40900" hidden="1"/>
    <cellStyle name="Currency [0] 5505" xfId="11480" hidden="1"/>
    <cellStyle name="Currency [0] 5505" xfId="40868" hidden="1"/>
    <cellStyle name="Currency [0] 5506" xfId="11488" hidden="1"/>
    <cellStyle name="Currency [0] 5506" xfId="40876" hidden="1"/>
    <cellStyle name="Currency [0] 5507" xfId="11524" hidden="1"/>
    <cellStyle name="Currency [0] 5507" xfId="40912" hidden="1"/>
    <cellStyle name="Currency [0] 5508" xfId="11526" hidden="1"/>
    <cellStyle name="Currency [0] 5508" xfId="40914" hidden="1"/>
    <cellStyle name="Currency [0] 5509" xfId="11482" hidden="1"/>
    <cellStyle name="Currency [0] 5509" xfId="40870" hidden="1"/>
    <cellStyle name="Currency [0] 551" xfId="2929" hidden="1"/>
    <cellStyle name="Currency [0] 551" xfId="32318" hidden="1"/>
    <cellStyle name="Currency [0] 5510" xfId="11495" hidden="1"/>
    <cellStyle name="Currency [0] 5510" xfId="40883" hidden="1"/>
    <cellStyle name="Currency [0] 5511" xfId="11500" hidden="1"/>
    <cellStyle name="Currency [0] 5511" xfId="40888" hidden="1"/>
    <cellStyle name="Currency [0] 5512" xfId="11494" hidden="1"/>
    <cellStyle name="Currency [0] 5512" xfId="40882" hidden="1"/>
    <cellStyle name="Currency [0] 5513" xfId="11542" hidden="1"/>
    <cellStyle name="Currency [0] 5513" xfId="40930" hidden="1"/>
    <cellStyle name="Currency [0] 5514" xfId="11550" hidden="1"/>
    <cellStyle name="Currency [0] 5514" xfId="40938" hidden="1"/>
    <cellStyle name="Currency [0] 5515" xfId="11478" hidden="1"/>
    <cellStyle name="Currency [0] 5515" xfId="40866" hidden="1"/>
    <cellStyle name="Currency [0] 5516" xfId="11536" hidden="1"/>
    <cellStyle name="Currency [0] 5516" xfId="40924" hidden="1"/>
    <cellStyle name="Currency [0] 5517" xfId="11559" hidden="1"/>
    <cellStyle name="Currency [0] 5517" xfId="40947" hidden="1"/>
    <cellStyle name="Currency [0] 5518" xfId="11561" hidden="1"/>
    <cellStyle name="Currency [0] 5518" xfId="40949" hidden="1"/>
    <cellStyle name="Currency [0] 5519" xfId="11461" hidden="1"/>
    <cellStyle name="Currency [0] 5519" xfId="40849" hidden="1"/>
    <cellStyle name="Currency [0] 552" xfId="2962" hidden="1"/>
    <cellStyle name="Currency [0] 552" xfId="32351" hidden="1"/>
    <cellStyle name="Currency [0] 5520" xfId="11471" hidden="1"/>
    <cellStyle name="Currency [0] 5520" xfId="40859" hidden="1"/>
    <cellStyle name="Currency [0] 5521" xfId="11533" hidden="1"/>
    <cellStyle name="Currency [0] 5521" xfId="40921" hidden="1"/>
    <cellStyle name="Currency [0] 5522" xfId="11498" hidden="1"/>
    <cellStyle name="Currency [0] 5522" xfId="40886" hidden="1"/>
    <cellStyle name="Currency [0] 5523" xfId="11443" hidden="1"/>
    <cellStyle name="Currency [0] 5523" xfId="40831" hidden="1"/>
    <cellStyle name="Currency [0] 5524" xfId="11569" hidden="1"/>
    <cellStyle name="Currency [0] 5524" xfId="40957" hidden="1"/>
    <cellStyle name="Currency [0] 5525" xfId="11534" hidden="1"/>
    <cellStyle name="Currency [0] 5525" xfId="40922" hidden="1"/>
    <cellStyle name="Currency [0] 5526" xfId="11545" hidden="1"/>
    <cellStyle name="Currency [0] 5526" xfId="40933" hidden="1"/>
    <cellStyle name="Currency [0] 5527" xfId="11577" hidden="1"/>
    <cellStyle name="Currency [0] 5527" xfId="40965" hidden="1"/>
    <cellStyle name="Currency [0] 5528" xfId="11579" hidden="1"/>
    <cellStyle name="Currency [0] 5528" xfId="40967" hidden="1"/>
    <cellStyle name="Currency [0] 5529" xfId="11531" hidden="1"/>
    <cellStyle name="Currency [0] 5529" xfId="40919" hidden="1"/>
    <cellStyle name="Currency [0] 553" xfId="2906" hidden="1"/>
    <cellStyle name="Currency [0] 553" xfId="32295" hidden="1"/>
    <cellStyle name="Currency [0] 5530" xfId="11530" hidden="1"/>
    <cellStyle name="Currency [0] 5530" xfId="40918" hidden="1"/>
    <cellStyle name="Currency [0] 5531" xfId="11520" hidden="1"/>
    <cellStyle name="Currency [0] 5531" xfId="40908" hidden="1"/>
    <cellStyle name="Currency [0] 5532" xfId="11516" hidden="1"/>
    <cellStyle name="Currency [0] 5532" xfId="40904" hidden="1"/>
    <cellStyle name="Currency [0] 5533" xfId="11518" hidden="1"/>
    <cellStyle name="Currency [0] 5533" xfId="40906" hidden="1"/>
    <cellStyle name="Currency [0] 5534" xfId="11586" hidden="1"/>
    <cellStyle name="Currency [0] 5534" xfId="40974" hidden="1"/>
    <cellStyle name="Currency [0] 5535" xfId="11421" hidden="1"/>
    <cellStyle name="Currency [0] 5535" xfId="40809" hidden="1"/>
    <cellStyle name="Currency [0] 5536" xfId="11564" hidden="1"/>
    <cellStyle name="Currency [0] 5536" xfId="40952" hidden="1"/>
    <cellStyle name="Currency [0] 5537" xfId="11592" hidden="1"/>
    <cellStyle name="Currency [0] 5537" xfId="40980" hidden="1"/>
    <cellStyle name="Currency [0] 5538" xfId="11594" hidden="1"/>
    <cellStyle name="Currency [0] 5538" xfId="40982" hidden="1"/>
    <cellStyle name="Currency [0] 5539" xfId="11469" hidden="1"/>
    <cellStyle name="Currency [0] 5539" xfId="40857" hidden="1"/>
    <cellStyle name="Currency [0] 554" xfId="2956" hidden="1"/>
    <cellStyle name="Currency [0] 554" xfId="32345" hidden="1"/>
    <cellStyle name="Currency [0] 5540" xfId="11543" hidden="1"/>
    <cellStyle name="Currency [0] 5540" xfId="40931" hidden="1"/>
    <cellStyle name="Currency [0] 5541" xfId="11499" hidden="1"/>
    <cellStyle name="Currency [0] 5541" xfId="40887" hidden="1"/>
    <cellStyle name="Currency [0] 5542" xfId="11535" hidden="1"/>
    <cellStyle name="Currency [0] 5542" xfId="40923" hidden="1"/>
    <cellStyle name="Currency [0] 5543" xfId="11539" hidden="1"/>
    <cellStyle name="Currency [0] 5543" xfId="40927" hidden="1"/>
    <cellStyle name="Currency [0] 5544" xfId="11600" hidden="1"/>
    <cellStyle name="Currency [0] 5544" xfId="40988" hidden="1"/>
    <cellStyle name="Currency [0] 5545" xfId="11416" hidden="1"/>
    <cellStyle name="Currency [0] 5545" xfId="40804" hidden="1"/>
    <cellStyle name="Currency [0] 5546" xfId="11582" hidden="1"/>
    <cellStyle name="Currency [0] 5546" xfId="40970" hidden="1"/>
    <cellStyle name="Currency [0] 5547" xfId="11605" hidden="1"/>
    <cellStyle name="Currency [0] 5547" xfId="40993" hidden="1"/>
    <cellStyle name="Currency [0] 5548" xfId="11607" hidden="1"/>
    <cellStyle name="Currency [0] 5548" xfId="40995" hidden="1"/>
    <cellStyle name="Currency [0] 5549" xfId="11463" hidden="1"/>
    <cellStyle name="Currency [0] 5549" xfId="40851" hidden="1"/>
    <cellStyle name="Currency [0] 555" xfId="2966" hidden="1"/>
    <cellStyle name="Currency [0] 555" xfId="32355" hidden="1"/>
    <cellStyle name="Currency [0] 5550" xfId="11562" hidden="1"/>
    <cellStyle name="Currency [0] 5550" xfId="40950" hidden="1"/>
    <cellStyle name="Currency [0] 5551" xfId="11529" hidden="1"/>
    <cellStyle name="Currency [0] 5551" xfId="40917" hidden="1"/>
    <cellStyle name="Currency [0] 5552" xfId="11547" hidden="1"/>
    <cellStyle name="Currency [0] 5552" xfId="40935" hidden="1"/>
    <cellStyle name="Currency [0] 5553" xfId="11544" hidden="1"/>
    <cellStyle name="Currency [0] 5553" xfId="40932" hidden="1"/>
    <cellStyle name="Currency [0] 5554" xfId="11611" hidden="1"/>
    <cellStyle name="Currency [0] 5554" xfId="40999" hidden="1"/>
    <cellStyle name="Currency [0] 5555" xfId="11496" hidden="1"/>
    <cellStyle name="Currency [0] 5555" xfId="40884" hidden="1"/>
    <cellStyle name="Currency [0] 5556" xfId="11596" hidden="1"/>
    <cellStyle name="Currency [0] 5556" xfId="40984" hidden="1"/>
    <cellStyle name="Currency [0] 5557" xfId="11618" hidden="1"/>
    <cellStyle name="Currency [0] 5557" xfId="41006" hidden="1"/>
    <cellStyle name="Currency [0] 5558" xfId="11620" hidden="1"/>
    <cellStyle name="Currency [0] 5558" xfId="41008" hidden="1"/>
    <cellStyle name="Currency [0] 5559" xfId="11548" hidden="1"/>
    <cellStyle name="Currency [0] 5559" xfId="40936" hidden="1"/>
    <cellStyle name="Currency [0] 556" xfId="2967" hidden="1"/>
    <cellStyle name="Currency [0] 556" xfId="32356" hidden="1"/>
    <cellStyle name="Currency [0] 5560" xfId="11580" hidden="1"/>
    <cellStyle name="Currency [0] 5560" xfId="40968" hidden="1"/>
    <cellStyle name="Currency [0] 5561" xfId="11432" hidden="1"/>
    <cellStyle name="Currency [0] 5561" xfId="40820" hidden="1"/>
    <cellStyle name="Currency [0] 5562" xfId="11566" hidden="1"/>
    <cellStyle name="Currency [0] 5562" xfId="40954" hidden="1"/>
    <cellStyle name="Currency [0] 5563" xfId="11563" hidden="1"/>
    <cellStyle name="Currency [0] 5563" xfId="40951" hidden="1"/>
    <cellStyle name="Currency [0] 5564" xfId="11624" hidden="1"/>
    <cellStyle name="Currency [0] 5564" xfId="41012" hidden="1"/>
    <cellStyle name="Currency [0] 5565" xfId="11459" hidden="1"/>
    <cellStyle name="Currency [0] 5565" xfId="40847" hidden="1"/>
    <cellStyle name="Currency [0] 5566" xfId="11608" hidden="1"/>
    <cellStyle name="Currency [0] 5566" xfId="40996" hidden="1"/>
    <cellStyle name="Currency [0] 5567" xfId="11628" hidden="1"/>
    <cellStyle name="Currency [0] 5567" xfId="41016" hidden="1"/>
    <cellStyle name="Currency [0] 5568" xfId="11630" hidden="1"/>
    <cellStyle name="Currency [0] 5568" xfId="41018" hidden="1"/>
    <cellStyle name="Currency [0] 5569" xfId="11567" hidden="1"/>
    <cellStyle name="Currency [0] 5569" xfId="40955" hidden="1"/>
    <cellStyle name="Currency [0] 557" xfId="2932" hidden="1"/>
    <cellStyle name="Currency [0] 557" xfId="32321" hidden="1"/>
    <cellStyle name="Currency [0] 5570" xfId="11595" hidden="1"/>
    <cellStyle name="Currency [0] 5570" xfId="40983" hidden="1"/>
    <cellStyle name="Currency [0] 5571" xfId="11555" hidden="1"/>
    <cellStyle name="Currency [0] 5571" xfId="40943" hidden="1"/>
    <cellStyle name="Currency [0] 5572" xfId="11584" hidden="1"/>
    <cellStyle name="Currency [0] 5572" xfId="40972" hidden="1"/>
    <cellStyle name="Currency [0] 5573" xfId="11581" hidden="1"/>
    <cellStyle name="Currency [0] 5573" xfId="40969" hidden="1"/>
    <cellStyle name="Currency [0] 5574" xfId="11634" hidden="1"/>
    <cellStyle name="Currency [0] 5574" xfId="41022" hidden="1"/>
    <cellStyle name="Currency [0] 5575" xfId="11462" hidden="1"/>
    <cellStyle name="Currency [0] 5575" xfId="40850" hidden="1"/>
    <cellStyle name="Currency [0] 5576" xfId="11621" hidden="1"/>
    <cellStyle name="Currency [0] 5576" xfId="41009" hidden="1"/>
    <cellStyle name="Currency [0] 5577" xfId="11638" hidden="1"/>
    <cellStyle name="Currency [0] 5577" xfId="41026" hidden="1"/>
    <cellStyle name="Currency [0] 5578" xfId="11640" hidden="1"/>
    <cellStyle name="Currency [0] 5578" xfId="41028" hidden="1"/>
    <cellStyle name="Currency [0] 5579" xfId="11521" hidden="1"/>
    <cellStyle name="Currency [0] 5579" xfId="40909" hidden="1"/>
    <cellStyle name="Currency [0] 558" xfId="2947" hidden="1"/>
    <cellStyle name="Currency [0] 558" xfId="32336" hidden="1"/>
    <cellStyle name="Currency [0] 5580" xfId="11557" hidden="1"/>
    <cellStyle name="Currency [0] 5580" xfId="40945" hidden="1"/>
    <cellStyle name="Currency [0] 5581" xfId="11626" hidden="1"/>
    <cellStyle name="Currency [0] 5581" xfId="41014" hidden="1"/>
    <cellStyle name="Currency [0] 5582" xfId="11614" hidden="1"/>
    <cellStyle name="Currency [0] 5582" xfId="41002" hidden="1"/>
    <cellStyle name="Currency [0] 5583" xfId="11631" hidden="1"/>
    <cellStyle name="Currency [0] 5583" xfId="41019" hidden="1"/>
    <cellStyle name="Currency [0] 5584" xfId="11642" hidden="1"/>
    <cellStyle name="Currency [0] 5584" xfId="41030" hidden="1"/>
    <cellStyle name="Currency [0] 5585" xfId="11490" hidden="1"/>
    <cellStyle name="Currency [0] 5585" xfId="40878" hidden="1"/>
    <cellStyle name="Currency [0] 5586" xfId="11554" hidden="1"/>
    <cellStyle name="Currency [0] 5586" xfId="40942" hidden="1"/>
    <cellStyle name="Currency [0] 5587" xfId="11646" hidden="1"/>
    <cellStyle name="Currency [0] 5587" xfId="41034" hidden="1"/>
    <cellStyle name="Currency [0] 5588" xfId="11648" hidden="1"/>
    <cellStyle name="Currency [0] 5588" xfId="41036" hidden="1"/>
    <cellStyle name="Currency [0] 5589" xfId="11603" hidden="1"/>
    <cellStyle name="Currency [0] 5589" xfId="40991" hidden="1"/>
    <cellStyle name="Currency [0] 559" xfId="2513" hidden="1"/>
    <cellStyle name="Currency [0] 559" xfId="31902" hidden="1"/>
    <cellStyle name="Currency [0] 5590" xfId="11615" hidden="1"/>
    <cellStyle name="Currency [0] 5590" xfId="41003" hidden="1"/>
    <cellStyle name="Currency [0] 5591" xfId="11643" hidden="1"/>
    <cellStyle name="Currency [0] 5591" xfId="41031" hidden="1"/>
    <cellStyle name="Currency [0] 5592" xfId="11616" hidden="1"/>
    <cellStyle name="Currency [0] 5592" xfId="41004" hidden="1"/>
    <cellStyle name="Currency [0] 5593" xfId="11649" hidden="1"/>
    <cellStyle name="Currency [0] 5593" xfId="41037" hidden="1"/>
    <cellStyle name="Currency [0] 5594" xfId="11651" hidden="1"/>
    <cellStyle name="Currency [0] 5594" xfId="41039" hidden="1"/>
    <cellStyle name="Currency [0] 5595" xfId="11644" hidden="1"/>
    <cellStyle name="Currency [0] 5595" xfId="41032" hidden="1"/>
    <cellStyle name="Currency [0] 5596" xfId="11590" hidden="1"/>
    <cellStyle name="Currency [0] 5596" xfId="40978" hidden="1"/>
    <cellStyle name="Currency [0] 5597" xfId="11654" hidden="1"/>
    <cellStyle name="Currency [0] 5597" xfId="41042" hidden="1"/>
    <cellStyle name="Currency [0] 5598" xfId="11656" hidden="1"/>
    <cellStyle name="Currency [0] 5598" xfId="41044" hidden="1"/>
    <cellStyle name="Currency [0] 5599" xfId="11373" hidden="1"/>
    <cellStyle name="Currency [0] 5599" xfId="40761" hidden="1"/>
    <cellStyle name="Currency [0] 56" xfId="2475" hidden="1"/>
    <cellStyle name="Currency [0] 56" xfId="31864" hidden="1"/>
    <cellStyle name="Currency [0] 560" xfId="2942" hidden="1"/>
    <cellStyle name="Currency [0] 560" xfId="32331" hidden="1"/>
    <cellStyle name="Currency [0] 5600" xfId="11395" hidden="1"/>
    <cellStyle name="Currency [0] 5600" xfId="40783" hidden="1"/>
    <cellStyle name="Currency [0] 5601" xfId="11660" hidden="1"/>
    <cellStyle name="Currency [0] 5601" xfId="41048" hidden="1"/>
    <cellStyle name="Currency [0] 5602" xfId="11667" hidden="1"/>
    <cellStyle name="Currency [0] 5602" xfId="41055" hidden="1"/>
    <cellStyle name="Currency [0] 5603" xfId="11669" hidden="1"/>
    <cellStyle name="Currency [0] 5603" xfId="41057" hidden="1"/>
    <cellStyle name="Currency [0] 5604" xfId="11360" hidden="1"/>
    <cellStyle name="Currency [0] 5604" xfId="40748" hidden="1"/>
    <cellStyle name="Currency [0] 5605" xfId="11663" hidden="1"/>
    <cellStyle name="Currency [0] 5605" xfId="41051" hidden="1"/>
    <cellStyle name="Currency [0] 5606" xfId="11672" hidden="1"/>
    <cellStyle name="Currency [0] 5606" xfId="41060" hidden="1"/>
    <cellStyle name="Currency [0] 5607" xfId="11674" hidden="1"/>
    <cellStyle name="Currency [0] 5607" xfId="41062" hidden="1"/>
    <cellStyle name="Currency [0] 5608" xfId="11662" hidden="1"/>
    <cellStyle name="Currency [0] 5608" xfId="41050" hidden="1"/>
    <cellStyle name="Currency [0] 5609" xfId="11372" hidden="1"/>
    <cellStyle name="Currency [0] 5609" xfId="40760" hidden="1"/>
    <cellStyle name="Currency [0] 561" xfId="2940" hidden="1"/>
    <cellStyle name="Currency [0] 561" xfId="32329" hidden="1"/>
    <cellStyle name="Currency [0] 5610" xfId="11685" hidden="1"/>
    <cellStyle name="Currency [0] 5610" xfId="41073" hidden="1"/>
    <cellStyle name="Currency [0] 5611" xfId="11694" hidden="1"/>
    <cellStyle name="Currency [0] 5611" xfId="41082" hidden="1"/>
    <cellStyle name="Currency [0] 5612" xfId="11705" hidden="1"/>
    <cellStyle name="Currency [0] 5612" xfId="41093" hidden="1"/>
    <cellStyle name="Currency [0] 5613" xfId="11711" hidden="1"/>
    <cellStyle name="Currency [0] 5613" xfId="41099" hidden="1"/>
    <cellStyle name="Currency [0] 5614" xfId="11683" hidden="1"/>
    <cellStyle name="Currency [0] 5614" xfId="41071" hidden="1"/>
    <cellStyle name="Currency [0] 5615" xfId="11701" hidden="1"/>
    <cellStyle name="Currency [0] 5615" xfId="41089" hidden="1"/>
    <cellStyle name="Currency [0] 5616" xfId="11723" hidden="1"/>
    <cellStyle name="Currency [0] 5616" xfId="41111" hidden="1"/>
    <cellStyle name="Currency [0] 5617" xfId="11725" hidden="1"/>
    <cellStyle name="Currency [0] 5617" xfId="41113" hidden="1"/>
    <cellStyle name="Currency [0] 5618" xfId="11657" hidden="1"/>
    <cellStyle name="Currency [0] 5618" xfId="41045" hidden="1"/>
    <cellStyle name="Currency [0] 5619" xfId="11368" hidden="1"/>
    <cellStyle name="Currency [0] 5619" xfId="40756" hidden="1"/>
    <cellStyle name="Currency [0] 562" xfId="2969" hidden="1"/>
    <cellStyle name="Currency [0] 562" xfId="32358" hidden="1"/>
    <cellStyle name="Currency [0] 5620" xfId="11697" hidden="1"/>
    <cellStyle name="Currency [0] 5620" xfId="41085" hidden="1"/>
    <cellStyle name="Currency [0] 5621" xfId="11364" hidden="1"/>
    <cellStyle name="Currency [0] 5621" xfId="40752" hidden="1"/>
    <cellStyle name="Currency [0] 5622" xfId="11686" hidden="1"/>
    <cellStyle name="Currency [0] 5622" xfId="41074" hidden="1"/>
    <cellStyle name="Currency [0] 5623" xfId="11730" hidden="1"/>
    <cellStyle name="Currency [0] 5623" xfId="41118" hidden="1"/>
    <cellStyle name="Currency [0] 5624" xfId="11698" hidden="1"/>
    <cellStyle name="Currency [0] 5624" xfId="41086" hidden="1"/>
    <cellStyle name="Currency [0] 5625" xfId="11706" hidden="1"/>
    <cellStyle name="Currency [0] 5625" xfId="41094" hidden="1"/>
    <cellStyle name="Currency [0] 5626" xfId="11742" hidden="1"/>
    <cellStyle name="Currency [0] 5626" xfId="41130" hidden="1"/>
    <cellStyle name="Currency [0] 5627" xfId="11744" hidden="1"/>
    <cellStyle name="Currency [0] 5627" xfId="41132" hidden="1"/>
    <cellStyle name="Currency [0] 5628" xfId="11700" hidden="1"/>
    <cellStyle name="Currency [0] 5628" xfId="41088" hidden="1"/>
    <cellStyle name="Currency [0] 5629" xfId="11713" hidden="1"/>
    <cellStyle name="Currency [0] 5629" xfId="41101" hidden="1"/>
    <cellStyle name="Currency [0] 563" xfId="2885" hidden="1"/>
    <cellStyle name="Currency [0] 563" xfId="32274" hidden="1"/>
    <cellStyle name="Currency [0] 5630" xfId="11718" hidden="1"/>
    <cellStyle name="Currency [0] 5630" xfId="41106" hidden="1"/>
    <cellStyle name="Currency [0] 5631" xfId="11712" hidden="1"/>
    <cellStyle name="Currency [0] 5631" xfId="41100" hidden="1"/>
    <cellStyle name="Currency [0] 5632" xfId="11760" hidden="1"/>
    <cellStyle name="Currency [0] 5632" xfId="41148" hidden="1"/>
    <cellStyle name="Currency [0] 5633" xfId="11768" hidden="1"/>
    <cellStyle name="Currency [0] 5633" xfId="41156" hidden="1"/>
    <cellStyle name="Currency [0] 5634" xfId="11696" hidden="1"/>
    <cellStyle name="Currency [0] 5634" xfId="41084" hidden="1"/>
    <cellStyle name="Currency [0] 5635" xfId="11754" hidden="1"/>
    <cellStyle name="Currency [0] 5635" xfId="41142" hidden="1"/>
    <cellStyle name="Currency [0] 5636" xfId="11777" hidden="1"/>
    <cellStyle name="Currency [0] 5636" xfId="41165" hidden="1"/>
    <cellStyle name="Currency [0] 5637" xfId="11779" hidden="1"/>
    <cellStyle name="Currency [0] 5637" xfId="41167" hidden="1"/>
    <cellStyle name="Currency [0] 5638" xfId="11679" hidden="1"/>
    <cellStyle name="Currency [0] 5638" xfId="41067" hidden="1"/>
    <cellStyle name="Currency [0] 5639" xfId="11689" hidden="1"/>
    <cellStyle name="Currency [0] 5639" xfId="41077" hidden="1"/>
    <cellStyle name="Currency [0] 564" xfId="2961" hidden="1"/>
    <cellStyle name="Currency [0] 564" xfId="32350" hidden="1"/>
    <cellStyle name="Currency [0] 5640" xfId="11751" hidden="1"/>
    <cellStyle name="Currency [0] 5640" xfId="41139" hidden="1"/>
    <cellStyle name="Currency [0] 5641" xfId="11716" hidden="1"/>
    <cellStyle name="Currency [0] 5641" xfId="41104" hidden="1"/>
    <cellStyle name="Currency [0] 5642" xfId="11665" hidden="1"/>
    <cellStyle name="Currency [0] 5642" xfId="41053" hidden="1"/>
    <cellStyle name="Currency [0] 5643" xfId="11787" hidden="1"/>
    <cellStyle name="Currency [0] 5643" xfId="41175" hidden="1"/>
    <cellStyle name="Currency [0] 5644" xfId="11752" hidden="1"/>
    <cellStyle name="Currency [0] 5644" xfId="41140" hidden="1"/>
    <cellStyle name="Currency [0] 5645" xfId="11763" hidden="1"/>
    <cellStyle name="Currency [0] 5645" xfId="41151" hidden="1"/>
    <cellStyle name="Currency [0] 5646" xfId="11795" hidden="1"/>
    <cellStyle name="Currency [0] 5646" xfId="41183" hidden="1"/>
    <cellStyle name="Currency [0] 5647" xfId="11797" hidden="1"/>
    <cellStyle name="Currency [0] 5647" xfId="41185" hidden="1"/>
    <cellStyle name="Currency [0] 5648" xfId="11749" hidden="1"/>
    <cellStyle name="Currency [0] 5648" xfId="41137" hidden="1"/>
    <cellStyle name="Currency [0] 5649" xfId="11748" hidden="1"/>
    <cellStyle name="Currency [0] 5649" xfId="41136" hidden="1"/>
    <cellStyle name="Currency [0] 565" xfId="2971" hidden="1"/>
    <cellStyle name="Currency [0] 565" xfId="32360" hidden="1"/>
    <cellStyle name="Currency [0] 5650" xfId="11738" hidden="1"/>
    <cellStyle name="Currency [0] 5650" xfId="41126" hidden="1"/>
    <cellStyle name="Currency [0] 5651" xfId="11734" hidden="1"/>
    <cellStyle name="Currency [0] 5651" xfId="41122" hidden="1"/>
    <cellStyle name="Currency [0] 5652" xfId="11736" hidden="1"/>
    <cellStyle name="Currency [0] 5652" xfId="41124" hidden="1"/>
    <cellStyle name="Currency [0] 5653" xfId="11804" hidden="1"/>
    <cellStyle name="Currency [0] 5653" xfId="41192" hidden="1"/>
    <cellStyle name="Currency [0] 5654" xfId="11366" hidden="1"/>
    <cellStyle name="Currency [0] 5654" xfId="40754" hidden="1"/>
    <cellStyle name="Currency [0] 5655" xfId="11782" hidden="1"/>
    <cellStyle name="Currency [0] 5655" xfId="41170" hidden="1"/>
    <cellStyle name="Currency [0] 5656" xfId="11810" hidden="1"/>
    <cellStyle name="Currency [0] 5656" xfId="41198" hidden="1"/>
    <cellStyle name="Currency [0] 5657" xfId="11812" hidden="1"/>
    <cellStyle name="Currency [0] 5657" xfId="41200" hidden="1"/>
    <cellStyle name="Currency [0] 5658" xfId="11687" hidden="1"/>
    <cellStyle name="Currency [0] 5658" xfId="41075" hidden="1"/>
    <cellStyle name="Currency [0] 5659" xfId="11761" hidden="1"/>
    <cellStyle name="Currency [0] 5659" xfId="41149" hidden="1"/>
    <cellStyle name="Currency [0] 566" xfId="2972" hidden="1"/>
    <cellStyle name="Currency [0] 566" xfId="32361" hidden="1"/>
    <cellStyle name="Currency [0] 5660" xfId="11717" hidden="1"/>
    <cellStyle name="Currency [0] 5660" xfId="41105" hidden="1"/>
    <cellStyle name="Currency [0] 5661" xfId="11753" hidden="1"/>
    <cellStyle name="Currency [0] 5661" xfId="41141" hidden="1"/>
    <cellStyle name="Currency [0] 5662" xfId="11757" hidden="1"/>
    <cellStyle name="Currency [0] 5662" xfId="41145" hidden="1"/>
    <cellStyle name="Currency [0] 5663" xfId="11818" hidden="1"/>
    <cellStyle name="Currency [0] 5663" xfId="41206" hidden="1"/>
    <cellStyle name="Currency [0] 5664" xfId="11401" hidden="1"/>
    <cellStyle name="Currency [0] 5664" xfId="40789" hidden="1"/>
    <cellStyle name="Currency [0] 5665" xfId="11800" hidden="1"/>
    <cellStyle name="Currency [0] 5665" xfId="41188" hidden="1"/>
    <cellStyle name="Currency [0] 5666" xfId="11823" hidden="1"/>
    <cellStyle name="Currency [0] 5666" xfId="41211" hidden="1"/>
    <cellStyle name="Currency [0] 5667" xfId="11825" hidden="1"/>
    <cellStyle name="Currency [0] 5667" xfId="41213" hidden="1"/>
    <cellStyle name="Currency [0] 5668" xfId="11681" hidden="1"/>
    <cellStyle name="Currency [0] 5668" xfId="41069" hidden="1"/>
    <cellStyle name="Currency [0] 5669" xfId="11780" hidden="1"/>
    <cellStyle name="Currency [0] 5669" xfId="41168" hidden="1"/>
    <cellStyle name="Currency [0] 567" xfId="2943" hidden="1"/>
    <cellStyle name="Currency [0] 567" xfId="32332" hidden="1"/>
    <cellStyle name="Currency [0] 5670" xfId="11747" hidden="1"/>
    <cellStyle name="Currency [0] 5670" xfId="41135" hidden="1"/>
    <cellStyle name="Currency [0] 5671" xfId="11765" hidden="1"/>
    <cellStyle name="Currency [0] 5671" xfId="41153" hidden="1"/>
    <cellStyle name="Currency [0] 5672" xfId="11762" hidden="1"/>
    <cellStyle name="Currency [0] 5672" xfId="41150" hidden="1"/>
    <cellStyle name="Currency [0] 5673" xfId="11829" hidden="1"/>
    <cellStyle name="Currency [0] 5673" xfId="41217" hidden="1"/>
    <cellStyle name="Currency [0] 5674" xfId="11714" hidden="1"/>
    <cellStyle name="Currency [0] 5674" xfId="41102" hidden="1"/>
    <cellStyle name="Currency [0] 5675" xfId="11814" hidden="1"/>
    <cellStyle name="Currency [0] 5675" xfId="41202" hidden="1"/>
    <cellStyle name="Currency [0] 5676" xfId="11836" hidden="1"/>
    <cellStyle name="Currency [0] 5676" xfId="41224" hidden="1"/>
    <cellStyle name="Currency [0] 5677" xfId="11838" hidden="1"/>
    <cellStyle name="Currency [0] 5677" xfId="41226" hidden="1"/>
    <cellStyle name="Currency [0] 5678" xfId="11766" hidden="1"/>
    <cellStyle name="Currency [0] 5678" xfId="41154" hidden="1"/>
    <cellStyle name="Currency [0] 5679" xfId="11798" hidden="1"/>
    <cellStyle name="Currency [0] 5679" xfId="41186" hidden="1"/>
    <cellStyle name="Currency [0] 568" xfId="2955" hidden="1"/>
    <cellStyle name="Currency [0] 568" xfId="32344" hidden="1"/>
    <cellStyle name="Currency [0] 5680" xfId="11446" hidden="1"/>
    <cellStyle name="Currency [0] 5680" xfId="40834" hidden="1"/>
    <cellStyle name="Currency [0] 5681" xfId="11784" hidden="1"/>
    <cellStyle name="Currency [0] 5681" xfId="41172" hidden="1"/>
    <cellStyle name="Currency [0] 5682" xfId="11781" hidden="1"/>
    <cellStyle name="Currency [0] 5682" xfId="41169" hidden="1"/>
    <cellStyle name="Currency [0] 5683" xfId="11842" hidden="1"/>
    <cellStyle name="Currency [0] 5683" xfId="41230" hidden="1"/>
    <cellStyle name="Currency [0] 5684" xfId="11677" hidden="1"/>
    <cellStyle name="Currency [0] 5684" xfId="41065" hidden="1"/>
    <cellStyle name="Currency [0] 5685" xfId="11826" hidden="1"/>
    <cellStyle name="Currency [0] 5685" xfId="41214" hidden="1"/>
    <cellStyle name="Currency [0] 5686" xfId="11846" hidden="1"/>
    <cellStyle name="Currency [0] 5686" xfId="41234" hidden="1"/>
    <cellStyle name="Currency [0] 5687" xfId="11848" hidden="1"/>
    <cellStyle name="Currency [0] 5687" xfId="41236" hidden="1"/>
    <cellStyle name="Currency [0] 5688" xfId="11785" hidden="1"/>
    <cellStyle name="Currency [0] 5688" xfId="41173" hidden="1"/>
    <cellStyle name="Currency [0] 5689" xfId="11813" hidden="1"/>
    <cellStyle name="Currency [0] 5689" xfId="41201" hidden="1"/>
    <cellStyle name="Currency [0] 569" xfId="2935" hidden="1"/>
    <cellStyle name="Currency [0] 569" xfId="32324" hidden="1"/>
    <cellStyle name="Currency [0] 5690" xfId="11773" hidden="1"/>
    <cellStyle name="Currency [0] 5690" xfId="41161" hidden="1"/>
    <cellStyle name="Currency [0] 5691" xfId="11802" hidden="1"/>
    <cellStyle name="Currency [0] 5691" xfId="41190" hidden="1"/>
    <cellStyle name="Currency [0] 5692" xfId="11799" hidden="1"/>
    <cellStyle name="Currency [0] 5692" xfId="41187" hidden="1"/>
    <cellStyle name="Currency [0] 5693" xfId="11852" hidden="1"/>
    <cellStyle name="Currency [0] 5693" xfId="41240" hidden="1"/>
    <cellStyle name="Currency [0] 5694" xfId="11680" hidden="1"/>
    <cellStyle name="Currency [0] 5694" xfId="41068" hidden="1"/>
    <cellStyle name="Currency [0] 5695" xfId="11839" hidden="1"/>
    <cellStyle name="Currency [0] 5695" xfId="41227" hidden="1"/>
    <cellStyle name="Currency [0] 5696" xfId="11856" hidden="1"/>
    <cellStyle name="Currency [0] 5696" xfId="41244" hidden="1"/>
    <cellStyle name="Currency [0] 5697" xfId="11858" hidden="1"/>
    <cellStyle name="Currency [0] 5697" xfId="41246" hidden="1"/>
    <cellStyle name="Currency [0] 5698" xfId="11739" hidden="1"/>
    <cellStyle name="Currency [0] 5698" xfId="41127" hidden="1"/>
    <cellStyle name="Currency [0] 5699" xfId="11775" hidden="1"/>
    <cellStyle name="Currency [0] 5699" xfId="41163" hidden="1"/>
    <cellStyle name="Currency [0] 57" xfId="2395" hidden="1"/>
    <cellStyle name="Currency [0] 57" xfId="31784" hidden="1"/>
    <cellStyle name="Currency [0] 570" xfId="2950" hidden="1"/>
    <cellStyle name="Currency [0] 570" xfId="32339" hidden="1"/>
    <cellStyle name="Currency [0] 5700" xfId="11844" hidden="1"/>
    <cellStyle name="Currency [0] 5700" xfId="41232" hidden="1"/>
    <cellStyle name="Currency [0] 5701" xfId="11832" hidden="1"/>
    <cellStyle name="Currency [0] 5701" xfId="41220" hidden="1"/>
    <cellStyle name="Currency [0] 5702" xfId="11849" hidden="1"/>
    <cellStyle name="Currency [0] 5702" xfId="41237" hidden="1"/>
    <cellStyle name="Currency [0] 5703" xfId="11860" hidden="1"/>
    <cellStyle name="Currency [0] 5703" xfId="41248" hidden="1"/>
    <cellStyle name="Currency [0] 5704" xfId="11708" hidden="1"/>
    <cellStyle name="Currency [0] 5704" xfId="41096" hidden="1"/>
    <cellStyle name="Currency [0] 5705" xfId="11772" hidden="1"/>
    <cellStyle name="Currency [0] 5705" xfId="41160" hidden="1"/>
    <cellStyle name="Currency [0] 5706" xfId="11864" hidden="1"/>
    <cellStyle name="Currency [0] 5706" xfId="41252" hidden="1"/>
    <cellStyle name="Currency [0] 5707" xfId="11866" hidden="1"/>
    <cellStyle name="Currency [0] 5707" xfId="41254" hidden="1"/>
    <cellStyle name="Currency [0] 5708" xfId="11821" hidden="1"/>
    <cellStyle name="Currency [0] 5708" xfId="41209" hidden="1"/>
    <cellStyle name="Currency [0] 5709" xfId="11833" hidden="1"/>
    <cellStyle name="Currency [0] 5709" xfId="41221" hidden="1"/>
    <cellStyle name="Currency [0] 571" xfId="2948" hidden="1"/>
    <cellStyle name="Currency [0] 571" xfId="32337" hidden="1"/>
    <cellStyle name="Currency [0] 5710" xfId="11861" hidden="1"/>
    <cellStyle name="Currency [0] 5710" xfId="41249" hidden="1"/>
    <cellStyle name="Currency [0] 5711" xfId="11834" hidden="1"/>
    <cellStyle name="Currency [0] 5711" xfId="41222" hidden="1"/>
    <cellStyle name="Currency [0] 5712" xfId="11867" hidden="1"/>
    <cellStyle name="Currency [0] 5712" xfId="41255" hidden="1"/>
    <cellStyle name="Currency [0] 5713" xfId="11869" hidden="1"/>
    <cellStyle name="Currency [0] 5713" xfId="41257" hidden="1"/>
    <cellStyle name="Currency [0] 5714" xfId="11862" hidden="1"/>
    <cellStyle name="Currency [0] 5714" xfId="41250" hidden="1"/>
    <cellStyle name="Currency [0] 5715" xfId="11808" hidden="1"/>
    <cellStyle name="Currency [0] 5715" xfId="41196" hidden="1"/>
    <cellStyle name="Currency [0] 5716" xfId="11871" hidden="1"/>
    <cellStyle name="Currency [0] 5716" xfId="41259" hidden="1"/>
    <cellStyle name="Currency [0] 5717" xfId="11873" hidden="1"/>
    <cellStyle name="Currency [0] 5717" xfId="41261" hidden="1"/>
    <cellStyle name="Currency [0] 5718" xfId="11385" hidden="1"/>
    <cellStyle name="Currency [0] 5718" xfId="40773" hidden="1"/>
    <cellStyle name="Currency [0] 5719" xfId="11363" hidden="1"/>
    <cellStyle name="Currency [0] 5719" xfId="40751" hidden="1"/>
    <cellStyle name="Currency [0] 572" xfId="2974" hidden="1"/>
    <cellStyle name="Currency [0] 572" xfId="32363" hidden="1"/>
    <cellStyle name="Currency [0] 5720" xfId="11879" hidden="1"/>
    <cellStyle name="Currency [0] 5720" xfId="41267" hidden="1"/>
    <cellStyle name="Currency [0] 5721" xfId="11885" hidden="1"/>
    <cellStyle name="Currency [0] 5721" xfId="41273" hidden="1"/>
    <cellStyle name="Currency [0] 5722" xfId="11887" hidden="1"/>
    <cellStyle name="Currency [0] 5722" xfId="41275" hidden="1"/>
    <cellStyle name="Currency [0] 5723" xfId="11380" hidden="1"/>
    <cellStyle name="Currency [0] 5723" xfId="40768" hidden="1"/>
    <cellStyle name="Currency [0] 5724" xfId="11881" hidden="1"/>
    <cellStyle name="Currency [0] 5724" xfId="41269" hidden="1"/>
    <cellStyle name="Currency [0] 5725" xfId="11889" hidden="1"/>
    <cellStyle name="Currency [0] 5725" xfId="41277" hidden="1"/>
    <cellStyle name="Currency [0] 5726" xfId="11891" hidden="1"/>
    <cellStyle name="Currency [0] 5726" xfId="41279" hidden="1"/>
    <cellStyle name="Currency [0] 5727" xfId="11880" hidden="1"/>
    <cellStyle name="Currency [0] 5727" xfId="41268" hidden="1"/>
    <cellStyle name="Currency [0] 5728" xfId="11386" hidden="1"/>
    <cellStyle name="Currency [0] 5728" xfId="40774" hidden="1"/>
    <cellStyle name="Currency [0] 5729" xfId="11902" hidden="1"/>
    <cellStyle name="Currency [0] 5729" xfId="41290" hidden="1"/>
    <cellStyle name="Currency [0] 573" xfId="2887" hidden="1"/>
    <cellStyle name="Currency [0] 573" xfId="32276" hidden="1"/>
    <cellStyle name="Currency [0] 5730" xfId="11911" hidden="1"/>
    <cellStyle name="Currency [0] 5730" xfId="41299" hidden="1"/>
    <cellStyle name="Currency [0] 5731" xfId="11922" hidden="1"/>
    <cellStyle name="Currency [0] 5731" xfId="41310" hidden="1"/>
    <cellStyle name="Currency [0] 5732" xfId="11928" hidden="1"/>
    <cellStyle name="Currency [0] 5732" xfId="41316" hidden="1"/>
    <cellStyle name="Currency [0] 5733" xfId="11900" hidden="1"/>
    <cellStyle name="Currency [0] 5733" xfId="41288" hidden="1"/>
    <cellStyle name="Currency [0] 5734" xfId="11918" hidden="1"/>
    <cellStyle name="Currency [0] 5734" xfId="41306" hidden="1"/>
    <cellStyle name="Currency [0] 5735" xfId="11940" hidden="1"/>
    <cellStyle name="Currency [0] 5735" xfId="41328" hidden="1"/>
    <cellStyle name="Currency [0] 5736" xfId="11942" hidden="1"/>
    <cellStyle name="Currency [0] 5736" xfId="41330" hidden="1"/>
    <cellStyle name="Currency [0] 5737" xfId="11876" hidden="1"/>
    <cellStyle name="Currency [0] 5737" xfId="41264" hidden="1"/>
    <cellStyle name="Currency [0] 5738" xfId="11390" hidden="1"/>
    <cellStyle name="Currency [0] 5738" xfId="40778" hidden="1"/>
    <cellStyle name="Currency [0] 5739" xfId="11914" hidden="1"/>
    <cellStyle name="Currency [0] 5739" xfId="41302" hidden="1"/>
    <cellStyle name="Currency [0] 574" xfId="2968" hidden="1"/>
    <cellStyle name="Currency [0] 574" xfId="32357" hidden="1"/>
    <cellStyle name="Currency [0] 5740" xfId="11406" hidden="1"/>
    <cellStyle name="Currency [0] 5740" xfId="40794" hidden="1"/>
    <cellStyle name="Currency [0] 5741" xfId="11903" hidden="1"/>
    <cellStyle name="Currency [0] 5741" xfId="41291" hidden="1"/>
    <cellStyle name="Currency [0] 5742" xfId="11947" hidden="1"/>
    <cellStyle name="Currency [0] 5742" xfId="41335" hidden="1"/>
    <cellStyle name="Currency [0] 5743" xfId="11915" hidden="1"/>
    <cellStyle name="Currency [0] 5743" xfId="41303" hidden="1"/>
    <cellStyle name="Currency [0] 5744" xfId="11923" hidden="1"/>
    <cellStyle name="Currency [0] 5744" xfId="41311" hidden="1"/>
    <cellStyle name="Currency [0] 5745" xfId="11959" hidden="1"/>
    <cellStyle name="Currency [0] 5745" xfId="41347" hidden="1"/>
    <cellStyle name="Currency [0] 5746" xfId="11961" hidden="1"/>
    <cellStyle name="Currency [0] 5746" xfId="41349" hidden="1"/>
    <cellStyle name="Currency [0] 5747" xfId="11917" hidden="1"/>
    <cellStyle name="Currency [0] 5747" xfId="41305" hidden="1"/>
    <cellStyle name="Currency [0] 5748" xfId="11930" hidden="1"/>
    <cellStyle name="Currency [0] 5748" xfId="41318" hidden="1"/>
    <cellStyle name="Currency [0] 5749" xfId="11935" hidden="1"/>
    <cellStyle name="Currency [0] 5749" xfId="41323" hidden="1"/>
    <cellStyle name="Currency [0] 575" xfId="2975" hidden="1"/>
    <cellStyle name="Currency [0] 575" xfId="32364" hidden="1"/>
    <cellStyle name="Currency [0] 5750" xfId="11929" hidden="1"/>
    <cellStyle name="Currency [0] 5750" xfId="41317" hidden="1"/>
    <cellStyle name="Currency [0] 5751" xfId="11977" hidden="1"/>
    <cellStyle name="Currency [0] 5751" xfId="41365" hidden="1"/>
    <cellStyle name="Currency [0] 5752" xfId="11985" hidden="1"/>
    <cellStyle name="Currency [0] 5752" xfId="41373" hidden="1"/>
    <cellStyle name="Currency [0] 5753" xfId="11913" hidden="1"/>
    <cellStyle name="Currency [0] 5753" xfId="41301" hidden="1"/>
    <cellStyle name="Currency [0] 5754" xfId="11971" hidden="1"/>
    <cellStyle name="Currency [0] 5754" xfId="41359" hidden="1"/>
    <cellStyle name="Currency [0] 5755" xfId="11994" hidden="1"/>
    <cellStyle name="Currency [0] 5755" xfId="41382" hidden="1"/>
    <cellStyle name="Currency [0] 5756" xfId="11996" hidden="1"/>
    <cellStyle name="Currency [0] 5756" xfId="41384" hidden="1"/>
    <cellStyle name="Currency [0] 5757" xfId="11896" hidden="1"/>
    <cellStyle name="Currency [0] 5757" xfId="41284" hidden="1"/>
    <cellStyle name="Currency [0] 5758" xfId="11906" hidden="1"/>
    <cellStyle name="Currency [0] 5758" xfId="41294" hidden="1"/>
    <cellStyle name="Currency [0] 5759" xfId="11968" hidden="1"/>
    <cellStyle name="Currency [0] 5759" xfId="41356" hidden="1"/>
    <cellStyle name="Currency [0] 576" xfId="2976" hidden="1"/>
    <cellStyle name="Currency [0] 576" xfId="32365" hidden="1"/>
    <cellStyle name="Currency [0] 5760" xfId="11933" hidden="1"/>
    <cellStyle name="Currency [0] 5760" xfId="41321" hidden="1"/>
    <cellStyle name="Currency [0] 5761" xfId="11883" hidden="1"/>
    <cellStyle name="Currency [0] 5761" xfId="41271" hidden="1"/>
    <cellStyle name="Currency [0] 5762" xfId="12004" hidden="1"/>
    <cellStyle name="Currency [0] 5762" xfId="41392" hidden="1"/>
    <cellStyle name="Currency [0] 5763" xfId="11969" hidden="1"/>
    <cellStyle name="Currency [0] 5763" xfId="41357" hidden="1"/>
    <cellStyle name="Currency [0] 5764" xfId="11980" hidden="1"/>
    <cellStyle name="Currency [0] 5764" xfId="41368" hidden="1"/>
    <cellStyle name="Currency [0] 5765" xfId="12012" hidden="1"/>
    <cellStyle name="Currency [0] 5765" xfId="41400" hidden="1"/>
    <cellStyle name="Currency [0] 5766" xfId="12014" hidden="1"/>
    <cellStyle name="Currency [0] 5766" xfId="41402" hidden="1"/>
    <cellStyle name="Currency [0] 5767" xfId="11966" hidden="1"/>
    <cellStyle name="Currency [0] 5767" xfId="41354" hidden="1"/>
    <cellStyle name="Currency [0] 5768" xfId="11965" hidden="1"/>
    <cellStyle name="Currency [0] 5768" xfId="41353" hidden="1"/>
    <cellStyle name="Currency [0] 5769" xfId="11955" hidden="1"/>
    <cellStyle name="Currency [0] 5769" xfId="41343" hidden="1"/>
    <cellStyle name="Currency [0] 577" xfId="2916" hidden="1"/>
    <cellStyle name="Currency [0] 577" xfId="32305" hidden="1"/>
    <cellStyle name="Currency [0] 5770" xfId="11951" hidden="1"/>
    <cellStyle name="Currency [0] 5770" xfId="41339" hidden="1"/>
    <cellStyle name="Currency [0] 5771" xfId="11953" hidden="1"/>
    <cellStyle name="Currency [0] 5771" xfId="41341" hidden="1"/>
    <cellStyle name="Currency [0] 5772" xfId="12021" hidden="1"/>
    <cellStyle name="Currency [0] 5772" xfId="41409" hidden="1"/>
    <cellStyle name="Currency [0] 5773" xfId="11392" hidden="1"/>
    <cellStyle name="Currency [0] 5773" xfId="40780" hidden="1"/>
    <cellStyle name="Currency [0] 5774" xfId="11999" hidden="1"/>
    <cellStyle name="Currency [0] 5774" xfId="41387" hidden="1"/>
    <cellStyle name="Currency [0] 5775" xfId="12027" hidden="1"/>
    <cellStyle name="Currency [0] 5775" xfId="41415" hidden="1"/>
    <cellStyle name="Currency [0] 5776" xfId="12029" hidden="1"/>
    <cellStyle name="Currency [0] 5776" xfId="41417" hidden="1"/>
    <cellStyle name="Currency [0] 5777" xfId="11904" hidden="1"/>
    <cellStyle name="Currency [0] 5777" xfId="41292" hidden="1"/>
    <cellStyle name="Currency [0] 5778" xfId="11978" hidden="1"/>
    <cellStyle name="Currency [0] 5778" xfId="41366" hidden="1"/>
    <cellStyle name="Currency [0] 5779" xfId="11934" hidden="1"/>
    <cellStyle name="Currency [0] 5779" xfId="41322" hidden="1"/>
    <cellStyle name="Currency [0] 578" xfId="2936" hidden="1"/>
    <cellStyle name="Currency [0] 578" xfId="32325" hidden="1"/>
    <cellStyle name="Currency [0] 5780" xfId="11970" hidden="1"/>
    <cellStyle name="Currency [0] 5780" xfId="41358" hidden="1"/>
    <cellStyle name="Currency [0] 5781" xfId="11974" hidden="1"/>
    <cellStyle name="Currency [0] 5781" xfId="41362" hidden="1"/>
    <cellStyle name="Currency [0] 5782" xfId="12035" hidden="1"/>
    <cellStyle name="Currency [0] 5782" xfId="41423" hidden="1"/>
    <cellStyle name="Currency [0] 5783" xfId="11379" hidden="1"/>
    <cellStyle name="Currency [0] 5783" xfId="40767" hidden="1"/>
    <cellStyle name="Currency [0] 5784" xfId="12017" hidden="1"/>
    <cellStyle name="Currency [0] 5784" xfId="41405" hidden="1"/>
    <cellStyle name="Currency [0] 5785" xfId="12040" hidden="1"/>
    <cellStyle name="Currency [0] 5785" xfId="41428" hidden="1"/>
    <cellStyle name="Currency [0] 5786" xfId="12042" hidden="1"/>
    <cellStyle name="Currency [0] 5786" xfId="41430" hidden="1"/>
    <cellStyle name="Currency [0] 5787" xfId="11898" hidden="1"/>
    <cellStyle name="Currency [0] 5787" xfId="41286" hidden="1"/>
    <cellStyle name="Currency [0] 5788" xfId="11997" hidden="1"/>
    <cellStyle name="Currency [0] 5788" xfId="41385" hidden="1"/>
    <cellStyle name="Currency [0] 5789" xfId="11964" hidden="1"/>
    <cellStyle name="Currency [0] 5789" xfId="41352" hidden="1"/>
    <cellStyle name="Currency [0] 579" xfId="2970" hidden="1"/>
    <cellStyle name="Currency [0] 579" xfId="32359" hidden="1"/>
    <cellStyle name="Currency [0] 5790" xfId="11982" hidden="1"/>
    <cellStyle name="Currency [0] 5790" xfId="41370" hidden="1"/>
    <cellStyle name="Currency [0] 5791" xfId="11979" hidden="1"/>
    <cellStyle name="Currency [0] 5791" xfId="41367" hidden="1"/>
    <cellStyle name="Currency [0] 5792" xfId="12046" hidden="1"/>
    <cellStyle name="Currency [0] 5792" xfId="41434" hidden="1"/>
    <cellStyle name="Currency [0] 5793" xfId="11931" hidden="1"/>
    <cellStyle name="Currency [0] 5793" xfId="41319" hidden="1"/>
    <cellStyle name="Currency [0] 5794" xfId="12031" hidden="1"/>
    <cellStyle name="Currency [0] 5794" xfId="41419" hidden="1"/>
    <cellStyle name="Currency [0] 5795" xfId="12053" hidden="1"/>
    <cellStyle name="Currency [0] 5795" xfId="41441" hidden="1"/>
    <cellStyle name="Currency [0] 5796" xfId="12055" hidden="1"/>
    <cellStyle name="Currency [0] 5796" xfId="41443" hidden="1"/>
    <cellStyle name="Currency [0] 5797" xfId="11983" hidden="1"/>
    <cellStyle name="Currency [0] 5797" xfId="41371" hidden="1"/>
    <cellStyle name="Currency [0] 5798" xfId="12015" hidden="1"/>
    <cellStyle name="Currency [0] 5798" xfId="41403" hidden="1"/>
    <cellStyle name="Currency [0] 5799" xfId="11358" hidden="1"/>
    <cellStyle name="Currency [0] 5799" xfId="40746" hidden="1"/>
    <cellStyle name="Currency [0] 58" xfId="2465" hidden="1"/>
    <cellStyle name="Currency [0] 58" xfId="31854" hidden="1"/>
    <cellStyle name="Currency [0] 580" xfId="2963" hidden="1"/>
    <cellStyle name="Currency [0] 580" xfId="32352" hidden="1"/>
    <cellStyle name="Currency [0] 5800" xfId="12001" hidden="1"/>
    <cellStyle name="Currency [0] 5800" xfId="41389" hidden="1"/>
    <cellStyle name="Currency [0] 5801" xfId="11998" hidden="1"/>
    <cellStyle name="Currency [0] 5801" xfId="41386" hidden="1"/>
    <cellStyle name="Currency [0] 5802" xfId="12059" hidden="1"/>
    <cellStyle name="Currency [0] 5802" xfId="41447" hidden="1"/>
    <cellStyle name="Currency [0] 5803" xfId="11894" hidden="1"/>
    <cellStyle name="Currency [0] 5803" xfId="41282" hidden="1"/>
    <cellStyle name="Currency [0] 5804" xfId="12043" hidden="1"/>
    <cellStyle name="Currency [0] 5804" xfId="41431" hidden="1"/>
    <cellStyle name="Currency [0] 5805" xfId="12063" hidden="1"/>
    <cellStyle name="Currency [0] 5805" xfId="41451" hidden="1"/>
    <cellStyle name="Currency [0] 5806" xfId="12065" hidden="1"/>
    <cellStyle name="Currency [0] 5806" xfId="41453" hidden="1"/>
    <cellStyle name="Currency [0] 5807" xfId="12002" hidden="1"/>
    <cellStyle name="Currency [0] 5807" xfId="41390" hidden="1"/>
    <cellStyle name="Currency [0] 5808" xfId="12030" hidden="1"/>
    <cellStyle name="Currency [0] 5808" xfId="41418" hidden="1"/>
    <cellStyle name="Currency [0] 5809" xfId="11990" hidden="1"/>
    <cellStyle name="Currency [0] 5809" xfId="41378" hidden="1"/>
    <cellStyle name="Currency [0] 581" xfId="2973" hidden="1"/>
    <cellStyle name="Currency [0] 581" xfId="32362" hidden="1"/>
    <cellStyle name="Currency [0] 5810" xfId="12019" hidden="1"/>
    <cellStyle name="Currency [0] 5810" xfId="41407" hidden="1"/>
    <cellStyle name="Currency [0] 5811" xfId="12016" hidden="1"/>
    <cellStyle name="Currency [0] 5811" xfId="41404" hidden="1"/>
    <cellStyle name="Currency [0] 5812" xfId="12069" hidden="1"/>
    <cellStyle name="Currency [0] 5812" xfId="41457" hidden="1"/>
    <cellStyle name="Currency [0] 5813" xfId="11897" hidden="1"/>
    <cellStyle name="Currency [0] 5813" xfId="41285" hidden="1"/>
    <cellStyle name="Currency [0] 5814" xfId="12056" hidden="1"/>
    <cellStyle name="Currency [0] 5814" xfId="41444" hidden="1"/>
    <cellStyle name="Currency [0] 5815" xfId="12073" hidden="1"/>
    <cellStyle name="Currency [0] 5815" xfId="41461" hidden="1"/>
    <cellStyle name="Currency [0] 5816" xfId="12075" hidden="1"/>
    <cellStyle name="Currency [0] 5816" xfId="41463" hidden="1"/>
    <cellStyle name="Currency [0] 5817" xfId="11956" hidden="1"/>
    <cellStyle name="Currency [0] 5817" xfId="41344" hidden="1"/>
    <cellStyle name="Currency [0] 5818" xfId="11992" hidden="1"/>
    <cellStyle name="Currency [0] 5818" xfId="41380" hidden="1"/>
    <cellStyle name="Currency [0] 5819" xfId="12061" hidden="1"/>
    <cellStyle name="Currency [0] 5819" xfId="41449" hidden="1"/>
    <cellStyle name="Currency [0] 582" xfId="2977" hidden="1"/>
    <cellStyle name="Currency [0] 582" xfId="32366" hidden="1"/>
    <cellStyle name="Currency [0] 5820" xfId="12049" hidden="1"/>
    <cellStyle name="Currency [0] 5820" xfId="41437" hidden="1"/>
    <cellStyle name="Currency [0] 5821" xfId="12066" hidden="1"/>
    <cellStyle name="Currency [0] 5821" xfId="41454" hidden="1"/>
    <cellStyle name="Currency [0] 5822" xfId="12077" hidden="1"/>
    <cellStyle name="Currency [0] 5822" xfId="41465" hidden="1"/>
    <cellStyle name="Currency [0] 5823" xfId="11925" hidden="1"/>
    <cellStyle name="Currency [0] 5823" xfId="41313" hidden="1"/>
    <cellStyle name="Currency [0] 5824" xfId="11989" hidden="1"/>
    <cellStyle name="Currency [0] 5824" xfId="41377" hidden="1"/>
    <cellStyle name="Currency [0] 5825" xfId="12081" hidden="1"/>
    <cellStyle name="Currency [0] 5825" xfId="41469" hidden="1"/>
    <cellStyle name="Currency [0] 5826" xfId="12083" hidden="1"/>
    <cellStyle name="Currency [0] 5826" xfId="41471" hidden="1"/>
    <cellStyle name="Currency [0] 5827" xfId="12038" hidden="1"/>
    <cellStyle name="Currency [0] 5827" xfId="41426" hidden="1"/>
    <cellStyle name="Currency [0] 5828" xfId="12050" hidden="1"/>
    <cellStyle name="Currency [0] 5828" xfId="41438" hidden="1"/>
    <cellStyle name="Currency [0] 5829" xfId="12078" hidden="1"/>
    <cellStyle name="Currency [0] 5829" xfId="41466" hidden="1"/>
    <cellStyle name="Currency [0] 583" xfId="2902" hidden="1"/>
    <cellStyle name="Currency [0] 583" xfId="32291" hidden="1"/>
    <cellStyle name="Currency [0] 5830" xfId="12051" hidden="1"/>
    <cellStyle name="Currency [0] 5830" xfId="41439" hidden="1"/>
    <cellStyle name="Currency [0] 5831" xfId="12084" hidden="1"/>
    <cellStyle name="Currency [0] 5831" xfId="41472" hidden="1"/>
    <cellStyle name="Currency [0] 5832" xfId="12086" hidden="1"/>
    <cellStyle name="Currency [0] 5832" xfId="41474" hidden="1"/>
    <cellStyle name="Currency [0] 5833" xfId="12079" hidden="1"/>
    <cellStyle name="Currency [0] 5833" xfId="41467" hidden="1"/>
    <cellStyle name="Currency [0] 5834" xfId="12025" hidden="1"/>
    <cellStyle name="Currency [0] 5834" xfId="41413" hidden="1"/>
    <cellStyle name="Currency [0] 5835" xfId="12088" hidden="1"/>
    <cellStyle name="Currency [0] 5835" xfId="41476" hidden="1"/>
    <cellStyle name="Currency [0] 5836" xfId="12090" hidden="1"/>
    <cellStyle name="Currency [0] 5836" xfId="41478" hidden="1"/>
    <cellStyle name="Currency [0] 5837" xfId="11452" hidden="1"/>
    <cellStyle name="Currency [0] 5837" xfId="40840" hidden="1"/>
    <cellStyle name="Currency [0] 5838" xfId="11393" hidden="1"/>
    <cellStyle name="Currency [0] 5838" xfId="40781" hidden="1"/>
    <cellStyle name="Currency [0] 5839" xfId="12096" hidden="1"/>
    <cellStyle name="Currency [0] 5839" xfId="41484" hidden="1"/>
    <cellStyle name="Currency [0] 584" xfId="2934" hidden="1"/>
    <cellStyle name="Currency [0] 584" xfId="32323" hidden="1"/>
    <cellStyle name="Currency [0] 5840" xfId="12102" hidden="1"/>
    <cellStyle name="Currency [0] 5840" xfId="41490" hidden="1"/>
    <cellStyle name="Currency [0] 5841" xfId="12104" hidden="1"/>
    <cellStyle name="Currency [0] 5841" xfId="41492" hidden="1"/>
    <cellStyle name="Currency [0] 5842" xfId="11383" hidden="1"/>
    <cellStyle name="Currency [0] 5842" xfId="40771" hidden="1"/>
    <cellStyle name="Currency [0] 5843" xfId="12098" hidden="1"/>
    <cellStyle name="Currency [0] 5843" xfId="41486" hidden="1"/>
    <cellStyle name="Currency [0] 5844" xfId="12106" hidden="1"/>
    <cellStyle name="Currency [0] 5844" xfId="41494" hidden="1"/>
    <cellStyle name="Currency [0] 5845" xfId="12108" hidden="1"/>
    <cellStyle name="Currency [0] 5845" xfId="41496" hidden="1"/>
    <cellStyle name="Currency [0] 5846" xfId="12097" hidden="1"/>
    <cellStyle name="Currency [0] 5846" xfId="41485" hidden="1"/>
    <cellStyle name="Currency [0] 5847" xfId="11428" hidden="1"/>
    <cellStyle name="Currency [0] 5847" xfId="40816" hidden="1"/>
    <cellStyle name="Currency [0] 5848" xfId="12119" hidden="1"/>
    <cellStyle name="Currency [0] 5848" xfId="41507" hidden="1"/>
    <cellStyle name="Currency [0] 5849" xfId="12128" hidden="1"/>
    <cellStyle name="Currency [0] 5849" xfId="41516" hidden="1"/>
    <cellStyle name="Currency [0] 585" xfId="2980" hidden="1"/>
    <cellStyle name="Currency [0] 585" xfId="32369" hidden="1"/>
    <cellStyle name="Currency [0] 5850" xfId="12139" hidden="1"/>
    <cellStyle name="Currency [0] 5850" xfId="41527" hidden="1"/>
    <cellStyle name="Currency [0] 5851" xfId="12145" hidden="1"/>
    <cellStyle name="Currency [0] 5851" xfId="41533" hidden="1"/>
    <cellStyle name="Currency [0] 5852" xfId="12117" hidden="1"/>
    <cellStyle name="Currency [0] 5852" xfId="41505" hidden="1"/>
    <cellStyle name="Currency [0] 5853" xfId="12135" hidden="1"/>
    <cellStyle name="Currency [0] 5853" xfId="41523" hidden="1"/>
    <cellStyle name="Currency [0] 5854" xfId="12157" hidden="1"/>
    <cellStyle name="Currency [0] 5854" xfId="41545" hidden="1"/>
    <cellStyle name="Currency [0] 5855" xfId="12159" hidden="1"/>
    <cellStyle name="Currency [0] 5855" xfId="41547" hidden="1"/>
    <cellStyle name="Currency [0] 5856" xfId="12093" hidden="1"/>
    <cellStyle name="Currency [0] 5856" xfId="41481" hidden="1"/>
    <cellStyle name="Currency [0] 5857" xfId="11382" hidden="1"/>
    <cellStyle name="Currency [0] 5857" xfId="40770" hidden="1"/>
    <cellStyle name="Currency [0] 5858" xfId="12131" hidden="1"/>
    <cellStyle name="Currency [0] 5858" xfId="41519" hidden="1"/>
    <cellStyle name="Currency [0] 5859" xfId="11361" hidden="1"/>
    <cellStyle name="Currency [0] 5859" xfId="40749" hidden="1"/>
    <cellStyle name="Currency [0] 586" xfId="2981" hidden="1"/>
    <cellStyle name="Currency [0] 586" xfId="32370" hidden="1"/>
    <cellStyle name="Currency [0] 5860" xfId="12120" hidden="1"/>
    <cellStyle name="Currency [0] 5860" xfId="41508" hidden="1"/>
    <cellStyle name="Currency [0] 5861" xfId="12164" hidden="1"/>
    <cellStyle name="Currency [0] 5861" xfId="41552" hidden="1"/>
    <cellStyle name="Currency [0] 5862" xfId="12132" hidden="1"/>
    <cellStyle name="Currency [0] 5862" xfId="41520" hidden="1"/>
    <cellStyle name="Currency [0] 5863" xfId="12140" hidden="1"/>
    <cellStyle name="Currency [0] 5863" xfId="41528" hidden="1"/>
    <cellStyle name="Currency [0] 5864" xfId="12176" hidden="1"/>
    <cellStyle name="Currency [0] 5864" xfId="41564" hidden="1"/>
    <cellStyle name="Currency [0] 5865" xfId="12178" hidden="1"/>
    <cellStyle name="Currency [0] 5865" xfId="41566" hidden="1"/>
    <cellStyle name="Currency [0] 5866" xfId="12134" hidden="1"/>
    <cellStyle name="Currency [0] 5866" xfId="41522" hidden="1"/>
    <cellStyle name="Currency [0] 5867" xfId="12147" hidden="1"/>
    <cellStyle name="Currency [0] 5867" xfId="41535" hidden="1"/>
    <cellStyle name="Currency [0] 5868" xfId="12152" hidden="1"/>
    <cellStyle name="Currency [0] 5868" xfId="41540" hidden="1"/>
    <cellStyle name="Currency [0] 5869" xfId="12146" hidden="1"/>
    <cellStyle name="Currency [0] 5869" xfId="41534" hidden="1"/>
    <cellStyle name="Currency [0] 587" xfId="2958" hidden="1"/>
    <cellStyle name="Currency [0] 587" xfId="32347" hidden="1"/>
    <cellStyle name="Currency [0] 5870" xfId="12194" hidden="1"/>
    <cellStyle name="Currency [0] 5870" xfId="41582" hidden="1"/>
    <cellStyle name="Currency [0] 5871" xfId="12202" hidden="1"/>
    <cellStyle name="Currency [0] 5871" xfId="41590" hidden="1"/>
    <cellStyle name="Currency [0] 5872" xfId="12130" hidden="1"/>
    <cellStyle name="Currency [0] 5872" xfId="41518" hidden="1"/>
    <cellStyle name="Currency [0] 5873" xfId="12188" hidden="1"/>
    <cellStyle name="Currency [0] 5873" xfId="41576" hidden="1"/>
    <cellStyle name="Currency [0] 5874" xfId="12211" hidden="1"/>
    <cellStyle name="Currency [0] 5874" xfId="41599" hidden="1"/>
    <cellStyle name="Currency [0] 5875" xfId="12213" hidden="1"/>
    <cellStyle name="Currency [0] 5875" xfId="41601" hidden="1"/>
    <cellStyle name="Currency [0] 5876" xfId="12113" hidden="1"/>
    <cellStyle name="Currency [0] 5876" xfId="41501" hidden="1"/>
    <cellStyle name="Currency [0] 5877" xfId="12123" hidden="1"/>
    <cellStyle name="Currency [0] 5877" xfId="41511" hidden="1"/>
    <cellStyle name="Currency [0] 5878" xfId="12185" hidden="1"/>
    <cellStyle name="Currency [0] 5878" xfId="41573" hidden="1"/>
    <cellStyle name="Currency [0] 5879" xfId="12150" hidden="1"/>
    <cellStyle name="Currency [0] 5879" xfId="41538" hidden="1"/>
    <cellStyle name="Currency [0] 588" xfId="2964" hidden="1"/>
    <cellStyle name="Currency [0] 588" xfId="32353" hidden="1"/>
    <cellStyle name="Currency [0] 5880" xfId="12100" hidden="1"/>
    <cellStyle name="Currency [0] 5880" xfId="41488" hidden="1"/>
    <cellStyle name="Currency [0] 5881" xfId="12221" hidden="1"/>
    <cellStyle name="Currency [0] 5881" xfId="41609" hidden="1"/>
    <cellStyle name="Currency [0] 5882" xfId="12186" hidden="1"/>
    <cellStyle name="Currency [0] 5882" xfId="41574" hidden="1"/>
    <cellStyle name="Currency [0] 5883" xfId="12197" hidden="1"/>
    <cellStyle name="Currency [0] 5883" xfId="41585" hidden="1"/>
    <cellStyle name="Currency [0] 5884" xfId="12229" hidden="1"/>
    <cellStyle name="Currency [0] 5884" xfId="41617" hidden="1"/>
    <cellStyle name="Currency [0] 5885" xfId="12231" hidden="1"/>
    <cellStyle name="Currency [0] 5885" xfId="41619" hidden="1"/>
    <cellStyle name="Currency [0] 5886" xfId="12183" hidden="1"/>
    <cellStyle name="Currency [0] 5886" xfId="41571" hidden="1"/>
    <cellStyle name="Currency [0] 5887" xfId="12182" hidden="1"/>
    <cellStyle name="Currency [0] 5887" xfId="41570" hidden="1"/>
    <cellStyle name="Currency [0] 5888" xfId="12172" hidden="1"/>
    <cellStyle name="Currency [0] 5888" xfId="41560" hidden="1"/>
    <cellStyle name="Currency [0] 5889" xfId="12168" hidden="1"/>
    <cellStyle name="Currency [0] 5889" xfId="41556" hidden="1"/>
    <cellStyle name="Currency [0] 589" xfId="2978" hidden="1"/>
    <cellStyle name="Currency [0] 589" xfId="32367" hidden="1"/>
    <cellStyle name="Currency [0] 5890" xfId="12170" hidden="1"/>
    <cellStyle name="Currency [0] 5890" xfId="41558" hidden="1"/>
    <cellStyle name="Currency [0] 5891" xfId="12238" hidden="1"/>
    <cellStyle name="Currency [0] 5891" xfId="41626" hidden="1"/>
    <cellStyle name="Currency [0] 5892" xfId="11397" hidden="1"/>
    <cellStyle name="Currency [0] 5892" xfId="40785" hidden="1"/>
    <cellStyle name="Currency [0] 5893" xfId="12216" hidden="1"/>
    <cellStyle name="Currency [0] 5893" xfId="41604" hidden="1"/>
    <cellStyle name="Currency [0] 5894" xfId="12244" hidden="1"/>
    <cellStyle name="Currency [0] 5894" xfId="41632" hidden="1"/>
    <cellStyle name="Currency [0] 5895" xfId="12246" hidden="1"/>
    <cellStyle name="Currency [0] 5895" xfId="41634" hidden="1"/>
    <cellStyle name="Currency [0] 5896" xfId="12121" hidden="1"/>
    <cellStyle name="Currency [0] 5896" xfId="41509" hidden="1"/>
    <cellStyle name="Currency [0] 5897" xfId="12195" hidden="1"/>
    <cellStyle name="Currency [0] 5897" xfId="41583" hidden="1"/>
    <cellStyle name="Currency [0] 5898" xfId="12151" hidden="1"/>
    <cellStyle name="Currency [0] 5898" xfId="41539" hidden="1"/>
    <cellStyle name="Currency [0] 5899" xfId="12187" hidden="1"/>
    <cellStyle name="Currency [0] 5899" xfId="41575" hidden="1"/>
    <cellStyle name="Currency [0] 59" xfId="2477" hidden="1"/>
    <cellStyle name="Currency [0] 59" xfId="31866" hidden="1"/>
    <cellStyle name="Currency [0] 590" xfId="2965" hidden="1"/>
    <cellStyle name="Currency [0] 590" xfId="32354" hidden="1"/>
    <cellStyle name="Currency [0] 5900" xfId="12191" hidden="1"/>
    <cellStyle name="Currency [0] 5900" xfId="41579" hidden="1"/>
    <cellStyle name="Currency [0] 5901" xfId="12252" hidden="1"/>
    <cellStyle name="Currency [0] 5901" xfId="41640" hidden="1"/>
    <cellStyle name="Currency [0] 5902" xfId="11410" hidden="1"/>
    <cellStyle name="Currency [0] 5902" xfId="40798" hidden="1"/>
    <cellStyle name="Currency [0] 5903" xfId="12234" hidden="1"/>
    <cellStyle name="Currency [0] 5903" xfId="41622" hidden="1"/>
    <cellStyle name="Currency [0] 5904" xfId="12257" hidden="1"/>
    <cellStyle name="Currency [0] 5904" xfId="41645" hidden="1"/>
    <cellStyle name="Currency [0] 5905" xfId="12259" hidden="1"/>
    <cellStyle name="Currency [0] 5905" xfId="41647" hidden="1"/>
    <cellStyle name="Currency [0] 5906" xfId="12115" hidden="1"/>
    <cellStyle name="Currency [0] 5906" xfId="41503" hidden="1"/>
    <cellStyle name="Currency [0] 5907" xfId="12214" hidden="1"/>
    <cellStyle name="Currency [0] 5907" xfId="41602" hidden="1"/>
    <cellStyle name="Currency [0] 5908" xfId="12181" hidden="1"/>
    <cellStyle name="Currency [0] 5908" xfId="41569" hidden="1"/>
    <cellStyle name="Currency [0] 5909" xfId="12199" hidden="1"/>
    <cellStyle name="Currency [0] 5909" xfId="41587" hidden="1"/>
    <cellStyle name="Currency [0] 591" xfId="2982" hidden="1"/>
    <cellStyle name="Currency [0] 591" xfId="32371" hidden="1"/>
    <cellStyle name="Currency [0] 5910" xfId="12196" hidden="1"/>
    <cellStyle name="Currency [0] 5910" xfId="41584" hidden="1"/>
    <cellStyle name="Currency [0] 5911" xfId="12263" hidden="1"/>
    <cellStyle name="Currency [0] 5911" xfId="41651" hidden="1"/>
    <cellStyle name="Currency [0] 5912" xfId="12148" hidden="1"/>
    <cellStyle name="Currency [0] 5912" xfId="41536" hidden="1"/>
    <cellStyle name="Currency [0] 5913" xfId="12248" hidden="1"/>
    <cellStyle name="Currency [0] 5913" xfId="41636" hidden="1"/>
    <cellStyle name="Currency [0] 5914" xfId="12270" hidden="1"/>
    <cellStyle name="Currency [0] 5914" xfId="41658" hidden="1"/>
    <cellStyle name="Currency [0] 5915" xfId="12272" hidden="1"/>
    <cellStyle name="Currency [0] 5915" xfId="41660" hidden="1"/>
    <cellStyle name="Currency [0] 5916" xfId="12200" hidden="1"/>
    <cellStyle name="Currency [0] 5916" xfId="41588" hidden="1"/>
    <cellStyle name="Currency [0] 5917" xfId="12232" hidden="1"/>
    <cellStyle name="Currency [0] 5917" xfId="41620" hidden="1"/>
    <cellStyle name="Currency [0] 5918" xfId="11362" hidden="1"/>
    <cellStyle name="Currency [0] 5918" xfId="40750" hidden="1"/>
    <cellStyle name="Currency [0] 5919" xfId="12218" hidden="1"/>
    <cellStyle name="Currency [0] 5919" xfId="41606" hidden="1"/>
    <cellStyle name="Currency [0] 592" xfId="2983" hidden="1"/>
    <cellStyle name="Currency [0] 592" xfId="32372" hidden="1"/>
    <cellStyle name="Currency [0] 5920" xfId="12215" hidden="1"/>
    <cellStyle name="Currency [0] 5920" xfId="41603" hidden="1"/>
    <cellStyle name="Currency [0] 5921" xfId="12276" hidden="1"/>
    <cellStyle name="Currency [0] 5921" xfId="41664" hidden="1"/>
    <cellStyle name="Currency [0] 5922" xfId="12111" hidden="1"/>
    <cellStyle name="Currency [0] 5922" xfId="41499" hidden="1"/>
    <cellStyle name="Currency [0] 5923" xfId="12260" hidden="1"/>
    <cellStyle name="Currency [0] 5923" xfId="41648" hidden="1"/>
    <cellStyle name="Currency [0] 5924" xfId="12280" hidden="1"/>
    <cellStyle name="Currency [0] 5924" xfId="41668" hidden="1"/>
    <cellStyle name="Currency [0] 5925" xfId="12282" hidden="1"/>
    <cellStyle name="Currency [0] 5925" xfId="41670" hidden="1"/>
    <cellStyle name="Currency [0] 5926" xfId="12219" hidden="1"/>
    <cellStyle name="Currency [0] 5926" xfId="41607" hidden="1"/>
    <cellStyle name="Currency [0] 5927" xfId="12247" hidden="1"/>
    <cellStyle name="Currency [0] 5927" xfId="41635" hidden="1"/>
    <cellStyle name="Currency [0] 5928" xfId="12207" hidden="1"/>
    <cellStyle name="Currency [0] 5928" xfId="41595" hidden="1"/>
    <cellStyle name="Currency [0] 5929" xfId="12236" hidden="1"/>
    <cellStyle name="Currency [0] 5929" xfId="41624" hidden="1"/>
    <cellStyle name="Currency [0] 593" xfId="2979" hidden="1"/>
    <cellStyle name="Currency [0] 593" xfId="32368" hidden="1"/>
    <cellStyle name="Currency [0] 5930" xfId="12233" hidden="1"/>
    <cellStyle name="Currency [0] 5930" xfId="41621" hidden="1"/>
    <cellStyle name="Currency [0] 5931" xfId="12286" hidden="1"/>
    <cellStyle name="Currency [0] 5931" xfId="41674" hidden="1"/>
    <cellStyle name="Currency [0] 5932" xfId="12114" hidden="1"/>
    <cellStyle name="Currency [0] 5932" xfId="41502" hidden="1"/>
    <cellStyle name="Currency [0] 5933" xfId="12273" hidden="1"/>
    <cellStyle name="Currency [0] 5933" xfId="41661" hidden="1"/>
    <cellStyle name="Currency [0] 5934" xfId="12290" hidden="1"/>
    <cellStyle name="Currency [0] 5934" xfId="41678" hidden="1"/>
    <cellStyle name="Currency [0] 5935" xfId="12292" hidden="1"/>
    <cellStyle name="Currency [0] 5935" xfId="41680" hidden="1"/>
    <cellStyle name="Currency [0] 5936" xfId="12173" hidden="1"/>
    <cellStyle name="Currency [0] 5936" xfId="41561" hidden="1"/>
    <cellStyle name="Currency [0] 5937" xfId="12209" hidden="1"/>
    <cellStyle name="Currency [0] 5937" xfId="41597" hidden="1"/>
    <cellStyle name="Currency [0] 5938" xfId="12278" hidden="1"/>
    <cellStyle name="Currency [0] 5938" xfId="41666" hidden="1"/>
    <cellStyle name="Currency [0] 5939" xfId="12266" hidden="1"/>
    <cellStyle name="Currency [0] 5939" xfId="41654" hidden="1"/>
    <cellStyle name="Currency [0] 594" xfId="2952" hidden="1"/>
    <cellStyle name="Currency [0] 594" xfId="32341" hidden="1"/>
    <cellStyle name="Currency [0] 5940" xfId="12283" hidden="1"/>
    <cellStyle name="Currency [0] 5940" xfId="41671" hidden="1"/>
    <cellStyle name="Currency [0] 5941" xfId="12294" hidden="1"/>
    <cellStyle name="Currency [0] 5941" xfId="41682" hidden="1"/>
    <cellStyle name="Currency [0] 5942" xfId="12142" hidden="1"/>
    <cellStyle name="Currency [0] 5942" xfId="41530" hidden="1"/>
    <cellStyle name="Currency [0] 5943" xfId="12206" hidden="1"/>
    <cellStyle name="Currency [0] 5943" xfId="41594" hidden="1"/>
    <cellStyle name="Currency [0] 5944" xfId="12298" hidden="1"/>
    <cellStyle name="Currency [0] 5944" xfId="41686" hidden="1"/>
    <cellStyle name="Currency [0] 5945" xfId="12300" hidden="1"/>
    <cellStyle name="Currency [0] 5945" xfId="41688" hidden="1"/>
    <cellStyle name="Currency [0] 5946" xfId="12255" hidden="1"/>
    <cellStyle name="Currency [0] 5946" xfId="41643" hidden="1"/>
    <cellStyle name="Currency [0] 5947" xfId="12267" hidden="1"/>
    <cellStyle name="Currency [0] 5947" xfId="41655" hidden="1"/>
    <cellStyle name="Currency [0] 5948" xfId="12295" hidden="1"/>
    <cellStyle name="Currency [0] 5948" xfId="41683" hidden="1"/>
    <cellStyle name="Currency [0] 5949" xfId="12268" hidden="1"/>
    <cellStyle name="Currency [0] 5949" xfId="41656" hidden="1"/>
    <cellStyle name="Currency [0] 595" xfId="2984" hidden="1"/>
    <cellStyle name="Currency [0] 595" xfId="32373" hidden="1"/>
    <cellStyle name="Currency [0] 5950" xfId="12301" hidden="1"/>
    <cellStyle name="Currency [0] 5950" xfId="41689" hidden="1"/>
    <cellStyle name="Currency [0] 5951" xfId="12303" hidden="1"/>
    <cellStyle name="Currency [0] 5951" xfId="41691" hidden="1"/>
    <cellStyle name="Currency [0] 5952" xfId="12296" hidden="1"/>
    <cellStyle name="Currency [0] 5952" xfId="41684" hidden="1"/>
    <cellStyle name="Currency [0] 5953" xfId="12242" hidden="1"/>
    <cellStyle name="Currency [0] 5953" xfId="41630" hidden="1"/>
    <cellStyle name="Currency [0] 5954" xfId="12305" hidden="1"/>
    <cellStyle name="Currency [0] 5954" xfId="41693" hidden="1"/>
    <cellStyle name="Currency [0] 5955" xfId="12307" hidden="1"/>
    <cellStyle name="Currency [0] 5955" xfId="41695" hidden="1"/>
    <cellStyle name="Currency [0] 5956" xfId="12309" hidden="1"/>
    <cellStyle name="Currency [0] 5956" xfId="41697" hidden="1"/>
    <cellStyle name="Currency [0] 5957" xfId="12310" hidden="1"/>
    <cellStyle name="Currency [0] 5957" xfId="41698" hidden="1"/>
    <cellStyle name="Currency [0] 5958" xfId="12313" hidden="1"/>
    <cellStyle name="Currency [0] 5958" xfId="41701" hidden="1"/>
    <cellStyle name="Currency [0] 5959" xfId="12331" hidden="1"/>
    <cellStyle name="Currency [0] 5959" xfId="41719" hidden="1"/>
    <cellStyle name="Currency [0] 596" xfId="2985" hidden="1"/>
    <cellStyle name="Currency [0] 596" xfId="32374" hidden="1"/>
    <cellStyle name="Currency [0] 5960" xfId="12338" hidden="1"/>
    <cellStyle name="Currency [0] 5960" xfId="41726" hidden="1"/>
    <cellStyle name="Currency [0] 5961" xfId="12344" hidden="1"/>
    <cellStyle name="Currency [0] 5961" xfId="41732" hidden="1"/>
    <cellStyle name="Currency [0] 5962" xfId="12346" hidden="1"/>
    <cellStyle name="Currency [0] 5962" xfId="41734" hidden="1"/>
    <cellStyle name="Currency [0] 5963" xfId="12329" hidden="1"/>
    <cellStyle name="Currency [0] 5963" xfId="41717" hidden="1"/>
    <cellStyle name="Currency [0] 5964" xfId="12340" hidden="1"/>
    <cellStyle name="Currency [0] 5964" xfId="41728" hidden="1"/>
    <cellStyle name="Currency [0] 5965" xfId="12348" hidden="1"/>
    <cellStyle name="Currency [0] 5965" xfId="41736" hidden="1"/>
    <cellStyle name="Currency [0] 5966" xfId="12350" hidden="1"/>
    <cellStyle name="Currency [0] 5966" xfId="41738" hidden="1"/>
    <cellStyle name="Currency [0] 5967" xfId="12339" hidden="1"/>
    <cellStyle name="Currency [0] 5967" xfId="41727" hidden="1"/>
    <cellStyle name="Currency [0] 5968" xfId="12314" hidden="1"/>
    <cellStyle name="Currency [0] 5968" xfId="41702" hidden="1"/>
    <cellStyle name="Currency [0] 5969" xfId="12361" hidden="1"/>
    <cellStyle name="Currency [0] 5969" xfId="41749" hidden="1"/>
    <cellStyle name="Currency [0] 597" xfId="2986" hidden="1"/>
    <cellStyle name="Currency [0] 597" xfId="32375" hidden="1"/>
    <cellStyle name="Currency [0] 5970" xfId="12370" hidden="1"/>
    <cellStyle name="Currency [0] 5970" xfId="41758" hidden="1"/>
    <cellStyle name="Currency [0] 5971" xfId="12381" hidden="1"/>
    <cellStyle name="Currency [0] 5971" xfId="41769" hidden="1"/>
    <cellStyle name="Currency [0] 5972" xfId="12387" hidden="1"/>
    <cellStyle name="Currency [0] 5972" xfId="41775" hidden="1"/>
    <cellStyle name="Currency [0] 5973" xfId="12359" hidden="1"/>
    <cellStyle name="Currency [0] 5973" xfId="41747" hidden="1"/>
    <cellStyle name="Currency [0] 5974" xfId="12377" hidden="1"/>
    <cellStyle name="Currency [0] 5974" xfId="41765" hidden="1"/>
    <cellStyle name="Currency [0] 5975" xfId="12399" hidden="1"/>
    <cellStyle name="Currency [0] 5975" xfId="41787" hidden="1"/>
    <cellStyle name="Currency [0] 5976" xfId="12401" hidden="1"/>
    <cellStyle name="Currency [0] 5976" xfId="41789" hidden="1"/>
    <cellStyle name="Currency [0] 5977" xfId="12335" hidden="1"/>
    <cellStyle name="Currency [0] 5977" xfId="41723" hidden="1"/>
    <cellStyle name="Currency [0] 5978" xfId="12320" hidden="1"/>
    <cellStyle name="Currency [0] 5978" xfId="41708" hidden="1"/>
    <cellStyle name="Currency [0] 5979" xfId="12373" hidden="1"/>
    <cellStyle name="Currency [0] 5979" xfId="41761" hidden="1"/>
    <cellStyle name="Currency [0] 598" xfId="2992" hidden="1"/>
    <cellStyle name="Currency [0] 598" xfId="32381" hidden="1"/>
    <cellStyle name="Currency [0] 5980" xfId="12325" hidden="1"/>
    <cellStyle name="Currency [0] 5980" xfId="41713" hidden="1"/>
    <cellStyle name="Currency [0] 5981" xfId="12362" hidden="1"/>
    <cellStyle name="Currency [0] 5981" xfId="41750" hidden="1"/>
    <cellStyle name="Currency [0] 5982" xfId="12406" hidden="1"/>
    <cellStyle name="Currency [0] 5982" xfId="41794" hidden="1"/>
    <cellStyle name="Currency [0] 5983" xfId="12374" hidden="1"/>
    <cellStyle name="Currency [0] 5983" xfId="41762" hidden="1"/>
    <cellStyle name="Currency [0] 5984" xfId="12382" hidden="1"/>
    <cellStyle name="Currency [0] 5984" xfId="41770" hidden="1"/>
    <cellStyle name="Currency [0] 5985" xfId="12418" hidden="1"/>
    <cellStyle name="Currency [0] 5985" xfId="41806" hidden="1"/>
    <cellStyle name="Currency [0] 5986" xfId="12420" hidden="1"/>
    <cellStyle name="Currency [0] 5986" xfId="41808" hidden="1"/>
    <cellStyle name="Currency [0] 5987" xfId="12376" hidden="1"/>
    <cellStyle name="Currency [0] 5987" xfId="41764" hidden="1"/>
    <cellStyle name="Currency [0] 5988" xfId="12389" hidden="1"/>
    <cellStyle name="Currency [0] 5988" xfId="41777" hidden="1"/>
    <cellStyle name="Currency [0] 5989" xfId="12394" hidden="1"/>
    <cellStyle name="Currency [0] 5989" xfId="41782" hidden="1"/>
    <cellStyle name="Currency [0] 599" xfId="3018" hidden="1"/>
    <cellStyle name="Currency [0] 599" xfId="32407" hidden="1"/>
    <cellStyle name="Currency [0] 5990" xfId="12388" hidden="1"/>
    <cellStyle name="Currency [0] 5990" xfId="41776" hidden="1"/>
    <cellStyle name="Currency [0] 5991" xfId="12436" hidden="1"/>
    <cellStyle name="Currency [0] 5991" xfId="41824" hidden="1"/>
    <cellStyle name="Currency [0] 5992" xfId="12444" hidden="1"/>
    <cellStyle name="Currency [0] 5992" xfId="41832" hidden="1"/>
    <cellStyle name="Currency [0] 5993" xfId="12372" hidden="1"/>
    <cellStyle name="Currency [0] 5993" xfId="41760" hidden="1"/>
    <cellStyle name="Currency [0] 5994" xfId="12430" hidden="1"/>
    <cellStyle name="Currency [0] 5994" xfId="41818" hidden="1"/>
    <cellStyle name="Currency [0] 5995" xfId="12453" hidden="1"/>
    <cellStyle name="Currency [0] 5995" xfId="41841" hidden="1"/>
    <cellStyle name="Currency [0] 5996" xfId="12455" hidden="1"/>
    <cellStyle name="Currency [0] 5996" xfId="41843" hidden="1"/>
    <cellStyle name="Currency [0] 5997" xfId="12355" hidden="1"/>
    <cellStyle name="Currency [0] 5997" xfId="41743" hidden="1"/>
    <cellStyle name="Currency [0] 5998" xfId="12365" hidden="1"/>
    <cellStyle name="Currency [0] 5998" xfId="41753" hidden="1"/>
    <cellStyle name="Currency [0] 5999" xfId="12427" hidden="1"/>
    <cellStyle name="Currency [0] 5999" xfId="41815" hidden="1"/>
    <cellStyle name="Currency [0] 6" xfId="118" hidden="1"/>
    <cellStyle name="Currency [0] 6" xfId="283" hidden="1"/>
    <cellStyle name="Currency [0] 6" xfId="261" hidden="1"/>
    <cellStyle name="Currency [0] 6" xfId="97" hidden="1"/>
    <cellStyle name="Currency [0] 6" xfId="466" hidden="1"/>
    <cellStyle name="Currency [0] 6" xfId="631" hidden="1"/>
    <cellStyle name="Currency [0] 6" xfId="609" hidden="1"/>
    <cellStyle name="Currency [0] 6" xfId="445" hidden="1"/>
    <cellStyle name="Currency [0] 6" xfId="804" hidden="1"/>
    <cellStyle name="Currency [0] 6" xfId="969" hidden="1"/>
    <cellStyle name="Currency [0] 6" xfId="947" hidden="1"/>
    <cellStyle name="Currency [0] 6" xfId="783" hidden="1"/>
    <cellStyle name="Currency [0] 6" xfId="1146" hidden="1"/>
    <cellStyle name="Currency [0] 6" xfId="1311" hidden="1"/>
    <cellStyle name="Currency [0] 6" xfId="1289" hidden="1"/>
    <cellStyle name="Currency [0] 6" xfId="1125" hidden="1"/>
    <cellStyle name="Currency [0] 6" xfId="1474" hidden="1"/>
    <cellStyle name="Currency [0] 6" xfId="1639" hidden="1"/>
    <cellStyle name="Currency [0] 6" xfId="1617" hidden="1"/>
    <cellStyle name="Currency [0] 6" xfId="1453" hidden="1"/>
    <cellStyle name="Currency [0] 6" xfId="1802" hidden="1"/>
    <cellStyle name="Currency [0] 6" xfId="1967" hidden="1"/>
    <cellStyle name="Currency [0] 6" xfId="1945" hidden="1"/>
    <cellStyle name="Currency [0] 6" xfId="1781" hidden="1"/>
    <cellStyle name="Currency [0] 6" xfId="2133" hidden="1"/>
    <cellStyle name="Currency [0] 6" xfId="2297" hidden="1"/>
    <cellStyle name="Currency [0] 6" xfId="2276" hidden="1"/>
    <cellStyle name="Currency [0] 6" xfId="2112" hidden="1"/>
    <cellStyle name="Currency [0] 6" xfId="2406" hidden="1"/>
    <cellStyle name="Currency [0] 6" xfId="31795" hidden="1"/>
    <cellStyle name="Currency [0] 6" xfId="61187" hidden="1"/>
    <cellStyle name="Currency [0] 6" xfId="61269" hidden="1"/>
    <cellStyle name="Currency [0] 6" xfId="61353" hidden="1"/>
    <cellStyle name="Currency [0] 6" xfId="61435" hidden="1"/>
    <cellStyle name="Currency [0] 6" xfId="61518" hidden="1"/>
    <cellStyle name="Currency [0] 6" xfId="61600" hidden="1"/>
    <cellStyle name="Currency [0] 6" xfId="61680" hidden="1"/>
    <cellStyle name="Currency [0] 6" xfId="61762" hidden="1"/>
    <cellStyle name="Currency [0] 6" xfId="61844" hidden="1"/>
    <cellStyle name="Currency [0] 6" xfId="61926" hidden="1"/>
    <cellStyle name="Currency [0] 6" xfId="62010" hidden="1"/>
    <cellStyle name="Currency [0] 6" xfId="62092" hidden="1"/>
    <cellStyle name="Currency [0] 6" xfId="62174" hidden="1"/>
    <cellStyle name="Currency [0] 6" xfId="62256" hidden="1"/>
    <cellStyle name="Currency [0] 6" xfId="62336" hidden="1"/>
    <cellStyle name="Currency [0] 6" xfId="62418" hidden="1"/>
    <cellStyle name="Currency [0] 6" xfId="62493" hidden="1"/>
    <cellStyle name="Currency [0] 6" xfId="62575" hidden="1"/>
    <cellStyle name="Currency [0] 6" xfId="62659" hidden="1"/>
    <cellStyle name="Currency [0] 6" xfId="62741" hidden="1"/>
    <cellStyle name="Currency [0] 6" xfId="62823" hidden="1"/>
    <cellStyle name="Currency [0] 6" xfId="62905" hidden="1"/>
    <cellStyle name="Currency [0] 6" xfId="62985" hidden="1"/>
    <cellStyle name="Currency [0] 6" xfId="63067" hidden="1"/>
    <cellStyle name="Currency [0] 60" xfId="2478" hidden="1"/>
    <cellStyle name="Currency [0] 60" xfId="31867" hidden="1"/>
    <cellStyle name="Currency [0] 600" xfId="3026" hidden="1"/>
    <cellStyle name="Currency [0] 600" xfId="32415" hidden="1"/>
    <cellStyle name="Currency [0] 6000" xfId="12392" hidden="1"/>
    <cellStyle name="Currency [0] 6000" xfId="41780" hidden="1"/>
    <cellStyle name="Currency [0] 6001" xfId="12342" hidden="1"/>
    <cellStyle name="Currency [0] 6001" xfId="41730" hidden="1"/>
    <cellStyle name="Currency [0] 6002" xfId="12463" hidden="1"/>
    <cellStyle name="Currency [0] 6002" xfId="41851" hidden="1"/>
    <cellStyle name="Currency [0] 6003" xfId="12428" hidden="1"/>
    <cellStyle name="Currency [0] 6003" xfId="41816" hidden="1"/>
    <cellStyle name="Currency [0] 6004" xfId="12439" hidden="1"/>
    <cellStyle name="Currency [0] 6004" xfId="41827" hidden="1"/>
    <cellStyle name="Currency [0] 6005" xfId="12471" hidden="1"/>
    <cellStyle name="Currency [0] 6005" xfId="41859" hidden="1"/>
    <cellStyle name="Currency [0] 6006" xfId="12473" hidden="1"/>
    <cellStyle name="Currency [0] 6006" xfId="41861" hidden="1"/>
    <cellStyle name="Currency [0] 6007" xfId="12425" hidden="1"/>
    <cellStyle name="Currency [0] 6007" xfId="41813" hidden="1"/>
    <cellStyle name="Currency [0] 6008" xfId="12424" hidden="1"/>
    <cellStyle name="Currency [0] 6008" xfId="41812" hidden="1"/>
    <cellStyle name="Currency [0] 6009" xfId="12414" hidden="1"/>
    <cellStyle name="Currency [0] 6009" xfId="41802" hidden="1"/>
    <cellStyle name="Currency [0] 601" xfId="3029" hidden="1"/>
    <cellStyle name="Currency [0] 601" xfId="32418" hidden="1"/>
    <cellStyle name="Currency [0] 6010" xfId="12410" hidden="1"/>
    <cellStyle name="Currency [0] 6010" xfId="41798" hidden="1"/>
    <cellStyle name="Currency [0] 6011" xfId="12412" hidden="1"/>
    <cellStyle name="Currency [0] 6011" xfId="41800" hidden="1"/>
    <cellStyle name="Currency [0] 6012" xfId="12480" hidden="1"/>
    <cellStyle name="Currency [0] 6012" xfId="41868" hidden="1"/>
    <cellStyle name="Currency [0] 6013" xfId="12322" hidden="1"/>
    <cellStyle name="Currency [0] 6013" xfId="41710" hidden="1"/>
    <cellStyle name="Currency [0] 6014" xfId="12458" hidden="1"/>
    <cellStyle name="Currency [0] 6014" xfId="41846" hidden="1"/>
    <cellStyle name="Currency [0] 6015" xfId="12486" hidden="1"/>
    <cellStyle name="Currency [0] 6015" xfId="41874" hidden="1"/>
    <cellStyle name="Currency [0] 6016" xfId="12488" hidden="1"/>
    <cellStyle name="Currency [0] 6016" xfId="41876" hidden="1"/>
    <cellStyle name="Currency [0] 6017" xfId="12363" hidden="1"/>
    <cellStyle name="Currency [0] 6017" xfId="41751" hidden="1"/>
    <cellStyle name="Currency [0] 6018" xfId="12437" hidden="1"/>
    <cellStyle name="Currency [0] 6018" xfId="41825" hidden="1"/>
    <cellStyle name="Currency [0] 6019" xfId="12393" hidden="1"/>
    <cellStyle name="Currency [0] 6019" xfId="41781" hidden="1"/>
    <cellStyle name="Currency [0] 602" xfId="3033" hidden="1"/>
    <cellStyle name="Currency [0] 602" xfId="32422" hidden="1"/>
    <cellStyle name="Currency [0] 6020" xfId="12429" hidden="1"/>
    <cellStyle name="Currency [0] 6020" xfId="41817" hidden="1"/>
    <cellStyle name="Currency [0] 6021" xfId="12433" hidden="1"/>
    <cellStyle name="Currency [0] 6021" xfId="41821" hidden="1"/>
    <cellStyle name="Currency [0] 6022" xfId="12494" hidden="1"/>
    <cellStyle name="Currency [0] 6022" xfId="41882" hidden="1"/>
    <cellStyle name="Currency [0] 6023" xfId="12317" hidden="1"/>
    <cellStyle name="Currency [0] 6023" xfId="41705" hidden="1"/>
    <cellStyle name="Currency [0] 6024" xfId="12476" hidden="1"/>
    <cellStyle name="Currency [0] 6024" xfId="41864" hidden="1"/>
    <cellStyle name="Currency [0] 6025" xfId="12499" hidden="1"/>
    <cellStyle name="Currency [0] 6025" xfId="41887" hidden="1"/>
    <cellStyle name="Currency [0] 6026" xfId="12501" hidden="1"/>
    <cellStyle name="Currency [0] 6026" xfId="41889" hidden="1"/>
    <cellStyle name="Currency [0] 6027" xfId="12357" hidden="1"/>
    <cellStyle name="Currency [0] 6027" xfId="41745" hidden="1"/>
    <cellStyle name="Currency [0] 6028" xfId="12456" hidden="1"/>
    <cellStyle name="Currency [0] 6028" xfId="41844" hidden="1"/>
    <cellStyle name="Currency [0] 6029" xfId="12423" hidden="1"/>
    <cellStyle name="Currency [0] 6029" xfId="41811" hidden="1"/>
    <cellStyle name="Currency [0] 603" xfId="3035" hidden="1"/>
    <cellStyle name="Currency [0] 603" xfId="32424" hidden="1"/>
    <cellStyle name="Currency [0] 6030" xfId="12441" hidden="1"/>
    <cellStyle name="Currency [0] 6030" xfId="41829" hidden="1"/>
    <cellStyle name="Currency [0] 6031" xfId="12438" hidden="1"/>
    <cellStyle name="Currency [0] 6031" xfId="41826" hidden="1"/>
    <cellStyle name="Currency [0] 6032" xfId="12505" hidden="1"/>
    <cellStyle name="Currency [0] 6032" xfId="41893" hidden="1"/>
    <cellStyle name="Currency [0] 6033" xfId="12390" hidden="1"/>
    <cellStyle name="Currency [0] 6033" xfId="41778" hidden="1"/>
    <cellStyle name="Currency [0] 6034" xfId="12490" hidden="1"/>
    <cellStyle name="Currency [0] 6034" xfId="41878" hidden="1"/>
    <cellStyle name="Currency [0] 6035" xfId="12512" hidden="1"/>
    <cellStyle name="Currency [0] 6035" xfId="41900" hidden="1"/>
    <cellStyle name="Currency [0] 6036" xfId="12514" hidden="1"/>
    <cellStyle name="Currency [0] 6036" xfId="41902" hidden="1"/>
    <cellStyle name="Currency [0] 6037" xfId="12442" hidden="1"/>
    <cellStyle name="Currency [0] 6037" xfId="41830" hidden="1"/>
    <cellStyle name="Currency [0] 6038" xfId="12474" hidden="1"/>
    <cellStyle name="Currency [0] 6038" xfId="41862" hidden="1"/>
    <cellStyle name="Currency [0] 6039" xfId="12332" hidden="1"/>
    <cellStyle name="Currency [0] 6039" xfId="41720" hidden="1"/>
    <cellStyle name="Currency [0] 604" xfId="3025" hidden="1"/>
    <cellStyle name="Currency [0] 604" xfId="32414" hidden="1"/>
    <cellStyle name="Currency [0] 6040" xfId="12460" hidden="1"/>
    <cellStyle name="Currency [0] 6040" xfId="41848" hidden="1"/>
    <cellStyle name="Currency [0] 6041" xfId="12457" hidden="1"/>
    <cellStyle name="Currency [0] 6041" xfId="41845" hidden="1"/>
    <cellStyle name="Currency [0] 6042" xfId="12518" hidden="1"/>
    <cellStyle name="Currency [0] 6042" xfId="41906" hidden="1"/>
    <cellStyle name="Currency [0] 6043" xfId="12353" hidden="1"/>
    <cellStyle name="Currency [0] 6043" xfId="41741" hidden="1"/>
    <cellStyle name="Currency [0] 6044" xfId="12502" hidden="1"/>
    <cellStyle name="Currency [0] 6044" xfId="41890" hidden="1"/>
    <cellStyle name="Currency [0] 6045" xfId="12522" hidden="1"/>
    <cellStyle name="Currency [0] 6045" xfId="41910" hidden="1"/>
    <cellStyle name="Currency [0] 6046" xfId="12524" hidden="1"/>
    <cellStyle name="Currency [0] 6046" xfId="41912" hidden="1"/>
    <cellStyle name="Currency [0] 6047" xfId="12461" hidden="1"/>
    <cellStyle name="Currency [0] 6047" xfId="41849" hidden="1"/>
    <cellStyle name="Currency [0] 6048" xfId="12489" hidden="1"/>
    <cellStyle name="Currency [0] 6048" xfId="41877" hidden="1"/>
    <cellStyle name="Currency [0] 6049" xfId="12449" hidden="1"/>
    <cellStyle name="Currency [0] 6049" xfId="41837" hidden="1"/>
    <cellStyle name="Currency [0] 605" xfId="3031" hidden="1"/>
    <cellStyle name="Currency [0] 605" xfId="32420" hidden="1"/>
    <cellStyle name="Currency [0] 6050" xfId="12478" hidden="1"/>
    <cellStyle name="Currency [0] 6050" xfId="41866" hidden="1"/>
    <cellStyle name="Currency [0] 6051" xfId="12475" hidden="1"/>
    <cellStyle name="Currency [0] 6051" xfId="41863" hidden="1"/>
    <cellStyle name="Currency [0] 6052" xfId="12528" hidden="1"/>
    <cellStyle name="Currency [0] 6052" xfId="41916" hidden="1"/>
    <cellStyle name="Currency [0] 6053" xfId="12356" hidden="1"/>
    <cellStyle name="Currency [0] 6053" xfId="41744" hidden="1"/>
    <cellStyle name="Currency [0] 6054" xfId="12515" hidden="1"/>
    <cellStyle name="Currency [0] 6054" xfId="41903" hidden="1"/>
    <cellStyle name="Currency [0] 6055" xfId="12532" hidden="1"/>
    <cellStyle name="Currency [0] 6055" xfId="41920" hidden="1"/>
    <cellStyle name="Currency [0] 6056" xfId="12534" hidden="1"/>
    <cellStyle name="Currency [0] 6056" xfId="41922" hidden="1"/>
    <cellStyle name="Currency [0] 6057" xfId="12415" hidden="1"/>
    <cellStyle name="Currency [0] 6057" xfId="41803" hidden="1"/>
    <cellStyle name="Currency [0] 6058" xfId="12451" hidden="1"/>
    <cellStyle name="Currency [0] 6058" xfId="41839" hidden="1"/>
    <cellStyle name="Currency [0] 6059" xfId="12520" hidden="1"/>
    <cellStyle name="Currency [0] 6059" xfId="41908" hidden="1"/>
    <cellStyle name="Currency [0] 606" xfId="3036" hidden="1"/>
    <cellStyle name="Currency [0] 606" xfId="32425" hidden="1"/>
    <cellStyle name="Currency [0] 6060" xfId="12508" hidden="1"/>
    <cellStyle name="Currency [0] 6060" xfId="41896" hidden="1"/>
    <cellStyle name="Currency [0] 6061" xfId="12525" hidden="1"/>
    <cellStyle name="Currency [0] 6061" xfId="41913" hidden="1"/>
    <cellStyle name="Currency [0] 6062" xfId="12536" hidden="1"/>
    <cellStyle name="Currency [0] 6062" xfId="41924" hidden="1"/>
    <cellStyle name="Currency [0] 6063" xfId="12384" hidden="1"/>
    <cellStyle name="Currency [0] 6063" xfId="41772" hidden="1"/>
    <cellStyle name="Currency [0] 6064" xfId="12448" hidden="1"/>
    <cellStyle name="Currency [0] 6064" xfId="41836" hidden="1"/>
    <cellStyle name="Currency [0] 6065" xfId="12540" hidden="1"/>
    <cellStyle name="Currency [0] 6065" xfId="41928" hidden="1"/>
    <cellStyle name="Currency [0] 6066" xfId="12542" hidden="1"/>
    <cellStyle name="Currency [0] 6066" xfId="41930" hidden="1"/>
    <cellStyle name="Currency [0] 6067" xfId="12497" hidden="1"/>
    <cellStyle name="Currency [0] 6067" xfId="41885" hidden="1"/>
    <cellStyle name="Currency [0] 6068" xfId="12509" hidden="1"/>
    <cellStyle name="Currency [0] 6068" xfId="41897" hidden="1"/>
    <cellStyle name="Currency [0] 6069" xfId="12537" hidden="1"/>
    <cellStyle name="Currency [0] 6069" xfId="41925" hidden="1"/>
    <cellStyle name="Currency [0] 607" xfId="3037" hidden="1"/>
    <cellStyle name="Currency [0] 607" xfId="32426" hidden="1"/>
    <cellStyle name="Currency [0] 6070" xfId="12510" hidden="1"/>
    <cellStyle name="Currency [0] 6070" xfId="41898" hidden="1"/>
    <cellStyle name="Currency [0] 6071" xfId="12543" hidden="1"/>
    <cellStyle name="Currency [0] 6071" xfId="41931" hidden="1"/>
    <cellStyle name="Currency [0] 6072" xfId="12545" hidden="1"/>
    <cellStyle name="Currency [0] 6072" xfId="41933" hidden="1"/>
    <cellStyle name="Currency [0] 6073" xfId="12538" hidden="1"/>
    <cellStyle name="Currency [0] 6073" xfId="41926" hidden="1"/>
    <cellStyle name="Currency [0] 6074" xfId="12484" hidden="1"/>
    <cellStyle name="Currency [0] 6074" xfId="41872" hidden="1"/>
    <cellStyle name="Currency [0] 6075" xfId="12547" hidden="1"/>
    <cellStyle name="Currency [0] 6075" xfId="41935" hidden="1"/>
    <cellStyle name="Currency [0] 6076" xfId="12549" hidden="1"/>
    <cellStyle name="Currency [0] 6076" xfId="41937" hidden="1"/>
    <cellStyle name="Currency [0] 6077" xfId="12606" hidden="1"/>
    <cellStyle name="Currency [0] 6077" xfId="41994" hidden="1"/>
    <cellStyle name="Currency [0] 6078" xfId="12625" hidden="1"/>
    <cellStyle name="Currency [0] 6078" xfId="42013" hidden="1"/>
    <cellStyle name="Currency [0] 6079" xfId="12632" hidden="1"/>
    <cellStyle name="Currency [0] 6079" xfId="42020" hidden="1"/>
    <cellStyle name="Currency [0] 608" xfId="3030" hidden="1"/>
    <cellStyle name="Currency [0] 608" xfId="32419" hidden="1"/>
    <cellStyle name="Currency [0] 6080" xfId="12639" hidden="1"/>
    <cellStyle name="Currency [0] 6080" xfId="42027" hidden="1"/>
    <cellStyle name="Currency [0] 6081" xfId="12644" hidden="1"/>
    <cellStyle name="Currency [0] 6081" xfId="42032" hidden="1"/>
    <cellStyle name="Currency [0] 6082" xfId="12623" hidden="1"/>
    <cellStyle name="Currency [0] 6082" xfId="42011" hidden="1"/>
    <cellStyle name="Currency [0] 6083" xfId="12634" hidden="1"/>
    <cellStyle name="Currency [0] 6083" xfId="42022" hidden="1"/>
    <cellStyle name="Currency [0] 6084" xfId="12648" hidden="1"/>
    <cellStyle name="Currency [0] 6084" xfId="42036" hidden="1"/>
    <cellStyle name="Currency [0] 6085" xfId="12650" hidden="1"/>
    <cellStyle name="Currency [0] 6085" xfId="42038" hidden="1"/>
    <cellStyle name="Currency [0] 6086" xfId="12633" hidden="1"/>
    <cellStyle name="Currency [0] 6086" xfId="42021" hidden="1"/>
    <cellStyle name="Currency [0] 6087" xfId="12607" hidden="1"/>
    <cellStyle name="Currency [0] 6087" xfId="41995" hidden="1"/>
    <cellStyle name="Currency [0] 6088" xfId="12661" hidden="1"/>
    <cellStyle name="Currency [0] 6088" xfId="42049" hidden="1"/>
    <cellStyle name="Currency [0] 6089" xfId="12670" hidden="1"/>
    <cellStyle name="Currency [0] 6089" xfId="42058" hidden="1"/>
    <cellStyle name="Currency [0] 609" xfId="3019" hidden="1"/>
    <cellStyle name="Currency [0] 609" xfId="32408" hidden="1"/>
    <cellStyle name="Currency [0] 6090" xfId="12681" hidden="1"/>
    <cellStyle name="Currency [0] 6090" xfId="42069" hidden="1"/>
    <cellStyle name="Currency [0] 6091" xfId="12687" hidden="1"/>
    <cellStyle name="Currency [0] 6091" xfId="42075" hidden="1"/>
    <cellStyle name="Currency [0] 6092" xfId="12659" hidden="1"/>
    <cellStyle name="Currency [0] 6092" xfId="42047" hidden="1"/>
    <cellStyle name="Currency [0] 6093" xfId="12677" hidden="1"/>
    <cellStyle name="Currency [0] 6093" xfId="42065" hidden="1"/>
    <cellStyle name="Currency [0] 6094" xfId="12699" hidden="1"/>
    <cellStyle name="Currency [0] 6094" xfId="42087" hidden="1"/>
    <cellStyle name="Currency [0] 6095" xfId="12701" hidden="1"/>
    <cellStyle name="Currency [0] 6095" xfId="42089" hidden="1"/>
    <cellStyle name="Currency [0] 6096" xfId="12629" hidden="1"/>
    <cellStyle name="Currency [0] 6096" xfId="42017" hidden="1"/>
    <cellStyle name="Currency [0] 6097" xfId="12613" hidden="1"/>
    <cellStyle name="Currency [0] 6097" xfId="42001" hidden="1"/>
    <cellStyle name="Currency [0] 6098" xfId="12673" hidden="1"/>
    <cellStyle name="Currency [0] 6098" xfId="42061" hidden="1"/>
    <cellStyle name="Currency [0] 6099" xfId="12618" hidden="1"/>
    <cellStyle name="Currency [0] 6099" xfId="42006" hidden="1"/>
    <cellStyle name="Currency [0] 61" xfId="2416" hidden="1"/>
    <cellStyle name="Currency [0] 61" xfId="31805" hidden="1"/>
    <cellStyle name="Currency [0] 610" xfId="3043" hidden="1"/>
    <cellStyle name="Currency [0] 610" xfId="32432" hidden="1"/>
    <cellStyle name="Currency [0] 6100" xfId="12662" hidden="1"/>
    <cellStyle name="Currency [0] 6100" xfId="42050" hidden="1"/>
    <cellStyle name="Currency [0] 6101" xfId="12706" hidden="1"/>
    <cellStyle name="Currency [0] 6101" xfId="42094" hidden="1"/>
    <cellStyle name="Currency [0] 6102" xfId="12674" hidden="1"/>
    <cellStyle name="Currency [0] 6102" xfId="42062" hidden="1"/>
    <cellStyle name="Currency [0] 6103" xfId="12682" hidden="1"/>
    <cellStyle name="Currency [0] 6103" xfId="42070" hidden="1"/>
    <cellStyle name="Currency [0] 6104" xfId="12718" hidden="1"/>
    <cellStyle name="Currency [0] 6104" xfId="42106" hidden="1"/>
    <cellStyle name="Currency [0] 6105" xfId="12720" hidden="1"/>
    <cellStyle name="Currency [0] 6105" xfId="42108" hidden="1"/>
    <cellStyle name="Currency [0] 6106" xfId="12676" hidden="1"/>
    <cellStyle name="Currency [0] 6106" xfId="42064" hidden="1"/>
    <cellStyle name="Currency [0] 6107" xfId="12689" hidden="1"/>
    <cellStyle name="Currency [0] 6107" xfId="42077" hidden="1"/>
    <cellStyle name="Currency [0] 6108" xfId="12694" hidden="1"/>
    <cellStyle name="Currency [0] 6108" xfId="42082" hidden="1"/>
    <cellStyle name="Currency [0] 6109" xfId="12688" hidden="1"/>
    <cellStyle name="Currency [0] 6109" xfId="42076" hidden="1"/>
    <cellStyle name="Currency [0] 611" xfId="3047" hidden="1"/>
    <cellStyle name="Currency [0] 611" xfId="32436" hidden="1"/>
    <cellStyle name="Currency [0] 6110" xfId="12736" hidden="1"/>
    <cellStyle name="Currency [0] 6110" xfId="42124" hidden="1"/>
    <cellStyle name="Currency [0] 6111" xfId="12744" hidden="1"/>
    <cellStyle name="Currency [0] 6111" xfId="42132" hidden="1"/>
    <cellStyle name="Currency [0] 6112" xfId="12672" hidden="1"/>
    <cellStyle name="Currency [0] 6112" xfId="42060" hidden="1"/>
    <cellStyle name="Currency [0] 6113" xfId="12730" hidden="1"/>
    <cellStyle name="Currency [0] 6113" xfId="42118" hidden="1"/>
    <cellStyle name="Currency [0] 6114" xfId="12753" hidden="1"/>
    <cellStyle name="Currency [0] 6114" xfId="42141" hidden="1"/>
    <cellStyle name="Currency [0] 6115" xfId="12755" hidden="1"/>
    <cellStyle name="Currency [0] 6115" xfId="42143" hidden="1"/>
    <cellStyle name="Currency [0] 6116" xfId="12655" hidden="1"/>
    <cellStyle name="Currency [0] 6116" xfId="42043" hidden="1"/>
    <cellStyle name="Currency [0] 6117" xfId="12665" hidden="1"/>
    <cellStyle name="Currency [0] 6117" xfId="42053" hidden="1"/>
    <cellStyle name="Currency [0] 6118" xfId="12727" hidden="1"/>
    <cellStyle name="Currency [0] 6118" xfId="42115" hidden="1"/>
    <cellStyle name="Currency [0] 6119" xfId="12692" hidden="1"/>
    <cellStyle name="Currency [0] 6119" xfId="42080" hidden="1"/>
    <cellStyle name="Currency [0] 612" xfId="3053" hidden="1"/>
    <cellStyle name="Currency [0] 612" xfId="32442" hidden="1"/>
    <cellStyle name="Currency [0] 6120" xfId="12637" hidden="1"/>
    <cellStyle name="Currency [0] 6120" xfId="42025" hidden="1"/>
    <cellStyle name="Currency [0] 6121" xfId="12763" hidden="1"/>
    <cellStyle name="Currency [0] 6121" xfId="42151" hidden="1"/>
    <cellStyle name="Currency [0] 6122" xfId="12728" hidden="1"/>
    <cellStyle name="Currency [0] 6122" xfId="42116" hidden="1"/>
    <cellStyle name="Currency [0] 6123" xfId="12739" hidden="1"/>
    <cellStyle name="Currency [0] 6123" xfId="42127" hidden="1"/>
    <cellStyle name="Currency [0] 6124" xfId="12771" hidden="1"/>
    <cellStyle name="Currency [0] 6124" xfId="42159" hidden="1"/>
    <cellStyle name="Currency [0] 6125" xfId="12773" hidden="1"/>
    <cellStyle name="Currency [0] 6125" xfId="42161" hidden="1"/>
    <cellStyle name="Currency [0] 6126" xfId="12725" hidden="1"/>
    <cellStyle name="Currency [0] 6126" xfId="42113" hidden="1"/>
    <cellStyle name="Currency [0] 6127" xfId="12724" hidden="1"/>
    <cellStyle name="Currency [0] 6127" xfId="42112" hidden="1"/>
    <cellStyle name="Currency [0] 6128" xfId="12714" hidden="1"/>
    <cellStyle name="Currency [0] 6128" xfId="42102" hidden="1"/>
    <cellStyle name="Currency [0] 6129" xfId="12710" hidden="1"/>
    <cellStyle name="Currency [0] 6129" xfId="42098" hidden="1"/>
    <cellStyle name="Currency [0] 613" xfId="3056" hidden="1"/>
    <cellStyle name="Currency [0] 613" xfId="32445" hidden="1"/>
    <cellStyle name="Currency [0] 6130" xfId="12712" hidden="1"/>
    <cellStyle name="Currency [0] 6130" xfId="42100" hidden="1"/>
    <cellStyle name="Currency [0] 6131" xfId="12780" hidden="1"/>
    <cellStyle name="Currency [0] 6131" xfId="42168" hidden="1"/>
    <cellStyle name="Currency [0] 6132" xfId="12615" hidden="1"/>
    <cellStyle name="Currency [0] 6132" xfId="42003" hidden="1"/>
    <cellStyle name="Currency [0] 6133" xfId="12758" hidden="1"/>
    <cellStyle name="Currency [0] 6133" xfId="42146" hidden="1"/>
    <cellStyle name="Currency [0] 6134" xfId="12786" hidden="1"/>
    <cellStyle name="Currency [0] 6134" xfId="42174" hidden="1"/>
    <cellStyle name="Currency [0] 6135" xfId="12788" hidden="1"/>
    <cellStyle name="Currency [0] 6135" xfId="42176" hidden="1"/>
    <cellStyle name="Currency [0] 6136" xfId="12663" hidden="1"/>
    <cellStyle name="Currency [0] 6136" xfId="42051" hidden="1"/>
    <cellStyle name="Currency [0] 6137" xfId="12737" hidden="1"/>
    <cellStyle name="Currency [0] 6137" xfId="42125" hidden="1"/>
    <cellStyle name="Currency [0] 6138" xfId="12693" hidden="1"/>
    <cellStyle name="Currency [0] 6138" xfId="42081" hidden="1"/>
    <cellStyle name="Currency [0] 6139" xfId="12729" hidden="1"/>
    <cellStyle name="Currency [0] 6139" xfId="42117" hidden="1"/>
    <cellStyle name="Currency [0] 614" xfId="3042" hidden="1"/>
    <cellStyle name="Currency [0] 614" xfId="32431" hidden="1"/>
    <cellStyle name="Currency [0] 6140" xfId="12733" hidden="1"/>
    <cellStyle name="Currency [0] 6140" xfId="42121" hidden="1"/>
    <cellStyle name="Currency [0] 6141" xfId="12794" hidden="1"/>
    <cellStyle name="Currency [0] 6141" xfId="42182" hidden="1"/>
    <cellStyle name="Currency [0] 6142" xfId="12610" hidden="1"/>
    <cellStyle name="Currency [0] 6142" xfId="41998" hidden="1"/>
    <cellStyle name="Currency [0] 6143" xfId="12776" hidden="1"/>
    <cellStyle name="Currency [0] 6143" xfId="42164" hidden="1"/>
    <cellStyle name="Currency [0] 6144" xfId="12799" hidden="1"/>
    <cellStyle name="Currency [0] 6144" xfId="42187" hidden="1"/>
    <cellStyle name="Currency [0] 6145" xfId="12801" hidden="1"/>
    <cellStyle name="Currency [0] 6145" xfId="42189" hidden="1"/>
    <cellStyle name="Currency [0] 6146" xfId="12657" hidden="1"/>
    <cellStyle name="Currency [0] 6146" xfId="42045" hidden="1"/>
    <cellStyle name="Currency [0] 6147" xfId="12756" hidden="1"/>
    <cellStyle name="Currency [0] 6147" xfId="42144" hidden="1"/>
    <cellStyle name="Currency [0] 6148" xfId="12723" hidden="1"/>
    <cellStyle name="Currency [0] 6148" xfId="42111" hidden="1"/>
    <cellStyle name="Currency [0] 6149" xfId="12741" hidden="1"/>
    <cellStyle name="Currency [0] 6149" xfId="42129" hidden="1"/>
    <cellStyle name="Currency [0] 615" xfId="3052" hidden="1"/>
    <cellStyle name="Currency [0] 615" xfId="32441" hidden="1"/>
    <cellStyle name="Currency [0] 6150" xfId="12738" hidden="1"/>
    <cellStyle name="Currency [0] 6150" xfId="42126" hidden="1"/>
    <cellStyle name="Currency [0] 6151" xfId="12805" hidden="1"/>
    <cellStyle name="Currency [0] 6151" xfId="42193" hidden="1"/>
    <cellStyle name="Currency [0] 6152" xfId="12690" hidden="1"/>
    <cellStyle name="Currency [0] 6152" xfId="42078" hidden="1"/>
    <cellStyle name="Currency [0] 6153" xfId="12790" hidden="1"/>
    <cellStyle name="Currency [0] 6153" xfId="42178" hidden="1"/>
    <cellStyle name="Currency [0] 6154" xfId="12812" hidden="1"/>
    <cellStyle name="Currency [0] 6154" xfId="42200" hidden="1"/>
    <cellStyle name="Currency [0] 6155" xfId="12814" hidden="1"/>
    <cellStyle name="Currency [0] 6155" xfId="42202" hidden="1"/>
    <cellStyle name="Currency [0] 6156" xfId="12742" hidden="1"/>
    <cellStyle name="Currency [0] 6156" xfId="42130" hidden="1"/>
    <cellStyle name="Currency [0] 6157" xfId="12774" hidden="1"/>
    <cellStyle name="Currency [0] 6157" xfId="42162" hidden="1"/>
    <cellStyle name="Currency [0] 6158" xfId="12626" hidden="1"/>
    <cellStyle name="Currency [0] 6158" xfId="42014" hidden="1"/>
    <cellStyle name="Currency [0] 6159" xfId="12760" hidden="1"/>
    <cellStyle name="Currency [0] 6159" xfId="42148" hidden="1"/>
    <cellStyle name="Currency [0] 616" xfId="3063" hidden="1"/>
    <cellStyle name="Currency [0] 616" xfId="32452" hidden="1"/>
    <cellStyle name="Currency [0] 6160" xfId="12757" hidden="1"/>
    <cellStyle name="Currency [0] 6160" xfId="42145" hidden="1"/>
    <cellStyle name="Currency [0] 6161" xfId="12818" hidden="1"/>
    <cellStyle name="Currency [0] 6161" xfId="42206" hidden="1"/>
    <cellStyle name="Currency [0] 6162" xfId="12653" hidden="1"/>
    <cellStyle name="Currency [0] 6162" xfId="42041" hidden="1"/>
    <cellStyle name="Currency [0] 6163" xfId="12802" hidden="1"/>
    <cellStyle name="Currency [0] 6163" xfId="42190" hidden="1"/>
    <cellStyle name="Currency [0] 6164" xfId="12822" hidden="1"/>
    <cellStyle name="Currency [0] 6164" xfId="42210" hidden="1"/>
    <cellStyle name="Currency [0] 6165" xfId="12824" hidden="1"/>
    <cellStyle name="Currency [0] 6165" xfId="42212" hidden="1"/>
    <cellStyle name="Currency [0] 6166" xfId="12761" hidden="1"/>
    <cellStyle name="Currency [0] 6166" xfId="42149" hidden="1"/>
    <cellStyle name="Currency [0] 6167" xfId="12789" hidden="1"/>
    <cellStyle name="Currency [0] 6167" xfId="42177" hidden="1"/>
    <cellStyle name="Currency [0] 6168" xfId="12749" hidden="1"/>
    <cellStyle name="Currency [0] 6168" xfId="42137" hidden="1"/>
    <cellStyle name="Currency [0] 6169" xfId="12778" hidden="1"/>
    <cellStyle name="Currency [0] 6169" xfId="42166" hidden="1"/>
    <cellStyle name="Currency [0] 617" xfId="3064" hidden="1"/>
    <cellStyle name="Currency [0] 617" xfId="32453" hidden="1"/>
    <cellStyle name="Currency [0] 6170" xfId="12775" hidden="1"/>
    <cellStyle name="Currency [0] 6170" xfId="42163" hidden="1"/>
    <cellStyle name="Currency [0] 6171" xfId="12828" hidden="1"/>
    <cellStyle name="Currency [0] 6171" xfId="42216" hidden="1"/>
    <cellStyle name="Currency [0] 6172" xfId="12656" hidden="1"/>
    <cellStyle name="Currency [0] 6172" xfId="42044" hidden="1"/>
    <cellStyle name="Currency [0] 6173" xfId="12815" hidden="1"/>
    <cellStyle name="Currency [0] 6173" xfId="42203" hidden="1"/>
    <cellStyle name="Currency [0] 6174" xfId="12832" hidden="1"/>
    <cellStyle name="Currency [0] 6174" xfId="42220" hidden="1"/>
    <cellStyle name="Currency [0] 6175" xfId="12834" hidden="1"/>
    <cellStyle name="Currency [0] 6175" xfId="42222" hidden="1"/>
    <cellStyle name="Currency [0] 6176" xfId="12715" hidden="1"/>
    <cellStyle name="Currency [0] 6176" xfId="42103" hidden="1"/>
    <cellStyle name="Currency [0] 6177" xfId="12751" hidden="1"/>
    <cellStyle name="Currency [0] 6177" xfId="42139" hidden="1"/>
    <cellStyle name="Currency [0] 6178" xfId="12820" hidden="1"/>
    <cellStyle name="Currency [0] 6178" xfId="42208" hidden="1"/>
    <cellStyle name="Currency [0] 6179" xfId="12808" hidden="1"/>
    <cellStyle name="Currency [0] 6179" xfId="42196" hidden="1"/>
    <cellStyle name="Currency [0] 618" xfId="3028" hidden="1"/>
    <cellStyle name="Currency [0] 618" xfId="32417" hidden="1"/>
    <cellStyle name="Currency [0] 6180" xfId="12825" hidden="1"/>
    <cellStyle name="Currency [0] 6180" xfId="42213" hidden="1"/>
    <cellStyle name="Currency [0] 6181" xfId="12836" hidden="1"/>
    <cellStyle name="Currency [0] 6181" xfId="42224" hidden="1"/>
    <cellStyle name="Currency [0] 6182" xfId="12684" hidden="1"/>
    <cellStyle name="Currency [0] 6182" xfId="42072" hidden="1"/>
    <cellStyle name="Currency [0] 6183" xfId="12748" hidden="1"/>
    <cellStyle name="Currency [0] 6183" xfId="42136" hidden="1"/>
    <cellStyle name="Currency [0] 6184" xfId="12840" hidden="1"/>
    <cellStyle name="Currency [0] 6184" xfId="42228" hidden="1"/>
    <cellStyle name="Currency [0] 6185" xfId="12842" hidden="1"/>
    <cellStyle name="Currency [0] 6185" xfId="42230" hidden="1"/>
    <cellStyle name="Currency [0] 6186" xfId="12797" hidden="1"/>
    <cellStyle name="Currency [0] 6186" xfId="42185" hidden="1"/>
    <cellStyle name="Currency [0] 6187" xfId="12809" hidden="1"/>
    <cellStyle name="Currency [0] 6187" xfId="42197" hidden="1"/>
    <cellStyle name="Currency [0] 6188" xfId="12837" hidden="1"/>
    <cellStyle name="Currency [0] 6188" xfId="42225" hidden="1"/>
    <cellStyle name="Currency [0] 6189" xfId="12810" hidden="1"/>
    <cellStyle name="Currency [0] 6189" xfId="42198" hidden="1"/>
    <cellStyle name="Currency [0] 619" xfId="3021" hidden="1"/>
    <cellStyle name="Currency [0] 619" xfId="32410" hidden="1"/>
    <cellStyle name="Currency [0] 6190" xfId="12843" hidden="1"/>
    <cellStyle name="Currency [0] 6190" xfId="42231" hidden="1"/>
    <cellStyle name="Currency [0] 6191" xfId="12845" hidden="1"/>
    <cellStyle name="Currency [0] 6191" xfId="42233" hidden="1"/>
    <cellStyle name="Currency [0] 6192" xfId="12838" hidden="1"/>
    <cellStyle name="Currency [0] 6192" xfId="42226" hidden="1"/>
    <cellStyle name="Currency [0] 6193" xfId="12784" hidden="1"/>
    <cellStyle name="Currency [0] 6193" xfId="42172" hidden="1"/>
    <cellStyle name="Currency [0] 6194" xfId="12848" hidden="1"/>
    <cellStyle name="Currency [0] 6194" xfId="42236" hidden="1"/>
    <cellStyle name="Currency [0] 6195" xfId="12850" hidden="1"/>
    <cellStyle name="Currency [0] 6195" xfId="42238" hidden="1"/>
    <cellStyle name="Currency [0] 6196" xfId="12567" hidden="1"/>
    <cellStyle name="Currency [0] 6196" xfId="41955" hidden="1"/>
    <cellStyle name="Currency [0] 6197" xfId="12589" hidden="1"/>
    <cellStyle name="Currency [0] 6197" xfId="41977" hidden="1"/>
    <cellStyle name="Currency [0] 6198" xfId="12854" hidden="1"/>
    <cellStyle name="Currency [0] 6198" xfId="42242" hidden="1"/>
    <cellStyle name="Currency [0] 6199" xfId="12861" hidden="1"/>
    <cellStyle name="Currency [0] 6199" xfId="42249" hidden="1"/>
    <cellStyle name="Currency [0] 62" xfId="2452" hidden="1"/>
    <cellStyle name="Currency [0] 62" xfId="31841" hidden="1"/>
    <cellStyle name="Currency [0] 620" xfId="3049" hidden="1"/>
    <cellStyle name="Currency [0] 620" xfId="32438" hidden="1"/>
    <cellStyle name="Currency [0] 6200" xfId="12863" hidden="1"/>
    <cellStyle name="Currency [0] 6200" xfId="42251" hidden="1"/>
    <cellStyle name="Currency [0] 6201" xfId="12554" hidden="1"/>
    <cellStyle name="Currency [0] 6201" xfId="41942" hidden="1"/>
    <cellStyle name="Currency [0] 6202" xfId="12857" hidden="1"/>
    <cellStyle name="Currency [0] 6202" xfId="42245" hidden="1"/>
    <cellStyle name="Currency [0] 6203" xfId="12866" hidden="1"/>
    <cellStyle name="Currency [0] 6203" xfId="42254" hidden="1"/>
    <cellStyle name="Currency [0] 6204" xfId="12868" hidden="1"/>
    <cellStyle name="Currency [0] 6204" xfId="42256" hidden="1"/>
    <cellStyle name="Currency [0] 6205" xfId="12856" hidden="1"/>
    <cellStyle name="Currency [0] 6205" xfId="42244" hidden="1"/>
    <cellStyle name="Currency [0] 6206" xfId="12566" hidden="1"/>
    <cellStyle name="Currency [0] 6206" xfId="41954" hidden="1"/>
    <cellStyle name="Currency [0] 6207" xfId="12879" hidden="1"/>
    <cellStyle name="Currency [0] 6207" xfId="42267" hidden="1"/>
    <cellStyle name="Currency [0] 6208" xfId="12888" hidden="1"/>
    <cellStyle name="Currency [0] 6208" xfId="42276" hidden="1"/>
    <cellStyle name="Currency [0] 6209" xfId="12899" hidden="1"/>
    <cellStyle name="Currency [0] 6209" xfId="42287" hidden="1"/>
    <cellStyle name="Currency [0] 621" xfId="3023" hidden="1"/>
    <cellStyle name="Currency [0] 621" xfId="32412" hidden="1"/>
    <cellStyle name="Currency [0] 6210" xfId="12905" hidden="1"/>
    <cellStyle name="Currency [0] 6210" xfId="42293" hidden="1"/>
    <cellStyle name="Currency [0] 6211" xfId="12877" hidden="1"/>
    <cellStyle name="Currency [0] 6211" xfId="42265" hidden="1"/>
    <cellStyle name="Currency [0] 6212" xfId="12895" hidden="1"/>
    <cellStyle name="Currency [0] 6212" xfId="42283" hidden="1"/>
    <cellStyle name="Currency [0] 6213" xfId="12917" hidden="1"/>
    <cellStyle name="Currency [0] 6213" xfId="42305" hidden="1"/>
    <cellStyle name="Currency [0] 6214" xfId="12919" hidden="1"/>
    <cellStyle name="Currency [0] 6214" xfId="42307" hidden="1"/>
    <cellStyle name="Currency [0] 6215" xfId="12851" hidden="1"/>
    <cellStyle name="Currency [0] 6215" xfId="42239" hidden="1"/>
    <cellStyle name="Currency [0] 6216" xfId="12562" hidden="1"/>
    <cellStyle name="Currency [0] 6216" xfId="41950" hidden="1"/>
    <cellStyle name="Currency [0] 6217" xfId="12891" hidden="1"/>
    <cellStyle name="Currency [0] 6217" xfId="42279" hidden="1"/>
    <cellStyle name="Currency [0] 6218" xfId="12558" hidden="1"/>
    <cellStyle name="Currency [0] 6218" xfId="41946" hidden="1"/>
    <cellStyle name="Currency [0] 6219" xfId="12880" hidden="1"/>
    <cellStyle name="Currency [0] 6219" xfId="42268" hidden="1"/>
    <cellStyle name="Currency [0] 622" xfId="3044" hidden="1"/>
    <cellStyle name="Currency [0] 622" xfId="32433" hidden="1"/>
    <cellStyle name="Currency [0] 6220" xfId="12924" hidden="1"/>
    <cellStyle name="Currency [0] 6220" xfId="42312" hidden="1"/>
    <cellStyle name="Currency [0] 6221" xfId="12892" hidden="1"/>
    <cellStyle name="Currency [0] 6221" xfId="42280" hidden="1"/>
    <cellStyle name="Currency [0] 6222" xfId="12900" hidden="1"/>
    <cellStyle name="Currency [0] 6222" xfId="42288" hidden="1"/>
    <cellStyle name="Currency [0] 6223" xfId="12936" hidden="1"/>
    <cellStyle name="Currency [0] 6223" xfId="42324" hidden="1"/>
    <cellStyle name="Currency [0] 6224" xfId="12938" hidden="1"/>
    <cellStyle name="Currency [0] 6224" xfId="42326" hidden="1"/>
    <cellStyle name="Currency [0] 6225" xfId="12894" hidden="1"/>
    <cellStyle name="Currency [0] 6225" xfId="42282" hidden="1"/>
    <cellStyle name="Currency [0] 6226" xfId="12907" hidden="1"/>
    <cellStyle name="Currency [0] 6226" xfId="42295" hidden="1"/>
    <cellStyle name="Currency [0] 6227" xfId="12912" hidden="1"/>
    <cellStyle name="Currency [0] 6227" xfId="42300" hidden="1"/>
    <cellStyle name="Currency [0] 6228" xfId="12906" hidden="1"/>
    <cellStyle name="Currency [0] 6228" xfId="42294" hidden="1"/>
    <cellStyle name="Currency [0] 6229" xfId="12954" hidden="1"/>
    <cellStyle name="Currency [0] 6229" xfId="42342" hidden="1"/>
    <cellStyle name="Currency [0] 623" xfId="3065" hidden="1"/>
    <cellStyle name="Currency [0] 623" xfId="32454" hidden="1"/>
    <cellStyle name="Currency [0] 6230" xfId="12962" hidden="1"/>
    <cellStyle name="Currency [0] 6230" xfId="42350" hidden="1"/>
    <cellStyle name="Currency [0] 6231" xfId="12890" hidden="1"/>
    <cellStyle name="Currency [0] 6231" xfId="42278" hidden="1"/>
    <cellStyle name="Currency [0] 6232" xfId="12948" hidden="1"/>
    <cellStyle name="Currency [0] 6232" xfId="42336" hidden="1"/>
    <cellStyle name="Currency [0] 6233" xfId="12971" hidden="1"/>
    <cellStyle name="Currency [0] 6233" xfId="42359" hidden="1"/>
    <cellStyle name="Currency [0] 6234" xfId="12973" hidden="1"/>
    <cellStyle name="Currency [0] 6234" xfId="42361" hidden="1"/>
    <cellStyle name="Currency [0] 6235" xfId="12873" hidden="1"/>
    <cellStyle name="Currency [0] 6235" xfId="42261" hidden="1"/>
    <cellStyle name="Currency [0] 6236" xfId="12883" hidden="1"/>
    <cellStyle name="Currency [0] 6236" xfId="42271" hidden="1"/>
    <cellStyle name="Currency [0] 6237" xfId="12945" hidden="1"/>
    <cellStyle name="Currency [0] 6237" xfId="42333" hidden="1"/>
    <cellStyle name="Currency [0] 6238" xfId="12910" hidden="1"/>
    <cellStyle name="Currency [0] 6238" xfId="42298" hidden="1"/>
    <cellStyle name="Currency [0] 6239" xfId="12859" hidden="1"/>
    <cellStyle name="Currency [0] 6239" xfId="42247" hidden="1"/>
    <cellStyle name="Currency [0] 624" xfId="3050" hidden="1"/>
    <cellStyle name="Currency [0] 624" xfId="32439" hidden="1"/>
    <cellStyle name="Currency [0] 6240" xfId="12981" hidden="1"/>
    <cellStyle name="Currency [0] 6240" xfId="42369" hidden="1"/>
    <cellStyle name="Currency [0] 6241" xfId="12946" hidden="1"/>
    <cellStyle name="Currency [0] 6241" xfId="42334" hidden="1"/>
    <cellStyle name="Currency [0] 6242" xfId="12957" hidden="1"/>
    <cellStyle name="Currency [0] 6242" xfId="42345" hidden="1"/>
    <cellStyle name="Currency [0] 6243" xfId="12989" hidden="1"/>
    <cellStyle name="Currency [0] 6243" xfId="42377" hidden="1"/>
    <cellStyle name="Currency [0] 6244" xfId="12991" hidden="1"/>
    <cellStyle name="Currency [0] 6244" xfId="42379" hidden="1"/>
    <cellStyle name="Currency [0] 6245" xfId="12943" hidden="1"/>
    <cellStyle name="Currency [0] 6245" xfId="42331" hidden="1"/>
    <cellStyle name="Currency [0] 6246" xfId="12942" hidden="1"/>
    <cellStyle name="Currency [0] 6246" xfId="42330" hidden="1"/>
    <cellStyle name="Currency [0] 6247" xfId="12932" hidden="1"/>
    <cellStyle name="Currency [0] 6247" xfId="42320" hidden="1"/>
    <cellStyle name="Currency [0] 6248" xfId="12928" hidden="1"/>
    <cellStyle name="Currency [0] 6248" xfId="42316" hidden="1"/>
    <cellStyle name="Currency [0] 6249" xfId="12930" hidden="1"/>
    <cellStyle name="Currency [0] 6249" xfId="42318" hidden="1"/>
    <cellStyle name="Currency [0] 625" xfId="3054" hidden="1"/>
    <cellStyle name="Currency [0] 625" xfId="32443" hidden="1"/>
    <cellStyle name="Currency [0] 6250" xfId="12998" hidden="1"/>
    <cellStyle name="Currency [0] 6250" xfId="42386" hidden="1"/>
    <cellStyle name="Currency [0] 6251" xfId="12560" hidden="1"/>
    <cellStyle name="Currency [0] 6251" xfId="41948" hidden="1"/>
    <cellStyle name="Currency [0] 6252" xfId="12976" hidden="1"/>
    <cellStyle name="Currency [0] 6252" xfId="42364" hidden="1"/>
    <cellStyle name="Currency [0] 6253" xfId="13004" hidden="1"/>
    <cellStyle name="Currency [0] 6253" xfId="42392" hidden="1"/>
    <cellStyle name="Currency [0] 6254" xfId="13006" hidden="1"/>
    <cellStyle name="Currency [0] 6254" xfId="42394" hidden="1"/>
    <cellStyle name="Currency [0] 6255" xfId="12881" hidden="1"/>
    <cellStyle name="Currency [0] 6255" xfId="42269" hidden="1"/>
    <cellStyle name="Currency [0] 6256" xfId="12955" hidden="1"/>
    <cellStyle name="Currency [0] 6256" xfId="42343" hidden="1"/>
    <cellStyle name="Currency [0] 6257" xfId="12911" hidden="1"/>
    <cellStyle name="Currency [0] 6257" xfId="42299" hidden="1"/>
    <cellStyle name="Currency [0] 6258" xfId="12947" hidden="1"/>
    <cellStyle name="Currency [0] 6258" xfId="42335" hidden="1"/>
    <cellStyle name="Currency [0] 6259" xfId="12951" hidden="1"/>
    <cellStyle name="Currency [0] 6259" xfId="42339" hidden="1"/>
    <cellStyle name="Currency [0] 626" xfId="3070" hidden="1"/>
    <cellStyle name="Currency [0] 626" xfId="32459" hidden="1"/>
    <cellStyle name="Currency [0] 6260" xfId="13012" hidden="1"/>
    <cellStyle name="Currency [0] 6260" xfId="42400" hidden="1"/>
    <cellStyle name="Currency [0] 6261" xfId="12595" hidden="1"/>
    <cellStyle name="Currency [0] 6261" xfId="41983" hidden="1"/>
    <cellStyle name="Currency [0] 6262" xfId="12994" hidden="1"/>
    <cellStyle name="Currency [0] 6262" xfId="42382" hidden="1"/>
    <cellStyle name="Currency [0] 6263" xfId="13017" hidden="1"/>
    <cellStyle name="Currency [0] 6263" xfId="42405" hidden="1"/>
    <cellStyle name="Currency [0] 6264" xfId="13019" hidden="1"/>
    <cellStyle name="Currency [0] 6264" xfId="42407" hidden="1"/>
    <cellStyle name="Currency [0] 6265" xfId="12875" hidden="1"/>
    <cellStyle name="Currency [0] 6265" xfId="42263" hidden="1"/>
    <cellStyle name="Currency [0] 6266" xfId="12974" hidden="1"/>
    <cellStyle name="Currency [0] 6266" xfId="42362" hidden="1"/>
    <cellStyle name="Currency [0] 6267" xfId="12941" hidden="1"/>
    <cellStyle name="Currency [0] 6267" xfId="42329" hidden="1"/>
    <cellStyle name="Currency [0] 6268" xfId="12959" hidden="1"/>
    <cellStyle name="Currency [0] 6268" xfId="42347" hidden="1"/>
    <cellStyle name="Currency [0] 6269" xfId="12956" hidden="1"/>
    <cellStyle name="Currency [0] 6269" xfId="42344" hidden="1"/>
    <cellStyle name="Currency [0] 627" xfId="3071" hidden="1"/>
    <cellStyle name="Currency [0] 627" xfId="32460" hidden="1"/>
    <cellStyle name="Currency [0] 6270" xfId="13023" hidden="1"/>
    <cellStyle name="Currency [0] 6270" xfId="42411" hidden="1"/>
    <cellStyle name="Currency [0] 6271" xfId="12908" hidden="1"/>
    <cellStyle name="Currency [0] 6271" xfId="42296" hidden="1"/>
    <cellStyle name="Currency [0] 6272" xfId="13008" hidden="1"/>
    <cellStyle name="Currency [0] 6272" xfId="42396" hidden="1"/>
    <cellStyle name="Currency [0] 6273" xfId="13030" hidden="1"/>
    <cellStyle name="Currency [0] 6273" xfId="42418" hidden="1"/>
    <cellStyle name="Currency [0] 6274" xfId="13032" hidden="1"/>
    <cellStyle name="Currency [0] 6274" xfId="42420" hidden="1"/>
    <cellStyle name="Currency [0] 6275" xfId="12960" hidden="1"/>
    <cellStyle name="Currency [0] 6275" xfId="42348" hidden="1"/>
    <cellStyle name="Currency [0] 6276" xfId="12992" hidden="1"/>
    <cellStyle name="Currency [0] 6276" xfId="42380" hidden="1"/>
    <cellStyle name="Currency [0] 6277" xfId="12640" hidden="1"/>
    <cellStyle name="Currency [0] 6277" xfId="42028" hidden="1"/>
    <cellStyle name="Currency [0] 6278" xfId="12978" hidden="1"/>
    <cellStyle name="Currency [0] 6278" xfId="42366" hidden="1"/>
    <cellStyle name="Currency [0] 6279" xfId="12975" hidden="1"/>
    <cellStyle name="Currency [0] 6279" xfId="42363" hidden="1"/>
    <cellStyle name="Currency [0] 628" xfId="3051" hidden="1"/>
    <cellStyle name="Currency [0] 628" xfId="32440" hidden="1"/>
    <cellStyle name="Currency [0] 6280" xfId="13036" hidden="1"/>
    <cellStyle name="Currency [0] 6280" xfId="42424" hidden="1"/>
    <cellStyle name="Currency [0] 6281" xfId="12871" hidden="1"/>
    <cellStyle name="Currency [0] 6281" xfId="42259" hidden="1"/>
    <cellStyle name="Currency [0] 6282" xfId="13020" hidden="1"/>
    <cellStyle name="Currency [0] 6282" xfId="42408" hidden="1"/>
    <cellStyle name="Currency [0] 6283" xfId="13040" hidden="1"/>
    <cellStyle name="Currency [0] 6283" xfId="42428" hidden="1"/>
    <cellStyle name="Currency [0] 6284" xfId="13042" hidden="1"/>
    <cellStyle name="Currency [0] 6284" xfId="42430" hidden="1"/>
    <cellStyle name="Currency [0] 6285" xfId="12979" hidden="1"/>
    <cellStyle name="Currency [0] 6285" xfId="42367" hidden="1"/>
    <cellStyle name="Currency [0] 6286" xfId="13007" hidden="1"/>
    <cellStyle name="Currency [0] 6286" xfId="42395" hidden="1"/>
    <cellStyle name="Currency [0] 6287" xfId="12967" hidden="1"/>
    <cellStyle name="Currency [0] 6287" xfId="42355" hidden="1"/>
    <cellStyle name="Currency [0] 6288" xfId="12996" hidden="1"/>
    <cellStyle name="Currency [0] 6288" xfId="42384" hidden="1"/>
    <cellStyle name="Currency [0] 6289" xfId="12993" hidden="1"/>
    <cellStyle name="Currency [0] 6289" xfId="42381" hidden="1"/>
    <cellStyle name="Currency [0] 629" xfId="3058" hidden="1"/>
    <cellStyle name="Currency [0] 629" xfId="32447" hidden="1"/>
    <cellStyle name="Currency [0] 6290" xfId="13046" hidden="1"/>
    <cellStyle name="Currency [0] 6290" xfId="42434" hidden="1"/>
    <cellStyle name="Currency [0] 6291" xfId="12874" hidden="1"/>
    <cellStyle name="Currency [0] 6291" xfId="42262" hidden="1"/>
    <cellStyle name="Currency [0] 6292" xfId="13033" hidden="1"/>
    <cellStyle name="Currency [0] 6292" xfId="42421" hidden="1"/>
    <cellStyle name="Currency [0] 6293" xfId="13050" hidden="1"/>
    <cellStyle name="Currency [0] 6293" xfId="42438" hidden="1"/>
    <cellStyle name="Currency [0] 6294" xfId="13052" hidden="1"/>
    <cellStyle name="Currency [0] 6294" xfId="42440" hidden="1"/>
    <cellStyle name="Currency [0] 6295" xfId="12933" hidden="1"/>
    <cellStyle name="Currency [0] 6295" xfId="42321" hidden="1"/>
    <cellStyle name="Currency [0] 6296" xfId="12969" hidden="1"/>
    <cellStyle name="Currency [0] 6296" xfId="42357" hidden="1"/>
    <cellStyle name="Currency [0] 6297" xfId="13038" hidden="1"/>
    <cellStyle name="Currency [0] 6297" xfId="42426" hidden="1"/>
    <cellStyle name="Currency [0] 6298" xfId="13026" hidden="1"/>
    <cellStyle name="Currency [0] 6298" xfId="42414" hidden="1"/>
    <cellStyle name="Currency [0] 6299" xfId="13043" hidden="1"/>
    <cellStyle name="Currency [0] 6299" xfId="42431" hidden="1"/>
    <cellStyle name="Currency [0] 63" xfId="2432" hidden="1"/>
    <cellStyle name="Currency [0] 63" xfId="31821" hidden="1"/>
    <cellStyle name="Currency [0] 630" xfId="3062" hidden="1"/>
    <cellStyle name="Currency [0] 630" xfId="32451" hidden="1"/>
    <cellStyle name="Currency [0] 6300" xfId="13054" hidden="1"/>
    <cellStyle name="Currency [0] 6300" xfId="42442" hidden="1"/>
    <cellStyle name="Currency [0] 6301" xfId="12902" hidden="1"/>
    <cellStyle name="Currency [0] 6301" xfId="42290" hidden="1"/>
    <cellStyle name="Currency [0] 6302" xfId="12966" hidden="1"/>
    <cellStyle name="Currency [0] 6302" xfId="42354" hidden="1"/>
    <cellStyle name="Currency [0] 6303" xfId="13058" hidden="1"/>
    <cellStyle name="Currency [0] 6303" xfId="42446" hidden="1"/>
    <cellStyle name="Currency [0] 6304" xfId="13060" hidden="1"/>
    <cellStyle name="Currency [0] 6304" xfId="42448" hidden="1"/>
    <cellStyle name="Currency [0] 6305" xfId="13015" hidden="1"/>
    <cellStyle name="Currency [0] 6305" xfId="42403" hidden="1"/>
    <cellStyle name="Currency [0] 6306" xfId="13027" hidden="1"/>
    <cellStyle name="Currency [0] 6306" xfId="42415" hidden="1"/>
    <cellStyle name="Currency [0] 6307" xfId="13055" hidden="1"/>
    <cellStyle name="Currency [0] 6307" xfId="42443" hidden="1"/>
    <cellStyle name="Currency [0] 6308" xfId="13028" hidden="1"/>
    <cellStyle name="Currency [0] 6308" xfId="42416" hidden="1"/>
    <cellStyle name="Currency [0] 6309" xfId="13061" hidden="1"/>
    <cellStyle name="Currency [0] 6309" xfId="42449" hidden="1"/>
    <cellStyle name="Currency [0] 631" xfId="3057" hidden="1"/>
    <cellStyle name="Currency [0] 631" xfId="32446" hidden="1"/>
    <cellStyle name="Currency [0] 6310" xfId="13063" hidden="1"/>
    <cellStyle name="Currency [0] 6310" xfId="42451" hidden="1"/>
    <cellStyle name="Currency [0] 6311" xfId="13056" hidden="1"/>
    <cellStyle name="Currency [0] 6311" xfId="42444" hidden="1"/>
    <cellStyle name="Currency [0] 6312" xfId="13002" hidden="1"/>
    <cellStyle name="Currency [0] 6312" xfId="42390" hidden="1"/>
    <cellStyle name="Currency [0] 6313" xfId="13065" hidden="1"/>
    <cellStyle name="Currency [0] 6313" xfId="42453" hidden="1"/>
    <cellStyle name="Currency [0] 6314" xfId="13067" hidden="1"/>
    <cellStyle name="Currency [0] 6314" xfId="42455" hidden="1"/>
    <cellStyle name="Currency [0] 6315" xfId="12579" hidden="1"/>
    <cellStyle name="Currency [0] 6315" xfId="41967" hidden="1"/>
    <cellStyle name="Currency [0] 6316" xfId="12557" hidden="1"/>
    <cellStyle name="Currency [0] 6316" xfId="41945" hidden="1"/>
    <cellStyle name="Currency [0] 6317" xfId="13073" hidden="1"/>
    <cellStyle name="Currency [0] 6317" xfId="42461" hidden="1"/>
    <cellStyle name="Currency [0] 6318" xfId="13079" hidden="1"/>
    <cellStyle name="Currency [0] 6318" xfId="42467" hidden="1"/>
    <cellStyle name="Currency [0] 6319" xfId="13081" hidden="1"/>
    <cellStyle name="Currency [0] 6319" xfId="42469" hidden="1"/>
    <cellStyle name="Currency [0] 632" xfId="3080" hidden="1"/>
    <cellStyle name="Currency [0] 632" xfId="32469" hidden="1"/>
    <cellStyle name="Currency [0] 6320" xfId="12574" hidden="1"/>
    <cellStyle name="Currency [0] 6320" xfId="41962" hidden="1"/>
    <cellStyle name="Currency [0] 6321" xfId="13075" hidden="1"/>
    <cellStyle name="Currency [0] 6321" xfId="42463" hidden="1"/>
    <cellStyle name="Currency [0] 6322" xfId="13083" hidden="1"/>
    <cellStyle name="Currency [0] 6322" xfId="42471" hidden="1"/>
    <cellStyle name="Currency [0] 6323" xfId="13085" hidden="1"/>
    <cellStyle name="Currency [0] 6323" xfId="42473" hidden="1"/>
    <cellStyle name="Currency [0] 6324" xfId="13074" hidden="1"/>
    <cellStyle name="Currency [0] 6324" xfId="42462" hidden="1"/>
    <cellStyle name="Currency [0] 6325" xfId="12580" hidden="1"/>
    <cellStyle name="Currency [0] 6325" xfId="41968" hidden="1"/>
    <cellStyle name="Currency [0] 6326" xfId="13096" hidden="1"/>
    <cellStyle name="Currency [0] 6326" xfId="42484" hidden="1"/>
    <cellStyle name="Currency [0] 6327" xfId="13105" hidden="1"/>
    <cellStyle name="Currency [0] 6327" xfId="42493" hidden="1"/>
    <cellStyle name="Currency [0] 6328" xfId="13116" hidden="1"/>
    <cellStyle name="Currency [0] 6328" xfId="42504" hidden="1"/>
    <cellStyle name="Currency [0] 6329" xfId="13122" hidden="1"/>
    <cellStyle name="Currency [0] 6329" xfId="42510" hidden="1"/>
    <cellStyle name="Currency [0] 633" xfId="3086" hidden="1"/>
    <cellStyle name="Currency [0] 633" xfId="32475" hidden="1"/>
    <cellStyle name="Currency [0] 6330" xfId="13094" hidden="1"/>
    <cellStyle name="Currency [0] 6330" xfId="42482" hidden="1"/>
    <cellStyle name="Currency [0] 6331" xfId="13112" hidden="1"/>
    <cellStyle name="Currency [0] 6331" xfId="42500" hidden="1"/>
    <cellStyle name="Currency [0] 6332" xfId="13134" hidden="1"/>
    <cellStyle name="Currency [0] 6332" xfId="42522" hidden="1"/>
    <cellStyle name="Currency [0] 6333" xfId="13136" hidden="1"/>
    <cellStyle name="Currency [0] 6333" xfId="42524" hidden="1"/>
    <cellStyle name="Currency [0] 6334" xfId="13070" hidden="1"/>
    <cellStyle name="Currency [0] 6334" xfId="42458" hidden="1"/>
    <cellStyle name="Currency [0] 6335" xfId="12584" hidden="1"/>
    <cellStyle name="Currency [0] 6335" xfId="41972" hidden="1"/>
    <cellStyle name="Currency [0] 6336" xfId="13108" hidden="1"/>
    <cellStyle name="Currency [0] 6336" xfId="42496" hidden="1"/>
    <cellStyle name="Currency [0] 6337" xfId="12600" hidden="1"/>
    <cellStyle name="Currency [0] 6337" xfId="41988" hidden="1"/>
    <cellStyle name="Currency [0] 6338" xfId="13097" hidden="1"/>
    <cellStyle name="Currency [0] 6338" xfId="42485" hidden="1"/>
    <cellStyle name="Currency [0] 6339" xfId="13141" hidden="1"/>
    <cellStyle name="Currency [0] 6339" xfId="42529" hidden="1"/>
    <cellStyle name="Currency [0] 634" xfId="3048" hidden="1"/>
    <cellStyle name="Currency [0] 634" xfId="32437" hidden="1"/>
    <cellStyle name="Currency [0] 6340" xfId="13109" hidden="1"/>
    <cellStyle name="Currency [0] 6340" xfId="42497" hidden="1"/>
    <cellStyle name="Currency [0] 6341" xfId="13117" hidden="1"/>
    <cellStyle name="Currency [0] 6341" xfId="42505" hidden="1"/>
    <cellStyle name="Currency [0] 6342" xfId="13153" hidden="1"/>
    <cellStyle name="Currency [0] 6342" xfId="42541" hidden="1"/>
    <cellStyle name="Currency [0] 6343" xfId="13155" hidden="1"/>
    <cellStyle name="Currency [0] 6343" xfId="42543" hidden="1"/>
    <cellStyle name="Currency [0] 6344" xfId="13111" hidden="1"/>
    <cellStyle name="Currency [0] 6344" xfId="42499" hidden="1"/>
    <cellStyle name="Currency [0] 6345" xfId="13124" hidden="1"/>
    <cellStyle name="Currency [0] 6345" xfId="42512" hidden="1"/>
    <cellStyle name="Currency [0] 6346" xfId="13129" hidden="1"/>
    <cellStyle name="Currency [0] 6346" xfId="42517" hidden="1"/>
    <cellStyle name="Currency [0] 6347" xfId="13123" hidden="1"/>
    <cellStyle name="Currency [0] 6347" xfId="42511" hidden="1"/>
    <cellStyle name="Currency [0] 6348" xfId="13171" hidden="1"/>
    <cellStyle name="Currency [0] 6348" xfId="42559" hidden="1"/>
    <cellStyle name="Currency [0] 6349" xfId="13179" hidden="1"/>
    <cellStyle name="Currency [0] 6349" xfId="42567" hidden="1"/>
    <cellStyle name="Currency [0] 635" xfId="3078" hidden="1"/>
    <cellStyle name="Currency [0] 635" xfId="32467" hidden="1"/>
    <cellStyle name="Currency [0] 6350" xfId="13107" hidden="1"/>
    <cellStyle name="Currency [0] 6350" xfId="42495" hidden="1"/>
    <cellStyle name="Currency [0] 6351" xfId="13165" hidden="1"/>
    <cellStyle name="Currency [0] 6351" xfId="42553" hidden="1"/>
    <cellStyle name="Currency [0] 6352" xfId="13188" hidden="1"/>
    <cellStyle name="Currency [0] 6352" xfId="42576" hidden="1"/>
    <cellStyle name="Currency [0] 6353" xfId="13190" hidden="1"/>
    <cellStyle name="Currency [0] 6353" xfId="42578" hidden="1"/>
    <cellStyle name="Currency [0] 6354" xfId="13090" hidden="1"/>
    <cellStyle name="Currency [0] 6354" xfId="42478" hidden="1"/>
    <cellStyle name="Currency [0] 6355" xfId="13100" hidden="1"/>
    <cellStyle name="Currency [0] 6355" xfId="42488" hidden="1"/>
    <cellStyle name="Currency [0] 6356" xfId="13162" hidden="1"/>
    <cellStyle name="Currency [0] 6356" xfId="42550" hidden="1"/>
    <cellStyle name="Currency [0] 6357" xfId="13127" hidden="1"/>
    <cellStyle name="Currency [0] 6357" xfId="42515" hidden="1"/>
    <cellStyle name="Currency [0] 6358" xfId="13077" hidden="1"/>
    <cellStyle name="Currency [0] 6358" xfId="42465" hidden="1"/>
    <cellStyle name="Currency [0] 6359" xfId="13198" hidden="1"/>
    <cellStyle name="Currency [0] 6359" xfId="42586" hidden="1"/>
    <cellStyle name="Currency [0] 636" xfId="3090" hidden="1"/>
    <cellStyle name="Currency [0] 636" xfId="32479" hidden="1"/>
    <cellStyle name="Currency [0] 6360" xfId="13163" hidden="1"/>
    <cellStyle name="Currency [0] 6360" xfId="42551" hidden="1"/>
    <cellStyle name="Currency [0] 6361" xfId="13174" hidden="1"/>
    <cellStyle name="Currency [0] 6361" xfId="42562" hidden="1"/>
    <cellStyle name="Currency [0] 6362" xfId="13206" hidden="1"/>
    <cellStyle name="Currency [0] 6362" xfId="42594" hidden="1"/>
    <cellStyle name="Currency [0] 6363" xfId="13208" hidden="1"/>
    <cellStyle name="Currency [0] 6363" xfId="42596" hidden="1"/>
    <cellStyle name="Currency [0] 6364" xfId="13160" hidden="1"/>
    <cellStyle name="Currency [0] 6364" xfId="42548" hidden="1"/>
    <cellStyle name="Currency [0] 6365" xfId="13159" hidden="1"/>
    <cellStyle name="Currency [0] 6365" xfId="42547" hidden="1"/>
    <cellStyle name="Currency [0] 6366" xfId="13149" hidden="1"/>
    <cellStyle name="Currency [0] 6366" xfId="42537" hidden="1"/>
    <cellStyle name="Currency [0] 6367" xfId="13145" hidden="1"/>
    <cellStyle name="Currency [0] 6367" xfId="42533" hidden="1"/>
    <cellStyle name="Currency [0] 6368" xfId="13147" hidden="1"/>
    <cellStyle name="Currency [0] 6368" xfId="42535" hidden="1"/>
    <cellStyle name="Currency [0] 6369" xfId="13215" hidden="1"/>
    <cellStyle name="Currency [0] 6369" xfId="42603" hidden="1"/>
    <cellStyle name="Currency [0] 637" xfId="3091" hidden="1"/>
    <cellStyle name="Currency [0] 637" xfId="32480" hidden="1"/>
    <cellStyle name="Currency [0] 6370" xfId="12586" hidden="1"/>
    <cellStyle name="Currency [0] 6370" xfId="41974" hidden="1"/>
    <cellStyle name="Currency [0] 6371" xfId="13193" hidden="1"/>
    <cellStyle name="Currency [0] 6371" xfId="42581" hidden="1"/>
    <cellStyle name="Currency [0] 6372" xfId="13221" hidden="1"/>
    <cellStyle name="Currency [0] 6372" xfId="42609" hidden="1"/>
    <cellStyle name="Currency [0] 6373" xfId="13223" hidden="1"/>
    <cellStyle name="Currency [0] 6373" xfId="42611" hidden="1"/>
    <cellStyle name="Currency [0] 6374" xfId="13098" hidden="1"/>
    <cellStyle name="Currency [0] 6374" xfId="42486" hidden="1"/>
    <cellStyle name="Currency [0] 6375" xfId="13172" hidden="1"/>
    <cellStyle name="Currency [0] 6375" xfId="42560" hidden="1"/>
    <cellStyle name="Currency [0] 6376" xfId="13128" hidden="1"/>
    <cellStyle name="Currency [0] 6376" xfId="42516" hidden="1"/>
    <cellStyle name="Currency [0] 6377" xfId="13164" hidden="1"/>
    <cellStyle name="Currency [0] 6377" xfId="42552" hidden="1"/>
    <cellStyle name="Currency [0] 6378" xfId="13168" hidden="1"/>
    <cellStyle name="Currency [0] 6378" xfId="42556" hidden="1"/>
    <cellStyle name="Currency [0] 6379" xfId="13229" hidden="1"/>
    <cellStyle name="Currency [0] 6379" xfId="42617" hidden="1"/>
    <cellStyle name="Currency [0] 638" xfId="3039" hidden="1"/>
    <cellStyle name="Currency [0] 638" xfId="32428" hidden="1"/>
    <cellStyle name="Currency [0] 6380" xfId="12573" hidden="1"/>
    <cellStyle name="Currency [0] 6380" xfId="41961" hidden="1"/>
    <cellStyle name="Currency [0] 6381" xfId="13211" hidden="1"/>
    <cellStyle name="Currency [0] 6381" xfId="42599" hidden="1"/>
    <cellStyle name="Currency [0] 6382" xfId="13234" hidden="1"/>
    <cellStyle name="Currency [0] 6382" xfId="42622" hidden="1"/>
    <cellStyle name="Currency [0] 6383" xfId="13236" hidden="1"/>
    <cellStyle name="Currency [0] 6383" xfId="42624" hidden="1"/>
    <cellStyle name="Currency [0] 6384" xfId="13092" hidden="1"/>
    <cellStyle name="Currency [0] 6384" xfId="42480" hidden="1"/>
    <cellStyle name="Currency [0] 6385" xfId="13191" hidden="1"/>
    <cellStyle name="Currency [0] 6385" xfId="42579" hidden="1"/>
    <cellStyle name="Currency [0] 6386" xfId="13158" hidden="1"/>
    <cellStyle name="Currency [0] 6386" xfId="42546" hidden="1"/>
    <cellStyle name="Currency [0] 6387" xfId="13176" hidden="1"/>
    <cellStyle name="Currency [0] 6387" xfId="42564" hidden="1"/>
    <cellStyle name="Currency [0] 6388" xfId="13173" hidden="1"/>
    <cellStyle name="Currency [0] 6388" xfId="42561" hidden="1"/>
    <cellStyle name="Currency [0] 6389" xfId="13240" hidden="1"/>
    <cellStyle name="Currency [0] 6389" xfId="42628" hidden="1"/>
    <cellStyle name="Currency [0] 639" xfId="3046" hidden="1"/>
    <cellStyle name="Currency [0] 639" xfId="32435" hidden="1"/>
    <cellStyle name="Currency [0] 6390" xfId="13125" hidden="1"/>
    <cellStyle name="Currency [0] 6390" xfId="42513" hidden="1"/>
    <cellStyle name="Currency [0] 6391" xfId="13225" hidden="1"/>
    <cellStyle name="Currency [0] 6391" xfId="42613" hidden="1"/>
    <cellStyle name="Currency [0] 6392" xfId="13247" hidden="1"/>
    <cellStyle name="Currency [0] 6392" xfId="42635" hidden="1"/>
    <cellStyle name="Currency [0] 6393" xfId="13249" hidden="1"/>
    <cellStyle name="Currency [0] 6393" xfId="42637" hidden="1"/>
    <cellStyle name="Currency [0] 6394" xfId="13177" hidden="1"/>
    <cellStyle name="Currency [0] 6394" xfId="42565" hidden="1"/>
    <cellStyle name="Currency [0] 6395" xfId="13209" hidden="1"/>
    <cellStyle name="Currency [0] 6395" xfId="42597" hidden="1"/>
    <cellStyle name="Currency [0] 6396" xfId="12552" hidden="1"/>
    <cellStyle name="Currency [0] 6396" xfId="41940" hidden="1"/>
    <cellStyle name="Currency [0] 6397" xfId="13195" hidden="1"/>
    <cellStyle name="Currency [0] 6397" xfId="42583" hidden="1"/>
    <cellStyle name="Currency [0] 6398" xfId="13192" hidden="1"/>
    <cellStyle name="Currency [0] 6398" xfId="42580" hidden="1"/>
    <cellStyle name="Currency [0] 6399" xfId="13253" hidden="1"/>
    <cellStyle name="Currency [0] 6399" xfId="42641" hidden="1"/>
    <cellStyle name="Currency [0] 64" xfId="2448" hidden="1"/>
    <cellStyle name="Currency [0] 64" xfId="31837" hidden="1"/>
    <cellStyle name="Currency [0] 640" xfId="3075" hidden="1"/>
    <cellStyle name="Currency [0] 640" xfId="32464" hidden="1"/>
    <cellStyle name="Currency [0] 6400" xfId="13088" hidden="1"/>
    <cellStyle name="Currency [0] 6400" xfId="42476" hidden="1"/>
    <cellStyle name="Currency [0] 6401" xfId="13237" hidden="1"/>
    <cellStyle name="Currency [0] 6401" xfId="42625" hidden="1"/>
    <cellStyle name="Currency [0] 6402" xfId="13257" hidden="1"/>
    <cellStyle name="Currency [0] 6402" xfId="42645" hidden="1"/>
    <cellStyle name="Currency [0] 6403" xfId="13259" hidden="1"/>
    <cellStyle name="Currency [0] 6403" xfId="42647" hidden="1"/>
    <cellStyle name="Currency [0] 6404" xfId="13196" hidden="1"/>
    <cellStyle name="Currency [0] 6404" xfId="42584" hidden="1"/>
    <cellStyle name="Currency [0] 6405" xfId="13224" hidden="1"/>
    <cellStyle name="Currency [0] 6405" xfId="42612" hidden="1"/>
    <cellStyle name="Currency [0] 6406" xfId="13184" hidden="1"/>
    <cellStyle name="Currency [0] 6406" xfId="42572" hidden="1"/>
    <cellStyle name="Currency [0] 6407" xfId="13213" hidden="1"/>
    <cellStyle name="Currency [0] 6407" xfId="42601" hidden="1"/>
    <cellStyle name="Currency [0] 6408" xfId="13210" hidden="1"/>
    <cellStyle name="Currency [0] 6408" xfId="42598" hidden="1"/>
    <cellStyle name="Currency [0] 6409" xfId="13263" hidden="1"/>
    <cellStyle name="Currency [0] 6409" xfId="42651" hidden="1"/>
    <cellStyle name="Currency [0] 641" xfId="3060" hidden="1"/>
    <cellStyle name="Currency [0] 641" xfId="32449" hidden="1"/>
    <cellStyle name="Currency [0] 6410" xfId="13091" hidden="1"/>
    <cellStyle name="Currency [0] 6410" xfId="42479" hidden="1"/>
    <cellStyle name="Currency [0] 6411" xfId="13250" hidden="1"/>
    <cellStyle name="Currency [0] 6411" xfId="42638" hidden="1"/>
    <cellStyle name="Currency [0] 6412" xfId="13267" hidden="1"/>
    <cellStyle name="Currency [0] 6412" xfId="42655" hidden="1"/>
    <cellStyle name="Currency [0] 6413" xfId="13269" hidden="1"/>
    <cellStyle name="Currency [0] 6413" xfId="42657" hidden="1"/>
    <cellStyle name="Currency [0] 6414" xfId="13150" hidden="1"/>
    <cellStyle name="Currency [0] 6414" xfId="42538" hidden="1"/>
    <cellStyle name="Currency [0] 6415" xfId="13186" hidden="1"/>
    <cellStyle name="Currency [0] 6415" xfId="42574" hidden="1"/>
    <cellStyle name="Currency [0] 6416" xfId="13255" hidden="1"/>
    <cellStyle name="Currency [0] 6416" xfId="42643" hidden="1"/>
    <cellStyle name="Currency [0] 6417" xfId="13243" hidden="1"/>
    <cellStyle name="Currency [0] 6417" xfId="42631" hidden="1"/>
    <cellStyle name="Currency [0] 6418" xfId="13260" hidden="1"/>
    <cellStyle name="Currency [0] 6418" xfId="42648" hidden="1"/>
    <cellStyle name="Currency [0] 6419" xfId="13271" hidden="1"/>
    <cellStyle name="Currency [0] 6419" xfId="42659" hidden="1"/>
    <cellStyle name="Currency [0] 642" xfId="3032" hidden="1"/>
    <cellStyle name="Currency [0] 642" xfId="32421" hidden="1"/>
    <cellStyle name="Currency [0] 6420" xfId="13119" hidden="1"/>
    <cellStyle name="Currency [0] 6420" xfId="42507" hidden="1"/>
    <cellStyle name="Currency [0] 6421" xfId="13183" hidden="1"/>
    <cellStyle name="Currency [0] 6421" xfId="42571" hidden="1"/>
    <cellStyle name="Currency [0] 6422" xfId="13275" hidden="1"/>
    <cellStyle name="Currency [0] 6422" xfId="42663" hidden="1"/>
    <cellStyle name="Currency [0] 6423" xfId="13277" hidden="1"/>
    <cellStyle name="Currency [0] 6423" xfId="42665" hidden="1"/>
    <cellStyle name="Currency [0] 6424" xfId="13232" hidden="1"/>
    <cellStyle name="Currency [0] 6424" xfId="42620" hidden="1"/>
    <cellStyle name="Currency [0] 6425" xfId="13244" hidden="1"/>
    <cellStyle name="Currency [0] 6425" xfId="42632" hidden="1"/>
    <cellStyle name="Currency [0] 6426" xfId="13272" hidden="1"/>
    <cellStyle name="Currency [0] 6426" xfId="42660" hidden="1"/>
    <cellStyle name="Currency [0] 6427" xfId="13245" hidden="1"/>
    <cellStyle name="Currency [0] 6427" xfId="42633" hidden="1"/>
    <cellStyle name="Currency [0] 6428" xfId="13278" hidden="1"/>
    <cellStyle name="Currency [0] 6428" xfId="42666" hidden="1"/>
    <cellStyle name="Currency [0] 6429" xfId="13280" hidden="1"/>
    <cellStyle name="Currency [0] 6429" xfId="42668" hidden="1"/>
    <cellStyle name="Currency [0] 643" xfId="3097" hidden="1"/>
    <cellStyle name="Currency [0] 643" xfId="32486" hidden="1"/>
    <cellStyle name="Currency [0] 6430" xfId="13273" hidden="1"/>
    <cellStyle name="Currency [0] 6430" xfId="42661" hidden="1"/>
    <cellStyle name="Currency [0] 6431" xfId="13219" hidden="1"/>
    <cellStyle name="Currency [0] 6431" xfId="42607" hidden="1"/>
    <cellStyle name="Currency [0] 6432" xfId="13282" hidden="1"/>
    <cellStyle name="Currency [0] 6432" xfId="42670" hidden="1"/>
    <cellStyle name="Currency [0] 6433" xfId="13284" hidden="1"/>
    <cellStyle name="Currency [0] 6433" xfId="42672" hidden="1"/>
    <cellStyle name="Currency [0] 6434" xfId="12646" hidden="1"/>
    <cellStyle name="Currency [0] 6434" xfId="42034" hidden="1"/>
    <cellStyle name="Currency [0] 6435" xfId="12587" hidden="1"/>
    <cellStyle name="Currency [0] 6435" xfId="41975" hidden="1"/>
    <cellStyle name="Currency [0] 6436" xfId="13290" hidden="1"/>
    <cellStyle name="Currency [0] 6436" xfId="42678" hidden="1"/>
    <cellStyle name="Currency [0] 6437" xfId="13296" hidden="1"/>
    <cellStyle name="Currency [0] 6437" xfId="42684" hidden="1"/>
    <cellStyle name="Currency [0] 6438" xfId="13298" hidden="1"/>
    <cellStyle name="Currency [0] 6438" xfId="42686" hidden="1"/>
    <cellStyle name="Currency [0] 6439" xfId="12577" hidden="1"/>
    <cellStyle name="Currency [0] 6439" xfId="41965" hidden="1"/>
    <cellStyle name="Currency [0] 644" xfId="3076" hidden="1"/>
    <cellStyle name="Currency [0] 644" xfId="32465" hidden="1"/>
    <cellStyle name="Currency [0] 6440" xfId="13292" hidden="1"/>
    <cellStyle name="Currency [0] 6440" xfId="42680" hidden="1"/>
    <cellStyle name="Currency [0] 6441" xfId="13300" hidden="1"/>
    <cellStyle name="Currency [0] 6441" xfId="42688" hidden="1"/>
    <cellStyle name="Currency [0] 6442" xfId="13302" hidden="1"/>
    <cellStyle name="Currency [0] 6442" xfId="42690" hidden="1"/>
    <cellStyle name="Currency [0] 6443" xfId="13291" hidden="1"/>
    <cellStyle name="Currency [0] 6443" xfId="42679" hidden="1"/>
    <cellStyle name="Currency [0] 6444" xfId="12622" hidden="1"/>
    <cellStyle name="Currency [0] 6444" xfId="42010" hidden="1"/>
    <cellStyle name="Currency [0] 6445" xfId="13313" hidden="1"/>
    <cellStyle name="Currency [0] 6445" xfId="42701" hidden="1"/>
    <cellStyle name="Currency [0] 6446" xfId="13322" hidden="1"/>
    <cellStyle name="Currency [0] 6446" xfId="42710" hidden="1"/>
    <cellStyle name="Currency [0] 6447" xfId="13333" hidden="1"/>
    <cellStyle name="Currency [0] 6447" xfId="42721" hidden="1"/>
    <cellStyle name="Currency [0] 6448" xfId="13339" hidden="1"/>
    <cellStyle name="Currency [0] 6448" xfId="42727" hidden="1"/>
    <cellStyle name="Currency [0] 6449" xfId="13311" hidden="1"/>
    <cellStyle name="Currency [0] 6449" xfId="42699" hidden="1"/>
    <cellStyle name="Currency [0] 645" xfId="3083" hidden="1"/>
    <cellStyle name="Currency [0] 645" xfId="32472" hidden="1"/>
    <cellStyle name="Currency [0] 6450" xfId="13329" hidden="1"/>
    <cellStyle name="Currency [0] 6450" xfId="42717" hidden="1"/>
    <cellStyle name="Currency [0] 6451" xfId="13351" hidden="1"/>
    <cellStyle name="Currency [0] 6451" xfId="42739" hidden="1"/>
    <cellStyle name="Currency [0] 6452" xfId="13353" hidden="1"/>
    <cellStyle name="Currency [0] 6452" xfId="42741" hidden="1"/>
    <cellStyle name="Currency [0] 6453" xfId="13287" hidden="1"/>
    <cellStyle name="Currency [0] 6453" xfId="42675" hidden="1"/>
    <cellStyle name="Currency [0] 6454" xfId="12576" hidden="1"/>
    <cellStyle name="Currency [0] 6454" xfId="41964" hidden="1"/>
    <cellStyle name="Currency [0] 6455" xfId="13325" hidden="1"/>
    <cellStyle name="Currency [0] 6455" xfId="42713" hidden="1"/>
    <cellStyle name="Currency [0] 6456" xfId="12555" hidden="1"/>
    <cellStyle name="Currency [0] 6456" xfId="41943" hidden="1"/>
    <cellStyle name="Currency [0] 6457" xfId="13314" hidden="1"/>
    <cellStyle name="Currency [0] 6457" xfId="42702" hidden="1"/>
    <cellStyle name="Currency [0] 6458" xfId="13358" hidden="1"/>
    <cellStyle name="Currency [0] 6458" xfId="42746" hidden="1"/>
    <cellStyle name="Currency [0] 6459" xfId="13326" hidden="1"/>
    <cellStyle name="Currency [0] 6459" xfId="42714" hidden="1"/>
    <cellStyle name="Currency [0] 646" xfId="3098" hidden="1"/>
    <cellStyle name="Currency [0] 646" xfId="32487" hidden="1"/>
    <cellStyle name="Currency [0] 6460" xfId="13334" hidden="1"/>
    <cellStyle name="Currency [0] 6460" xfId="42722" hidden="1"/>
    <cellStyle name="Currency [0] 6461" xfId="13370" hidden="1"/>
    <cellStyle name="Currency [0] 6461" xfId="42758" hidden="1"/>
    <cellStyle name="Currency [0] 6462" xfId="13372" hidden="1"/>
    <cellStyle name="Currency [0] 6462" xfId="42760" hidden="1"/>
    <cellStyle name="Currency [0] 6463" xfId="13328" hidden="1"/>
    <cellStyle name="Currency [0] 6463" xfId="42716" hidden="1"/>
    <cellStyle name="Currency [0] 6464" xfId="13341" hidden="1"/>
    <cellStyle name="Currency [0] 6464" xfId="42729" hidden="1"/>
    <cellStyle name="Currency [0] 6465" xfId="13346" hidden="1"/>
    <cellStyle name="Currency [0] 6465" xfId="42734" hidden="1"/>
    <cellStyle name="Currency [0] 6466" xfId="13340" hidden="1"/>
    <cellStyle name="Currency [0] 6466" xfId="42728" hidden="1"/>
    <cellStyle name="Currency [0] 6467" xfId="13388" hidden="1"/>
    <cellStyle name="Currency [0] 6467" xfId="42776" hidden="1"/>
    <cellStyle name="Currency [0] 6468" xfId="13396" hidden="1"/>
    <cellStyle name="Currency [0] 6468" xfId="42784" hidden="1"/>
    <cellStyle name="Currency [0] 6469" xfId="13324" hidden="1"/>
    <cellStyle name="Currency [0] 6469" xfId="42712" hidden="1"/>
    <cellStyle name="Currency [0] 647" xfId="3099" hidden="1"/>
    <cellStyle name="Currency [0] 647" xfId="32488" hidden="1"/>
    <cellStyle name="Currency [0] 6470" xfId="13382" hidden="1"/>
    <cellStyle name="Currency [0] 6470" xfId="42770" hidden="1"/>
    <cellStyle name="Currency [0] 6471" xfId="13405" hidden="1"/>
    <cellStyle name="Currency [0] 6471" xfId="42793" hidden="1"/>
    <cellStyle name="Currency [0] 6472" xfId="13407" hidden="1"/>
    <cellStyle name="Currency [0] 6472" xfId="42795" hidden="1"/>
    <cellStyle name="Currency [0] 6473" xfId="13307" hidden="1"/>
    <cellStyle name="Currency [0] 6473" xfId="42695" hidden="1"/>
    <cellStyle name="Currency [0] 6474" xfId="13317" hidden="1"/>
    <cellStyle name="Currency [0] 6474" xfId="42705" hidden="1"/>
    <cellStyle name="Currency [0] 6475" xfId="13379" hidden="1"/>
    <cellStyle name="Currency [0] 6475" xfId="42767" hidden="1"/>
    <cellStyle name="Currency [0] 6476" xfId="13344" hidden="1"/>
    <cellStyle name="Currency [0] 6476" xfId="42732" hidden="1"/>
    <cellStyle name="Currency [0] 6477" xfId="13294" hidden="1"/>
    <cellStyle name="Currency [0] 6477" xfId="42682" hidden="1"/>
    <cellStyle name="Currency [0] 6478" xfId="13415" hidden="1"/>
    <cellStyle name="Currency [0] 6478" xfId="42803" hidden="1"/>
    <cellStyle name="Currency [0] 6479" xfId="13380" hidden="1"/>
    <cellStyle name="Currency [0] 6479" xfId="42768" hidden="1"/>
    <cellStyle name="Currency [0] 648" xfId="3074" hidden="1"/>
    <cellStyle name="Currency [0] 648" xfId="32463" hidden="1"/>
    <cellStyle name="Currency [0] 6480" xfId="13391" hidden="1"/>
    <cellStyle name="Currency [0] 6480" xfId="42779" hidden="1"/>
    <cellStyle name="Currency [0] 6481" xfId="13423" hidden="1"/>
    <cellStyle name="Currency [0] 6481" xfId="42811" hidden="1"/>
    <cellStyle name="Currency [0] 6482" xfId="13425" hidden="1"/>
    <cellStyle name="Currency [0] 6482" xfId="42813" hidden="1"/>
    <cellStyle name="Currency [0] 6483" xfId="13377" hidden="1"/>
    <cellStyle name="Currency [0] 6483" xfId="42765" hidden="1"/>
    <cellStyle name="Currency [0] 6484" xfId="13376" hidden="1"/>
    <cellStyle name="Currency [0] 6484" xfId="42764" hidden="1"/>
    <cellStyle name="Currency [0] 6485" xfId="13366" hidden="1"/>
    <cellStyle name="Currency [0] 6485" xfId="42754" hidden="1"/>
    <cellStyle name="Currency [0] 6486" xfId="13362" hidden="1"/>
    <cellStyle name="Currency [0] 6486" xfId="42750" hidden="1"/>
    <cellStyle name="Currency [0] 6487" xfId="13364" hidden="1"/>
    <cellStyle name="Currency [0] 6487" xfId="42752" hidden="1"/>
    <cellStyle name="Currency [0] 6488" xfId="13432" hidden="1"/>
    <cellStyle name="Currency [0] 6488" xfId="42820" hidden="1"/>
    <cellStyle name="Currency [0] 6489" xfId="12591" hidden="1"/>
    <cellStyle name="Currency [0] 6489" xfId="41979" hidden="1"/>
    <cellStyle name="Currency [0] 649" xfId="3073" hidden="1"/>
    <cellStyle name="Currency [0] 649" xfId="32462" hidden="1"/>
    <cellStyle name="Currency [0] 6490" xfId="13410" hidden="1"/>
    <cellStyle name="Currency [0] 6490" xfId="42798" hidden="1"/>
    <cellStyle name="Currency [0] 6491" xfId="13438" hidden="1"/>
    <cellStyle name="Currency [0] 6491" xfId="42826" hidden="1"/>
    <cellStyle name="Currency [0] 6492" xfId="13440" hidden="1"/>
    <cellStyle name="Currency [0] 6492" xfId="42828" hidden="1"/>
    <cellStyle name="Currency [0] 6493" xfId="13315" hidden="1"/>
    <cellStyle name="Currency [0] 6493" xfId="42703" hidden="1"/>
    <cellStyle name="Currency [0] 6494" xfId="13389" hidden="1"/>
    <cellStyle name="Currency [0] 6494" xfId="42777" hidden="1"/>
    <cellStyle name="Currency [0] 6495" xfId="13345" hidden="1"/>
    <cellStyle name="Currency [0] 6495" xfId="42733" hidden="1"/>
    <cellStyle name="Currency [0] 6496" xfId="13381" hidden="1"/>
    <cellStyle name="Currency [0] 6496" xfId="42769" hidden="1"/>
    <cellStyle name="Currency [0] 6497" xfId="13385" hidden="1"/>
    <cellStyle name="Currency [0] 6497" xfId="42773" hidden="1"/>
    <cellStyle name="Currency [0] 6498" xfId="13446" hidden="1"/>
    <cellStyle name="Currency [0] 6498" xfId="42834" hidden="1"/>
    <cellStyle name="Currency [0] 6499" xfId="12604" hidden="1"/>
    <cellStyle name="Currency [0] 6499" xfId="41992" hidden="1"/>
    <cellStyle name="Currency [0] 65" xfId="2450" hidden="1"/>
    <cellStyle name="Currency [0] 65" xfId="31839" hidden="1"/>
    <cellStyle name="Currency [0] 650" xfId="3068" hidden="1"/>
    <cellStyle name="Currency [0] 650" xfId="32457" hidden="1"/>
    <cellStyle name="Currency [0] 6500" xfId="13428" hidden="1"/>
    <cellStyle name="Currency [0] 6500" xfId="42816" hidden="1"/>
    <cellStyle name="Currency [0] 6501" xfId="13451" hidden="1"/>
    <cellStyle name="Currency [0] 6501" xfId="42839" hidden="1"/>
    <cellStyle name="Currency [0] 6502" xfId="13453" hidden="1"/>
    <cellStyle name="Currency [0] 6502" xfId="42841" hidden="1"/>
    <cellStyle name="Currency [0] 6503" xfId="13309" hidden="1"/>
    <cellStyle name="Currency [0] 6503" xfId="42697" hidden="1"/>
    <cellStyle name="Currency [0] 6504" xfId="13408" hidden="1"/>
    <cellStyle name="Currency [0] 6504" xfId="42796" hidden="1"/>
    <cellStyle name="Currency [0] 6505" xfId="13375" hidden="1"/>
    <cellStyle name="Currency [0] 6505" xfId="42763" hidden="1"/>
    <cellStyle name="Currency [0] 6506" xfId="13393" hidden="1"/>
    <cellStyle name="Currency [0] 6506" xfId="42781" hidden="1"/>
    <cellStyle name="Currency [0] 6507" xfId="13390" hidden="1"/>
    <cellStyle name="Currency [0] 6507" xfId="42778" hidden="1"/>
    <cellStyle name="Currency [0] 6508" xfId="13457" hidden="1"/>
    <cellStyle name="Currency [0] 6508" xfId="42845" hidden="1"/>
    <cellStyle name="Currency [0] 6509" xfId="13342" hidden="1"/>
    <cellStyle name="Currency [0] 6509" xfId="42730" hidden="1"/>
    <cellStyle name="Currency [0] 651" xfId="3066" hidden="1"/>
    <cellStyle name="Currency [0] 651" xfId="32455" hidden="1"/>
    <cellStyle name="Currency [0] 6510" xfId="13442" hidden="1"/>
    <cellStyle name="Currency [0] 6510" xfId="42830" hidden="1"/>
    <cellStyle name="Currency [0] 6511" xfId="13464" hidden="1"/>
    <cellStyle name="Currency [0] 6511" xfId="42852" hidden="1"/>
    <cellStyle name="Currency [0] 6512" xfId="13466" hidden="1"/>
    <cellStyle name="Currency [0] 6512" xfId="42854" hidden="1"/>
    <cellStyle name="Currency [0] 6513" xfId="13394" hidden="1"/>
    <cellStyle name="Currency [0] 6513" xfId="42782" hidden="1"/>
    <cellStyle name="Currency [0] 6514" xfId="13426" hidden="1"/>
    <cellStyle name="Currency [0] 6514" xfId="42814" hidden="1"/>
    <cellStyle name="Currency [0] 6515" xfId="12556" hidden="1"/>
    <cellStyle name="Currency [0] 6515" xfId="41944" hidden="1"/>
    <cellStyle name="Currency [0] 6516" xfId="13412" hidden="1"/>
    <cellStyle name="Currency [0] 6516" xfId="42800" hidden="1"/>
    <cellStyle name="Currency [0] 6517" xfId="13409" hidden="1"/>
    <cellStyle name="Currency [0] 6517" xfId="42797" hidden="1"/>
    <cellStyle name="Currency [0] 6518" xfId="13470" hidden="1"/>
    <cellStyle name="Currency [0] 6518" xfId="42858" hidden="1"/>
    <cellStyle name="Currency [0] 6519" xfId="13305" hidden="1"/>
    <cellStyle name="Currency [0] 6519" xfId="42693" hidden="1"/>
    <cellStyle name="Currency [0] 652" xfId="3067" hidden="1"/>
    <cellStyle name="Currency [0] 652" xfId="32456" hidden="1"/>
    <cellStyle name="Currency [0] 6520" xfId="13454" hidden="1"/>
    <cellStyle name="Currency [0] 6520" xfId="42842" hidden="1"/>
    <cellStyle name="Currency [0] 6521" xfId="13474" hidden="1"/>
    <cellStyle name="Currency [0] 6521" xfId="42862" hidden="1"/>
    <cellStyle name="Currency [0] 6522" xfId="13476" hidden="1"/>
    <cellStyle name="Currency [0] 6522" xfId="42864" hidden="1"/>
    <cellStyle name="Currency [0] 6523" xfId="13413" hidden="1"/>
    <cellStyle name="Currency [0] 6523" xfId="42801" hidden="1"/>
    <cellStyle name="Currency [0] 6524" xfId="13441" hidden="1"/>
    <cellStyle name="Currency [0] 6524" xfId="42829" hidden="1"/>
    <cellStyle name="Currency [0] 6525" xfId="13401" hidden="1"/>
    <cellStyle name="Currency [0] 6525" xfId="42789" hidden="1"/>
    <cellStyle name="Currency [0] 6526" xfId="13430" hidden="1"/>
    <cellStyle name="Currency [0] 6526" xfId="42818" hidden="1"/>
    <cellStyle name="Currency [0] 6527" xfId="13427" hidden="1"/>
    <cellStyle name="Currency [0] 6527" xfId="42815" hidden="1"/>
    <cellStyle name="Currency [0] 6528" xfId="13480" hidden="1"/>
    <cellStyle name="Currency [0] 6528" xfId="42868" hidden="1"/>
    <cellStyle name="Currency [0] 6529" xfId="13308" hidden="1"/>
    <cellStyle name="Currency [0] 6529" xfId="42696" hidden="1"/>
    <cellStyle name="Currency [0] 653" xfId="3104" hidden="1"/>
    <cellStyle name="Currency [0] 653" xfId="32493" hidden="1"/>
    <cellStyle name="Currency [0] 6530" xfId="13467" hidden="1"/>
    <cellStyle name="Currency [0] 6530" xfId="42855" hidden="1"/>
    <cellStyle name="Currency [0] 6531" xfId="13484" hidden="1"/>
    <cellStyle name="Currency [0] 6531" xfId="42872" hidden="1"/>
    <cellStyle name="Currency [0] 6532" xfId="13486" hidden="1"/>
    <cellStyle name="Currency [0] 6532" xfId="42874" hidden="1"/>
    <cellStyle name="Currency [0] 6533" xfId="13367" hidden="1"/>
    <cellStyle name="Currency [0] 6533" xfId="42755" hidden="1"/>
    <cellStyle name="Currency [0] 6534" xfId="13403" hidden="1"/>
    <cellStyle name="Currency [0] 6534" xfId="42791" hidden="1"/>
    <cellStyle name="Currency [0] 6535" xfId="13472" hidden="1"/>
    <cellStyle name="Currency [0] 6535" xfId="42860" hidden="1"/>
    <cellStyle name="Currency [0] 6536" xfId="13460" hidden="1"/>
    <cellStyle name="Currency [0] 6536" xfId="42848" hidden="1"/>
    <cellStyle name="Currency [0] 6537" xfId="13477" hidden="1"/>
    <cellStyle name="Currency [0] 6537" xfId="42865" hidden="1"/>
    <cellStyle name="Currency [0] 6538" xfId="13488" hidden="1"/>
    <cellStyle name="Currency [0] 6538" xfId="42876" hidden="1"/>
    <cellStyle name="Currency [0] 6539" xfId="13336" hidden="1"/>
    <cellStyle name="Currency [0] 6539" xfId="42724" hidden="1"/>
    <cellStyle name="Currency [0] 654" xfId="3022" hidden="1"/>
    <cellStyle name="Currency [0] 654" xfId="32411" hidden="1"/>
    <cellStyle name="Currency [0] 6540" xfId="13400" hidden="1"/>
    <cellStyle name="Currency [0] 6540" xfId="42788" hidden="1"/>
    <cellStyle name="Currency [0] 6541" xfId="13492" hidden="1"/>
    <cellStyle name="Currency [0] 6541" xfId="42880" hidden="1"/>
    <cellStyle name="Currency [0] 6542" xfId="13494" hidden="1"/>
    <cellStyle name="Currency [0] 6542" xfId="42882" hidden="1"/>
    <cellStyle name="Currency [0] 6543" xfId="13449" hidden="1"/>
    <cellStyle name="Currency [0] 6543" xfId="42837" hidden="1"/>
    <cellStyle name="Currency [0] 6544" xfId="13461" hidden="1"/>
    <cellStyle name="Currency [0] 6544" xfId="42849" hidden="1"/>
    <cellStyle name="Currency [0] 6545" xfId="13489" hidden="1"/>
    <cellStyle name="Currency [0] 6545" xfId="42877" hidden="1"/>
    <cellStyle name="Currency [0] 6546" xfId="13462" hidden="1"/>
    <cellStyle name="Currency [0] 6546" xfId="42850" hidden="1"/>
    <cellStyle name="Currency [0] 6547" xfId="13495" hidden="1"/>
    <cellStyle name="Currency [0] 6547" xfId="42883" hidden="1"/>
    <cellStyle name="Currency [0] 6548" xfId="13497" hidden="1"/>
    <cellStyle name="Currency [0] 6548" xfId="42885" hidden="1"/>
    <cellStyle name="Currency [0] 6549" xfId="13490" hidden="1"/>
    <cellStyle name="Currency [0] 6549" xfId="42878" hidden="1"/>
    <cellStyle name="Currency [0] 655" xfId="3094" hidden="1"/>
    <cellStyle name="Currency [0] 655" xfId="32483" hidden="1"/>
    <cellStyle name="Currency [0] 6550" xfId="13436" hidden="1"/>
    <cellStyle name="Currency [0] 6550" xfId="42824" hidden="1"/>
    <cellStyle name="Currency [0] 6551" xfId="13499" hidden="1"/>
    <cellStyle name="Currency [0] 6551" xfId="42887" hidden="1"/>
    <cellStyle name="Currency [0] 6552" xfId="13501" hidden="1"/>
    <cellStyle name="Currency [0] 6552" xfId="42889" hidden="1"/>
    <cellStyle name="Currency [0] 6553" xfId="13548" hidden="1"/>
    <cellStyle name="Currency [0] 6553" xfId="42936" hidden="1"/>
    <cellStyle name="Currency [0] 6554" xfId="13568" hidden="1"/>
    <cellStyle name="Currency [0] 6554" xfId="42956" hidden="1"/>
    <cellStyle name="Currency [0] 6555" xfId="13575" hidden="1"/>
    <cellStyle name="Currency [0] 6555" xfId="42963" hidden="1"/>
    <cellStyle name="Currency [0] 6556" xfId="13583" hidden="1"/>
    <cellStyle name="Currency [0] 6556" xfId="42971" hidden="1"/>
    <cellStyle name="Currency [0] 6557" xfId="13586" hidden="1"/>
    <cellStyle name="Currency [0] 6557" xfId="42974" hidden="1"/>
    <cellStyle name="Currency [0] 6558" xfId="13566" hidden="1"/>
    <cellStyle name="Currency [0] 6558" xfId="42954" hidden="1"/>
    <cellStyle name="Currency [0] 6559" xfId="13579" hidden="1"/>
    <cellStyle name="Currency [0] 6559" xfId="42967" hidden="1"/>
    <cellStyle name="Currency [0] 656" xfId="3106" hidden="1"/>
    <cellStyle name="Currency [0] 656" xfId="32495" hidden="1"/>
    <cellStyle name="Currency [0] 6560" xfId="13588" hidden="1"/>
    <cellStyle name="Currency [0] 6560" xfId="42976" hidden="1"/>
    <cellStyle name="Currency [0] 6561" xfId="13590" hidden="1"/>
    <cellStyle name="Currency [0] 6561" xfId="42978" hidden="1"/>
    <cellStyle name="Currency [0] 6562" xfId="13576" hidden="1"/>
    <cellStyle name="Currency [0] 6562" xfId="42964" hidden="1"/>
    <cellStyle name="Currency [0] 6563" xfId="13549" hidden="1"/>
    <cellStyle name="Currency [0] 6563" xfId="42937" hidden="1"/>
    <cellStyle name="Currency [0] 6564" xfId="13601" hidden="1"/>
    <cellStyle name="Currency [0] 6564" xfId="42989" hidden="1"/>
    <cellStyle name="Currency [0] 6565" xfId="13610" hidden="1"/>
    <cellStyle name="Currency [0] 6565" xfId="42998" hidden="1"/>
    <cellStyle name="Currency [0] 6566" xfId="13621" hidden="1"/>
    <cellStyle name="Currency [0] 6566" xfId="43009" hidden="1"/>
    <cellStyle name="Currency [0] 6567" xfId="13627" hidden="1"/>
    <cellStyle name="Currency [0] 6567" xfId="43015" hidden="1"/>
    <cellStyle name="Currency [0] 6568" xfId="13599" hidden="1"/>
    <cellStyle name="Currency [0] 6568" xfId="42987" hidden="1"/>
    <cellStyle name="Currency [0] 6569" xfId="13617" hidden="1"/>
    <cellStyle name="Currency [0] 6569" xfId="43005" hidden="1"/>
    <cellStyle name="Currency [0] 657" xfId="3107" hidden="1"/>
    <cellStyle name="Currency [0] 657" xfId="32496" hidden="1"/>
    <cellStyle name="Currency [0] 6570" xfId="13639" hidden="1"/>
    <cellStyle name="Currency [0] 6570" xfId="43027" hidden="1"/>
    <cellStyle name="Currency [0] 6571" xfId="13641" hidden="1"/>
    <cellStyle name="Currency [0] 6571" xfId="43029" hidden="1"/>
    <cellStyle name="Currency [0] 6572" xfId="13572" hidden="1"/>
    <cellStyle name="Currency [0] 6572" xfId="42960" hidden="1"/>
    <cellStyle name="Currency [0] 6573" xfId="13555" hidden="1"/>
    <cellStyle name="Currency [0] 6573" xfId="42943" hidden="1"/>
    <cellStyle name="Currency [0] 6574" xfId="13613" hidden="1"/>
    <cellStyle name="Currency [0] 6574" xfId="43001" hidden="1"/>
    <cellStyle name="Currency [0] 6575" xfId="13561" hidden="1"/>
    <cellStyle name="Currency [0] 6575" xfId="42949" hidden="1"/>
    <cellStyle name="Currency [0] 6576" xfId="13602" hidden="1"/>
    <cellStyle name="Currency [0] 6576" xfId="42990" hidden="1"/>
    <cellStyle name="Currency [0] 6577" xfId="13646" hidden="1"/>
    <cellStyle name="Currency [0] 6577" xfId="43034" hidden="1"/>
    <cellStyle name="Currency [0] 6578" xfId="13614" hidden="1"/>
    <cellStyle name="Currency [0] 6578" xfId="43002" hidden="1"/>
    <cellStyle name="Currency [0] 6579" xfId="13622" hidden="1"/>
    <cellStyle name="Currency [0] 6579" xfId="43010" hidden="1"/>
    <cellStyle name="Currency [0] 658" xfId="3045" hidden="1"/>
    <cellStyle name="Currency [0] 658" xfId="32434" hidden="1"/>
    <cellStyle name="Currency [0] 6580" xfId="13658" hidden="1"/>
    <cellStyle name="Currency [0] 6580" xfId="43046" hidden="1"/>
    <cellStyle name="Currency [0] 6581" xfId="13660" hidden="1"/>
    <cellStyle name="Currency [0] 6581" xfId="43048" hidden="1"/>
    <cellStyle name="Currency [0] 6582" xfId="13616" hidden="1"/>
    <cellStyle name="Currency [0] 6582" xfId="43004" hidden="1"/>
    <cellStyle name="Currency [0] 6583" xfId="13629" hidden="1"/>
    <cellStyle name="Currency [0] 6583" xfId="43017" hidden="1"/>
    <cellStyle name="Currency [0] 6584" xfId="13634" hidden="1"/>
    <cellStyle name="Currency [0] 6584" xfId="43022" hidden="1"/>
    <cellStyle name="Currency [0] 6585" xfId="13628" hidden="1"/>
    <cellStyle name="Currency [0] 6585" xfId="43016" hidden="1"/>
    <cellStyle name="Currency [0] 6586" xfId="13676" hidden="1"/>
    <cellStyle name="Currency [0] 6586" xfId="43064" hidden="1"/>
    <cellStyle name="Currency [0] 6587" xfId="13684" hidden="1"/>
    <cellStyle name="Currency [0] 6587" xfId="43072" hidden="1"/>
    <cellStyle name="Currency [0] 6588" xfId="13612" hidden="1"/>
    <cellStyle name="Currency [0] 6588" xfId="43000" hidden="1"/>
    <cellStyle name="Currency [0] 6589" xfId="13670" hidden="1"/>
    <cellStyle name="Currency [0] 6589" xfId="43058" hidden="1"/>
    <cellStyle name="Currency [0] 659" xfId="3081" hidden="1"/>
    <cellStyle name="Currency [0] 659" xfId="32470" hidden="1"/>
    <cellStyle name="Currency [0] 6590" xfId="13693" hidden="1"/>
    <cellStyle name="Currency [0] 6590" xfId="43081" hidden="1"/>
    <cellStyle name="Currency [0] 6591" xfId="13695" hidden="1"/>
    <cellStyle name="Currency [0] 6591" xfId="43083" hidden="1"/>
    <cellStyle name="Currency [0] 6592" xfId="13595" hidden="1"/>
    <cellStyle name="Currency [0] 6592" xfId="42983" hidden="1"/>
    <cellStyle name="Currency [0] 6593" xfId="13605" hidden="1"/>
    <cellStyle name="Currency [0] 6593" xfId="42993" hidden="1"/>
    <cellStyle name="Currency [0] 6594" xfId="13667" hidden="1"/>
    <cellStyle name="Currency [0] 6594" xfId="43055" hidden="1"/>
    <cellStyle name="Currency [0] 6595" xfId="13632" hidden="1"/>
    <cellStyle name="Currency [0] 6595" xfId="43020" hidden="1"/>
    <cellStyle name="Currency [0] 6596" xfId="13581" hidden="1"/>
    <cellStyle name="Currency [0] 6596" xfId="42969" hidden="1"/>
    <cellStyle name="Currency [0] 6597" xfId="13703" hidden="1"/>
    <cellStyle name="Currency [0] 6597" xfId="43091" hidden="1"/>
    <cellStyle name="Currency [0] 6598" xfId="13668" hidden="1"/>
    <cellStyle name="Currency [0] 6598" xfId="43056" hidden="1"/>
    <cellStyle name="Currency [0] 6599" xfId="13679" hidden="1"/>
    <cellStyle name="Currency [0] 6599" xfId="43067" hidden="1"/>
    <cellStyle name="Currency [0] 66" xfId="2481" hidden="1"/>
    <cellStyle name="Currency [0] 66" xfId="31870" hidden="1"/>
    <cellStyle name="Currency [0] 660" xfId="3061" hidden="1"/>
    <cellStyle name="Currency [0] 660" xfId="32450" hidden="1"/>
    <cellStyle name="Currency [0] 6600" xfId="13711" hidden="1"/>
    <cellStyle name="Currency [0] 6600" xfId="43099" hidden="1"/>
    <cellStyle name="Currency [0] 6601" xfId="13713" hidden="1"/>
    <cellStyle name="Currency [0] 6601" xfId="43101" hidden="1"/>
    <cellStyle name="Currency [0] 6602" xfId="13665" hidden="1"/>
    <cellStyle name="Currency [0] 6602" xfId="43053" hidden="1"/>
    <cellStyle name="Currency [0] 6603" xfId="13664" hidden="1"/>
    <cellStyle name="Currency [0] 6603" xfId="43052" hidden="1"/>
    <cellStyle name="Currency [0] 6604" xfId="13654" hidden="1"/>
    <cellStyle name="Currency [0] 6604" xfId="43042" hidden="1"/>
    <cellStyle name="Currency [0] 6605" xfId="13650" hidden="1"/>
    <cellStyle name="Currency [0] 6605" xfId="43038" hidden="1"/>
    <cellStyle name="Currency [0] 6606" xfId="13652" hidden="1"/>
    <cellStyle name="Currency [0] 6606" xfId="43040" hidden="1"/>
    <cellStyle name="Currency [0] 6607" xfId="13720" hidden="1"/>
    <cellStyle name="Currency [0] 6607" xfId="43108" hidden="1"/>
    <cellStyle name="Currency [0] 6608" xfId="13557" hidden="1"/>
    <cellStyle name="Currency [0] 6608" xfId="42945" hidden="1"/>
    <cellStyle name="Currency [0] 6609" xfId="13698" hidden="1"/>
    <cellStyle name="Currency [0] 6609" xfId="43086" hidden="1"/>
    <cellStyle name="Currency [0] 661" xfId="3077" hidden="1"/>
    <cellStyle name="Currency [0] 661" xfId="32466" hidden="1"/>
    <cellStyle name="Currency [0] 6610" xfId="13726" hidden="1"/>
    <cellStyle name="Currency [0] 6610" xfId="43114" hidden="1"/>
    <cellStyle name="Currency [0] 6611" xfId="13728" hidden="1"/>
    <cellStyle name="Currency [0] 6611" xfId="43116" hidden="1"/>
    <cellStyle name="Currency [0] 6612" xfId="13603" hidden="1"/>
    <cellStyle name="Currency [0] 6612" xfId="42991" hidden="1"/>
    <cellStyle name="Currency [0] 6613" xfId="13677" hidden="1"/>
    <cellStyle name="Currency [0] 6613" xfId="43065" hidden="1"/>
    <cellStyle name="Currency [0] 6614" xfId="13633" hidden="1"/>
    <cellStyle name="Currency [0] 6614" xfId="43021" hidden="1"/>
    <cellStyle name="Currency [0] 6615" xfId="13669" hidden="1"/>
    <cellStyle name="Currency [0] 6615" xfId="43057" hidden="1"/>
    <cellStyle name="Currency [0] 6616" xfId="13673" hidden="1"/>
    <cellStyle name="Currency [0] 6616" xfId="43061" hidden="1"/>
    <cellStyle name="Currency [0] 6617" xfId="13734" hidden="1"/>
    <cellStyle name="Currency [0] 6617" xfId="43122" hidden="1"/>
    <cellStyle name="Currency [0] 6618" xfId="13552" hidden="1"/>
    <cellStyle name="Currency [0] 6618" xfId="42940" hidden="1"/>
    <cellStyle name="Currency [0] 6619" xfId="13716" hidden="1"/>
    <cellStyle name="Currency [0] 6619" xfId="43104" hidden="1"/>
    <cellStyle name="Currency [0] 662" xfId="3079" hidden="1"/>
    <cellStyle name="Currency [0] 662" xfId="32468" hidden="1"/>
    <cellStyle name="Currency [0] 6620" xfId="13739" hidden="1"/>
    <cellStyle name="Currency [0] 6620" xfId="43127" hidden="1"/>
    <cellStyle name="Currency [0] 6621" xfId="13741" hidden="1"/>
    <cellStyle name="Currency [0] 6621" xfId="43129" hidden="1"/>
    <cellStyle name="Currency [0] 6622" xfId="13597" hidden="1"/>
    <cellStyle name="Currency [0] 6622" xfId="42985" hidden="1"/>
    <cellStyle name="Currency [0] 6623" xfId="13696" hidden="1"/>
    <cellStyle name="Currency [0] 6623" xfId="43084" hidden="1"/>
    <cellStyle name="Currency [0] 6624" xfId="13663" hidden="1"/>
    <cellStyle name="Currency [0] 6624" xfId="43051" hidden="1"/>
    <cellStyle name="Currency [0] 6625" xfId="13681" hidden="1"/>
    <cellStyle name="Currency [0] 6625" xfId="43069" hidden="1"/>
    <cellStyle name="Currency [0] 6626" xfId="13678" hidden="1"/>
    <cellStyle name="Currency [0] 6626" xfId="43066" hidden="1"/>
    <cellStyle name="Currency [0] 6627" xfId="13745" hidden="1"/>
    <cellStyle name="Currency [0] 6627" xfId="43133" hidden="1"/>
    <cellStyle name="Currency [0] 6628" xfId="13630" hidden="1"/>
    <cellStyle name="Currency [0] 6628" xfId="43018" hidden="1"/>
    <cellStyle name="Currency [0] 6629" xfId="13730" hidden="1"/>
    <cellStyle name="Currency [0] 6629" xfId="43118" hidden="1"/>
    <cellStyle name="Currency [0] 663" xfId="3110" hidden="1"/>
    <cellStyle name="Currency [0] 663" xfId="32499" hidden="1"/>
    <cellStyle name="Currency [0] 6630" xfId="13752" hidden="1"/>
    <cellStyle name="Currency [0] 6630" xfId="43140" hidden="1"/>
    <cellStyle name="Currency [0] 6631" xfId="13754" hidden="1"/>
    <cellStyle name="Currency [0] 6631" xfId="43142" hidden="1"/>
    <cellStyle name="Currency [0] 6632" xfId="13682" hidden="1"/>
    <cellStyle name="Currency [0] 6632" xfId="43070" hidden="1"/>
    <cellStyle name="Currency [0] 6633" xfId="13714" hidden="1"/>
    <cellStyle name="Currency [0] 6633" xfId="43102" hidden="1"/>
    <cellStyle name="Currency [0] 6634" xfId="13569" hidden="1"/>
    <cellStyle name="Currency [0] 6634" xfId="42957" hidden="1"/>
    <cellStyle name="Currency [0] 6635" xfId="13700" hidden="1"/>
    <cellStyle name="Currency [0] 6635" xfId="43088" hidden="1"/>
    <cellStyle name="Currency [0] 6636" xfId="13697" hidden="1"/>
    <cellStyle name="Currency [0] 6636" xfId="43085" hidden="1"/>
    <cellStyle name="Currency [0] 6637" xfId="13758" hidden="1"/>
    <cellStyle name="Currency [0] 6637" xfId="43146" hidden="1"/>
    <cellStyle name="Currency [0] 6638" xfId="13593" hidden="1"/>
    <cellStyle name="Currency [0] 6638" xfId="42981" hidden="1"/>
    <cellStyle name="Currency [0] 6639" xfId="13742" hidden="1"/>
    <cellStyle name="Currency [0] 6639" xfId="43130" hidden="1"/>
    <cellStyle name="Currency [0] 664" xfId="3020" hidden="1"/>
    <cellStyle name="Currency [0] 664" xfId="32409" hidden="1"/>
    <cellStyle name="Currency [0] 6640" xfId="13762" hidden="1"/>
    <cellStyle name="Currency [0] 6640" xfId="43150" hidden="1"/>
    <cellStyle name="Currency [0] 6641" xfId="13764" hidden="1"/>
    <cellStyle name="Currency [0] 6641" xfId="43152" hidden="1"/>
    <cellStyle name="Currency [0] 6642" xfId="13701" hidden="1"/>
    <cellStyle name="Currency [0] 6642" xfId="43089" hidden="1"/>
    <cellStyle name="Currency [0] 6643" xfId="13729" hidden="1"/>
    <cellStyle name="Currency [0] 6643" xfId="43117" hidden="1"/>
    <cellStyle name="Currency [0] 6644" xfId="13689" hidden="1"/>
    <cellStyle name="Currency [0] 6644" xfId="43077" hidden="1"/>
    <cellStyle name="Currency [0] 6645" xfId="13718" hidden="1"/>
    <cellStyle name="Currency [0] 6645" xfId="43106" hidden="1"/>
    <cellStyle name="Currency [0] 6646" xfId="13715" hidden="1"/>
    <cellStyle name="Currency [0] 6646" xfId="43103" hidden="1"/>
    <cellStyle name="Currency [0] 6647" xfId="13768" hidden="1"/>
    <cellStyle name="Currency [0] 6647" xfId="43156" hidden="1"/>
    <cellStyle name="Currency [0] 6648" xfId="13596" hidden="1"/>
    <cellStyle name="Currency [0] 6648" xfId="42984" hidden="1"/>
    <cellStyle name="Currency [0] 6649" xfId="13755" hidden="1"/>
    <cellStyle name="Currency [0] 6649" xfId="43143" hidden="1"/>
    <cellStyle name="Currency [0] 665" xfId="3102" hidden="1"/>
    <cellStyle name="Currency [0] 665" xfId="32491" hidden="1"/>
    <cellStyle name="Currency [0] 6650" xfId="13772" hidden="1"/>
    <cellStyle name="Currency [0] 6650" xfId="43160" hidden="1"/>
    <cellStyle name="Currency [0] 6651" xfId="13774" hidden="1"/>
    <cellStyle name="Currency [0] 6651" xfId="43162" hidden="1"/>
    <cellStyle name="Currency [0] 6652" xfId="13655" hidden="1"/>
    <cellStyle name="Currency [0] 6652" xfId="43043" hidden="1"/>
    <cellStyle name="Currency [0] 6653" xfId="13691" hidden="1"/>
    <cellStyle name="Currency [0] 6653" xfId="43079" hidden="1"/>
    <cellStyle name="Currency [0] 6654" xfId="13760" hidden="1"/>
    <cellStyle name="Currency [0] 6654" xfId="43148" hidden="1"/>
    <cellStyle name="Currency [0] 6655" xfId="13748" hidden="1"/>
    <cellStyle name="Currency [0] 6655" xfId="43136" hidden="1"/>
    <cellStyle name="Currency [0] 6656" xfId="13765" hidden="1"/>
    <cellStyle name="Currency [0] 6656" xfId="43153" hidden="1"/>
    <cellStyle name="Currency [0] 6657" xfId="13776" hidden="1"/>
    <cellStyle name="Currency [0] 6657" xfId="43164" hidden="1"/>
    <cellStyle name="Currency [0] 6658" xfId="13624" hidden="1"/>
    <cellStyle name="Currency [0] 6658" xfId="43012" hidden="1"/>
    <cellStyle name="Currency [0] 6659" xfId="13688" hidden="1"/>
    <cellStyle name="Currency [0] 6659" xfId="43076" hidden="1"/>
    <cellStyle name="Currency [0] 666" xfId="3112" hidden="1"/>
    <cellStyle name="Currency [0] 666" xfId="32501" hidden="1"/>
    <cellStyle name="Currency [0] 6660" xfId="13780" hidden="1"/>
    <cellStyle name="Currency [0] 6660" xfId="43168" hidden="1"/>
    <cellStyle name="Currency [0] 6661" xfId="13782" hidden="1"/>
    <cellStyle name="Currency [0] 6661" xfId="43170" hidden="1"/>
    <cellStyle name="Currency [0] 6662" xfId="13737" hidden="1"/>
    <cellStyle name="Currency [0] 6662" xfId="43125" hidden="1"/>
    <cellStyle name="Currency [0] 6663" xfId="13749" hidden="1"/>
    <cellStyle name="Currency [0] 6663" xfId="43137" hidden="1"/>
    <cellStyle name="Currency [0] 6664" xfId="13777" hidden="1"/>
    <cellStyle name="Currency [0] 6664" xfId="43165" hidden="1"/>
    <cellStyle name="Currency [0] 6665" xfId="13750" hidden="1"/>
    <cellStyle name="Currency [0] 6665" xfId="43138" hidden="1"/>
    <cellStyle name="Currency [0] 6666" xfId="13783" hidden="1"/>
    <cellStyle name="Currency [0] 6666" xfId="43171" hidden="1"/>
    <cellStyle name="Currency [0] 6667" xfId="13785" hidden="1"/>
    <cellStyle name="Currency [0] 6667" xfId="43173" hidden="1"/>
    <cellStyle name="Currency [0] 6668" xfId="13778" hidden="1"/>
    <cellStyle name="Currency [0] 6668" xfId="43166" hidden="1"/>
    <cellStyle name="Currency [0] 6669" xfId="13724" hidden="1"/>
    <cellStyle name="Currency [0] 6669" xfId="43112" hidden="1"/>
    <cellStyle name="Currency [0] 667" xfId="3113" hidden="1"/>
    <cellStyle name="Currency [0] 667" xfId="32502" hidden="1"/>
    <cellStyle name="Currency [0] 6670" xfId="13787" hidden="1"/>
    <cellStyle name="Currency [0] 6670" xfId="43175" hidden="1"/>
    <cellStyle name="Currency [0] 6671" xfId="13789" hidden="1"/>
    <cellStyle name="Currency [0] 6671" xfId="43177" hidden="1"/>
    <cellStyle name="Currency [0] 6672" xfId="13849" hidden="1"/>
    <cellStyle name="Currency [0] 6672" xfId="43237" hidden="1"/>
    <cellStyle name="Currency [0] 6673" xfId="13868" hidden="1"/>
    <cellStyle name="Currency [0] 6673" xfId="43256" hidden="1"/>
    <cellStyle name="Currency [0] 6674" xfId="13875" hidden="1"/>
    <cellStyle name="Currency [0] 6674" xfId="43263" hidden="1"/>
    <cellStyle name="Currency [0] 6675" xfId="13882" hidden="1"/>
    <cellStyle name="Currency [0] 6675" xfId="43270" hidden="1"/>
    <cellStyle name="Currency [0] 6676" xfId="13887" hidden="1"/>
    <cellStyle name="Currency [0] 6676" xfId="43275" hidden="1"/>
    <cellStyle name="Currency [0] 6677" xfId="13866" hidden="1"/>
    <cellStyle name="Currency [0] 6677" xfId="43254" hidden="1"/>
    <cellStyle name="Currency [0] 6678" xfId="13877" hidden="1"/>
    <cellStyle name="Currency [0] 6678" xfId="43265" hidden="1"/>
    <cellStyle name="Currency [0] 6679" xfId="13891" hidden="1"/>
    <cellStyle name="Currency [0] 6679" xfId="43279" hidden="1"/>
    <cellStyle name="Currency [0] 668" xfId="3041" hidden="1"/>
    <cellStyle name="Currency [0] 668" xfId="32430" hidden="1"/>
    <cellStyle name="Currency [0] 6680" xfId="13893" hidden="1"/>
    <cellStyle name="Currency [0] 6680" xfId="43281" hidden="1"/>
    <cellStyle name="Currency [0] 6681" xfId="13876" hidden="1"/>
    <cellStyle name="Currency [0] 6681" xfId="43264" hidden="1"/>
    <cellStyle name="Currency [0] 6682" xfId="13850" hidden="1"/>
    <cellStyle name="Currency [0] 6682" xfId="43238" hidden="1"/>
    <cellStyle name="Currency [0] 6683" xfId="13904" hidden="1"/>
    <cellStyle name="Currency [0] 6683" xfId="43292" hidden="1"/>
    <cellStyle name="Currency [0] 6684" xfId="13913" hidden="1"/>
    <cellStyle name="Currency [0] 6684" xfId="43301" hidden="1"/>
    <cellStyle name="Currency [0] 6685" xfId="13924" hidden="1"/>
    <cellStyle name="Currency [0] 6685" xfId="43312" hidden="1"/>
    <cellStyle name="Currency [0] 6686" xfId="13930" hidden="1"/>
    <cellStyle name="Currency [0] 6686" xfId="43318" hidden="1"/>
    <cellStyle name="Currency [0] 6687" xfId="13902" hidden="1"/>
    <cellStyle name="Currency [0] 6687" xfId="43290" hidden="1"/>
    <cellStyle name="Currency [0] 6688" xfId="13920" hidden="1"/>
    <cellStyle name="Currency [0] 6688" xfId="43308" hidden="1"/>
    <cellStyle name="Currency [0] 6689" xfId="13942" hidden="1"/>
    <cellStyle name="Currency [0] 6689" xfId="43330" hidden="1"/>
    <cellStyle name="Currency [0] 669" xfId="3092" hidden="1"/>
    <cellStyle name="Currency [0] 669" xfId="32481" hidden="1"/>
    <cellStyle name="Currency [0] 6690" xfId="13944" hidden="1"/>
    <cellStyle name="Currency [0] 6690" xfId="43332" hidden="1"/>
    <cellStyle name="Currency [0] 6691" xfId="13872" hidden="1"/>
    <cellStyle name="Currency [0] 6691" xfId="43260" hidden="1"/>
    <cellStyle name="Currency [0] 6692" xfId="13856" hidden="1"/>
    <cellStyle name="Currency [0] 6692" xfId="43244" hidden="1"/>
    <cellStyle name="Currency [0] 6693" xfId="13916" hidden="1"/>
    <cellStyle name="Currency [0] 6693" xfId="43304" hidden="1"/>
    <cellStyle name="Currency [0] 6694" xfId="13861" hidden="1"/>
    <cellStyle name="Currency [0] 6694" xfId="43249" hidden="1"/>
    <cellStyle name="Currency [0] 6695" xfId="13905" hidden="1"/>
    <cellStyle name="Currency [0] 6695" xfId="43293" hidden="1"/>
    <cellStyle name="Currency [0] 6696" xfId="13949" hidden="1"/>
    <cellStyle name="Currency [0] 6696" xfId="43337" hidden="1"/>
    <cellStyle name="Currency [0] 6697" xfId="13917" hidden="1"/>
    <cellStyle name="Currency [0] 6697" xfId="43305" hidden="1"/>
    <cellStyle name="Currency [0] 6698" xfId="13925" hidden="1"/>
    <cellStyle name="Currency [0] 6698" xfId="43313" hidden="1"/>
    <cellStyle name="Currency [0] 6699" xfId="13961" hidden="1"/>
    <cellStyle name="Currency [0] 6699" xfId="43349" hidden="1"/>
    <cellStyle name="Currency [0] 67" xfId="2393" hidden="1"/>
    <cellStyle name="Currency [0] 67" xfId="31782" hidden="1"/>
    <cellStyle name="Currency [0] 670" xfId="3072" hidden="1"/>
    <cellStyle name="Currency [0] 670" xfId="32461" hidden="1"/>
    <cellStyle name="Currency [0] 6700" xfId="13963" hidden="1"/>
    <cellStyle name="Currency [0] 6700" xfId="43351" hidden="1"/>
    <cellStyle name="Currency [0] 6701" xfId="13919" hidden="1"/>
    <cellStyle name="Currency [0] 6701" xfId="43307" hidden="1"/>
    <cellStyle name="Currency [0] 6702" xfId="13932" hidden="1"/>
    <cellStyle name="Currency [0] 6702" xfId="43320" hidden="1"/>
    <cellStyle name="Currency [0] 6703" xfId="13937" hidden="1"/>
    <cellStyle name="Currency [0] 6703" xfId="43325" hidden="1"/>
    <cellStyle name="Currency [0] 6704" xfId="13931" hidden="1"/>
    <cellStyle name="Currency [0] 6704" xfId="43319" hidden="1"/>
    <cellStyle name="Currency [0] 6705" xfId="13979" hidden="1"/>
    <cellStyle name="Currency [0] 6705" xfId="43367" hidden="1"/>
    <cellStyle name="Currency [0] 6706" xfId="13987" hidden="1"/>
    <cellStyle name="Currency [0] 6706" xfId="43375" hidden="1"/>
    <cellStyle name="Currency [0] 6707" xfId="13915" hidden="1"/>
    <cellStyle name="Currency [0] 6707" xfId="43303" hidden="1"/>
    <cellStyle name="Currency [0] 6708" xfId="13973" hidden="1"/>
    <cellStyle name="Currency [0] 6708" xfId="43361" hidden="1"/>
    <cellStyle name="Currency [0] 6709" xfId="13996" hidden="1"/>
    <cellStyle name="Currency [0] 6709" xfId="43384" hidden="1"/>
    <cellStyle name="Currency [0] 671" xfId="3084" hidden="1"/>
    <cellStyle name="Currency [0] 671" xfId="32473" hidden="1"/>
    <cellStyle name="Currency [0] 6710" xfId="13998" hidden="1"/>
    <cellStyle name="Currency [0] 6710" xfId="43386" hidden="1"/>
    <cellStyle name="Currency [0] 6711" xfId="13898" hidden="1"/>
    <cellStyle name="Currency [0] 6711" xfId="43286" hidden="1"/>
    <cellStyle name="Currency [0] 6712" xfId="13908" hidden="1"/>
    <cellStyle name="Currency [0] 6712" xfId="43296" hidden="1"/>
    <cellStyle name="Currency [0] 6713" xfId="13970" hidden="1"/>
    <cellStyle name="Currency [0] 6713" xfId="43358" hidden="1"/>
    <cellStyle name="Currency [0] 6714" xfId="13935" hidden="1"/>
    <cellStyle name="Currency [0] 6714" xfId="43323" hidden="1"/>
    <cellStyle name="Currency [0] 6715" xfId="13880" hidden="1"/>
    <cellStyle name="Currency [0] 6715" xfId="43268" hidden="1"/>
    <cellStyle name="Currency [0] 6716" xfId="14006" hidden="1"/>
    <cellStyle name="Currency [0] 6716" xfId="43394" hidden="1"/>
    <cellStyle name="Currency [0] 6717" xfId="13971" hidden="1"/>
    <cellStyle name="Currency [0] 6717" xfId="43359" hidden="1"/>
    <cellStyle name="Currency [0] 6718" xfId="13982" hidden="1"/>
    <cellStyle name="Currency [0] 6718" xfId="43370" hidden="1"/>
    <cellStyle name="Currency [0] 6719" xfId="14014" hidden="1"/>
    <cellStyle name="Currency [0] 6719" xfId="43402" hidden="1"/>
    <cellStyle name="Currency [0] 672" xfId="3082" hidden="1"/>
    <cellStyle name="Currency [0] 672" xfId="32471" hidden="1"/>
    <cellStyle name="Currency [0] 6720" xfId="14016" hidden="1"/>
    <cellStyle name="Currency [0] 6720" xfId="43404" hidden="1"/>
    <cellStyle name="Currency [0] 6721" xfId="13968" hidden="1"/>
    <cellStyle name="Currency [0] 6721" xfId="43356" hidden="1"/>
    <cellStyle name="Currency [0] 6722" xfId="13967" hidden="1"/>
    <cellStyle name="Currency [0] 6722" xfId="43355" hidden="1"/>
    <cellStyle name="Currency [0] 6723" xfId="13957" hidden="1"/>
    <cellStyle name="Currency [0] 6723" xfId="43345" hidden="1"/>
    <cellStyle name="Currency [0] 6724" xfId="13953" hidden="1"/>
    <cellStyle name="Currency [0] 6724" xfId="43341" hidden="1"/>
    <cellStyle name="Currency [0] 6725" xfId="13955" hidden="1"/>
    <cellStyle name="Currency [0] 6725" xfId="43343" hidden="1"/>
    <cellStyle name="Currency [0] 6726" xfId="14023" hidden="1"/>
    <cellStyle name="Currency [0] 6726" xfId="43411" hidden="1"/>
    <cellStyle name="Currency [0] 6727" xfId="13858" hidden="1"/>
    <cellStyle name="Currency [0] 6727" xfId="43246" hidden="1"/>
    <cellStyle name="Currency [0] 6728" xfId="14001" hidden="1"/>
    <cellStyle name="Currency [0] 6728" xfId="43389" hidden="1"/>
    <cellStyle name="Currency [0] 6729" xfId="14029" hidden="1"/>
    <cellStyle name="Currency [0] 6729" xfId="43417" hidden="1"/>
    <cellStyle name="Currency [0] 673" xfId="3115" hidden="1"/>
    <cellStyle name="Currency [0] 673" xfId="32504" hidden="1"/>
    <cellStyle name="Currency [0] 6730" xfId="14031" hidden="1"/>
    <cellStyle name="Currency [0] 6730" xfId="43419" hidden="1"/>
    <cellStyle name="Currency [0] 6731" xfId="13906" hidden="1"/>
    <cellStyle name="Currency [0] 6731" xfId="43294" hidden="1"/>
    <cellStyle name="Currency [0] 6732" xfId="13980" hidden="1"/>
    <cellStyle name="Currency [0] 6732" xfId="43368" hidden="1"/>
    <cellStyle name="Currency [0] 6733" xfId="13936" hidden="1"/>
    <cellStyle name="Currency [0] 6733" xfId="43324" hidden="1"/>
    <cellStyle name="Currency [0] 6734" xfId="13972" hidden="1"/>
    <cellStyle name="Currency [0] 6734" xfId="43360" hidden="1"/>
    <cellStyle name="Currency [0] 6735" xfId="13976" hidden="1"/>
    <cellStyle name="Currency [0] 6735" xfId="43364" hidden="1"/>
    <cellStyle name="Currency [0] 6736" xfId="14037" hidden="1"/>
    <cellStyle name="Currency [0] 6736" xfId="43425" hidden="1"/>
    <cellStyle name="Currency [0] 6737" xfId="13853" hidden="1"/>
    <cellStyle name="Currency [0] 6737" xfId="43241" hidden="1"/>
    <cellStyle name="Currency [0] 6738" xfId="14019" hidden="1"/>
    <cellStyle name="Currency [0] 6738" xfId="43407" hidden="1"/>
    <cellStyle name="Currency [0] 6739" xfId="14042" hidden="1"/>
    <cellStyle name="Currency [0] 6739" xfId="43430" hidden="1"/>
    <cellStyle name="Currency [0] 674" xfId="3059" hidden="1"/>
    <cellStyle name="Currency [0] 674" xfId="32448" hidden="1"/>
    <cellStyle name="Currency [0] 6740" xfId="14044" hidden="1"/>
    <cellStyle name="Currency [0] 6740" xfId="43432" hidden="1"/>
    <cellStyle name="Currency [0] 6741" xfId="13900" hidden="1"/>
    <cellStyle name="Currency [0] 6741" xfId="43288" hidden="1"/>
    <cellStyle name="Currency [0] 6742" xfId="13999" hidden="1"/>
    <cellStyle name="Currency [0] 6742" xfId="43387" hidden="1"/>
    <cellStyle name="Currency [0] 6743" xfId="13966" hidden="1"/>
    <cellStyle name="Currency [0] 6743" xfId="43354" hidden="1"/>
    <cellStyle name="Currency [0] 6744" xfId="13984" hidden="1"/>
    <cellStyle name="Currency [0] 6744" xfId="43372" hidden="1"/>
    <cellStyle name="Currency [0] 6745" xfId="13981" hidden="1"/>
    <cellStyle name="Currency [0] 6745" xfId="43369" hidden="1"/>
    <cellStyle name="Currency [0] 6746" xfId="14048" hidden="1"/>
    <cellStyle name="Currency [0] 6746" xfId="43436" hidden="1"/>
    <cellStyle name="Currency [0] 6747" xfId="13933" hidden="1"/>
    <cellStyle name="Currency [0] 6747" xfId="43321" hidden="1"/>
    <cellStyle name="Currency [0] 6748" xfId="14033" hidden="1"/>
    <cellStyle name="Currency [0] 6748" xfId="43421" hidden="1"/>
    <cellStyle name="Currency [0] 6749" xfId="14055" hidden="1"/>
    <cellStyle name="Currency [0] 6749" xfId="43443" hidden="1"/>
    <cellStyle name="Currency [0] 675" xfId="3109" hidden="1"/>
    <cellStyle name="Currency [0] 675" xfId="32498" hidden="1"/>
    <cellStyle name="Currency [0] 6750" xfId="14057" hidden="1"/>
    <cellStyle name="Currency [0] 6750" xfId="43445" hidden="1"/>
    <cellStyle name="Currency [0] 6751" xfId="13985" hidden="1"/>
    <cellStyle name="Currency [0] 6751" xfId="43373" hidden="1"/>
    <cellStyle name="Currency [0] 6752" xfId="14017" hidden="1"/>
    <cellStyle name="Currency [0] 6752" xfId="43405" hidden="1"/>
    <cellStyle name="Currency [0] 6753" xfId="13869" hidden="1"/>
    <cellStyle name="Currency [0] 6753" xfId="43257" hidden="1"/>
    <cellStyle name="Currency [0] 6754" xfId="14003" hidden="1"/>
    <cellStyle name="Currency [0] 6754" xfId="43391" hidden="1"/>
    <cellStyle name="Currency [0] 6755" xfId="14000" hidden="1"/>
    <cellStyle name="Currency [0] 6755" xfId="43388" hidden="1"/>
    <cellStyle name="Currency [0] 6756" xfId="14061" hidden="1"/>
    <cellStyle name="Currency [0] 6756" xfId="43449" hidden="1"/>
    <cellStyle name="Currency [0] 6757" xfId="13896" hidden="1"/>
    <cellStyle name="Currency [0] 6757" xfId="43284" hidden="1"/>
    <cellStyle name="Currency [0] 6758" xfId="14045" hidden="1"/>
    <cellStyle name="Currency [0] 6758" xfId="43433" hidden="1"/>
    <cellStyle name="Currency [0] 6759" xfId="14065" hidden="1"/>
    <cellStyle name="Currency [0] 6759" xfId="43453" hidden="1"/>
    <cellStyle name="Currency [0] 676" xfId="3119" hidden="1"/>
    <cellStyle name="Currency [0] 676" xfId="32508" hidden="1"/>
    <cellStyle name="Currency [0] 6760" xfId="14067" hidden="1"/>
    <cellStyle name="Currency [0] 6760" xfId="43455" hidden="1"/>
    <cellStyle name="Currency [0] 6761" xfId="14004" hidden="1"/>
    <cellStyle name="Currency [0] 6761" xfId="43392" hidden="1"/>
    <cellStyle name="Currency [0] 6762" xfId="14032" hidden="1"/>
    <cellStyle name="Currency [0] 6762" xfId="43420" hidden="1"/>
    <cellStyle name="Currency [0] 6763" xfId="13992" hidden="1"/>
    <cellStyle name="Currency [0] 6763" xfId="43380" hidden="1"/>
    <cellStyle name="Currency [0] 6764" xfId="14021" hidden="1"/>
    <cellStyle name="Currency [0] 6764" xfId="43409" hidden="1"/>
    <cellStyle name="Currency [0] 6765" xfId="14018" hidden="1"/>
    <cellStyle name="Currency [0] 6765" xfId="43406" hidden="1"/>
    <cellStyle name="Currency [0] 6766" xfId="14071" hidden="1"/>
    <cellStyle name="Currency [0] 6766" xfId="43459" hidden="1"/>
    <cellStyle name="Currency [0] 6767" xfId="13899" hidden="1"/>
    <cellStyle name="Currency [0] 6767" xfId="43287" hidden="1"/>
    <cellStyle name="Currency [0] 6768" xfId="14058" hidden="1"/>
    <cellStyle name="Currency [0] 6768" xfId="43446" hidden="1"/>
    <cellStyle name="Currency [0] 6769" xfId="14075" hidden="1"/>
    <cellStyle name="Currency [0] 6769" xfId="43463" hidden="1"/>
    <cellStyle name="Currency [0] 677" xfId="3120" hidden="1"/>
    <cellStyle name="Currency [0] 677" xfId="32509" hidden="1"/>
    <cellStyle name="Currency [0] 6770" xfId="14077" hidden="1"/>
    <cellStyle name="Currency [0] 6770" xfId="43465" hidden="1"/>
    <cellStyle name="Currency [0] 6771" xfId="13958" hidden="1"/>
    <cellStyle name="Currency [0] 6771" xfId="43346" hidden="1"/>
    <cellStyle name="Currency [0] 6772" xfId="13994" hidden="1"/>
    <cellStyle name="Currency [0] 6772" xfId="43382" hidden="1"/>
    <cellStyle name="Currency [0] 6773" xfId="14063" hidden="1"/>
    <cellStyle name="Currency [0] 6773" xfId="43451" hidden="1"/>
    <cellStyle name="Currency [0] 6774" xfId="14051" hidden="1"/>
    <cellStyle name="Currency [0] 6774" xfId="43439" hidden="1"/>
    <cellStyle name="Currency [0] 6775" xfId="14068" hidden="1"/>
    <cellStyle name="Currency [0] 6775" xfId="43456" hidden="1"/>
    <cellStyle name="Currency [0] 6776" xfId="14079" hidden="1"/>
    <cellStyle name="Currency [0] 6776" xfId="43467" hidden="1"/>
    <cellStyle name="Currency [0] 6777" xfId="13927" hidden="1"/>
    <cellStyle name="Currency [0] 6777" xfId="43315" hidden="1"/>
    <cellStyle name="Currency [0] 6778" xfId="13991" hidden="1"/>
    <cellStyle name="Currency [0] 6778" xfId="43379" hidden="1"/>
    <cellStyle name="Currency [0] 6779" xfId="14083" hidden="1"/>
    <cellStyle name="Currency [0] 6779" xfId="43471" hidden="1"/>
    <cellStyle name="Currency [0] 678" xfId="3085" hidden="1"/>
    <cellStyle name="Currency [0] 678" xfId="32474" hidden="1"/>
    <cellStyle name="Currency [0] 6780" xfId="14085" hidden="1"/>
    <cellStyle name="Currency [0] 6780" xfId="43473" hidden="1"/>
    <cellStyle name="Currency [0] 6781" xfId="14040" hidden="1"/>
    <cellStyle name="Currency [0] 6781" xfId="43428" hidden="1"/>
    <cellStyle name="Currency [0] 6782" xfId="14052" hidden="1"/>
    <cellStyle name="Currency [0] 6782" xfId="43440" hidden="1"/>
    <cellStyle name="Currency [0] 6783" xfId="14080" hidden="1"/>
    <cellStyle name="Currency [0] 6783" xfId="43468" hidden="1"/>
    <cellStyle name="Currency [0] 6784" xfId="14053" hidden="1"/>
    <cellStyle name="Currency [0] 6784" xfId="43441" hidden="1"/>
    <cellStyle name="Currency [0] 6785" xfId="14086" hidden="1"/>
    <cellStyle name="Currency [0] 6785" xfId="43474" hidden="1"/>
    <cellStyle name="Currency [0] 6786" xfId="14088" hidden="1"/>
    <cellStyle name="Currency [0] 6786" xfId="43476" hidden="1"/>
    <cellStyle name="Currency [0] 6787" xfId="14081" hidden="1"/>
    <cellStyle name="Currency [0] 6787" xfId="43469" hidden="1"/>
    <cellStyle name="Currency [0] 6788" xfId="14027" hidden="1"/>
    <cellStyle name="Currency [0] 6788" xfId="43415" hidden="1"/>
    <cellStyle name="Currency [0] 6789" xfId="14091" hidden="1"/>
    <cellStyle name="Currency [0] 6789" xfId="43479" hidden="1"/>
    <cellStyle name="Currency [0] 679" xfId="3100" hidden="1"/>
    <cellStyle name="Currency [0] 679" xfId="32489" hidden="1"/>
    <cellStyle name="Currency [0] 6790" xfId="14093" hidden="1"/>
    <cellStyle name="Currency [0] 6790" xfId="43481" hidden="1"/>
    <cellStyle name="Currency [0] 6791" xfId="13810" hidden="1"/>
    <cellStyle name="Currency [0] 6791" xfId="43198" hidden="1"/>
    <cellStyle name="Currency [0] 6792" xfId="13832" hidden="1"/>
    <cellStyle name="Currency [0] 6792" xfId="43220" hidden="1"/>
    <cellStyle name="Currency [0] 6793" xfId="14097" hidden="1"/>
    <cellStyle name="Currency [0] 6793" xfId="43485" hidden="1"/>
    <cellStyle name="Currency [0] 6794" xfId="14104" hidden="1"/>
    <cellStyle name="Currency [0] 6794" xfId="43492" hidden="1"/>
    <cellStyle name="Currency [0] 6795" xfId="14106" hidden="1"/>
    <cellStyle name="Currency [0] 6795" xfId="43494" hidden="1"/>
    <cellStyle name="Currency [0] 6796" xfId="13797" hidden="1"/>
    <cellStyle name="Currency [0] 6796" xfId="43185" hidden="1"/>
    <cellStyle name="Currency [0] 6797" xfId="14100" hidden="1"/>
    <cellStyle name="Currency [0] 6797" xfId="43488" hidden="1"/>
    <cellStyle name="Currency [0] 6798" xfId="14109" hidden="1"/>
    <cellStyle name="Currency [0] 6798" xfId="43497" hidden="1"/>
    <cellStyle name="Currency [0] 6799" xfId="14111" hidden="1"/>
    <cellStyle name="Currency [0] 6799" xfId="43499" hidden="1"/>
    <cellStyle name="Currency [0] 68" xfId="2473" hidden="1"/>
    <cellStyle name="Currency [0] 68" xfId="31862" hidden="1"/>
    <cellStyle name="Currency [0] 680" xfId="3027" hidden="1"/>
    <cellStyle name="Currency [0] 680" xfId="32416" hidden="1"/>
    <cellStyle name="Currency [0] 6800" xfId="14099" hidden="1"/>
    <cellStyle name="Currency [0] 6800" xfId="43487" hidden="1"/>
    <cellStyle name="Currency [0] 6801" xfId="13809" hidden="1"/>
    <cellStyle name="Currency [0] 6801" xfId="43197" hidden="1"/>
    <cellStyle name="Currency [0] 6802" xfId="14122" hidden="1"/>
    <cellStyle name="Currency [0] 6802" xfId="43510" hidden="1"/>
    <cellStyle name="Currency [0] 6803" xfId="14131" hidden="1"/>
    <cellStyle name="Currency [0] 6803" xfId="43519" hidden="1"/>
    <cellStyle name="Currency [0] 6804" xfId="14142" hidden="1"/>
    <cellStyle name="Currency [0] 6804" xfId="43530" hidden="1"/>
    <cellStyle name="Currency [0] 6805" xfId="14148" hidden="1"/>
    <cellStyle name="Currency [0] 6805" xfId="43536" hidden="1"/>
    <cellStyle name="Currency [0] 6806" xfId="14120" hidden="1"/>
    <cellStyle name="Currency [0] 6806" xfId="43508" hidden="1"/>
    <cellStyle name="Currency [0] 6807" xfId="14138" hidden="1"/>
    <cellStyle name="Currency [0] 6807" xfId="43526" hidden="1"/>
    <cellStyle name="Currency [0] 6808" xfId="14160" hidden="1"/>
    <cellStyle name="Currency [0] 6808" xfId="43548" hidden="1"/>
    <cellStyle name="Currency [0] 6809" xfId="14162" hidden="1"/>
    <cellStyle name="Currency [0] 6809" xfId="43550" hidden="1"/>
    <cellStyle name="Currency [0] 681" xfId="3095" hidden="1"/>
    <cellStyle name="Currency [0] 681" xfId="32484" hidden="1"/>
    <cellStyle name="Currency [0] 6810" xfId="14094" hidden="1"/>
    <cellStyle name="Currency [0] 6810" xfId="43482" hidden="1"/>
    <cellStyle name="Currency [0] 6811" xfId="13805" hidden="1"/>
    <cellStyle name="Currency [0] 6811" xfId="43193" hidden="1"/>
    <cellStyle name="Currency [0] 6812" xfId="14134" hidden="1"/>
    <cellStyle name="Currency [0] 6812" xfId="43522" hidden="1"/>
    <cellStyle name="Currency [0] 6813" xfId="13801" hidden="1"/>
    <cellStyle name="Currency [0] 6813" xfId="43189" hidden="1"/>
    <cellStyle name="Currency [0] 6814" xfId="14123" hidden="1"/>
    <cellStyle name="Currency [0] 6814" xfId="43511" hidden="1"/>
    <cellStyle name="Currency [0] 6815" xfId="14167" hidden="1"/>
    <cellStyle name="Currency [0] 6815" xfId="43555" hidden="1"/>
    <cellStyle name="Currency [0] 6816" xfId="14135" hidden="1"/>
    <cellStyle name="Currency [0] 6816" xfId="43523" hidden="1"/>
    <cellStyle name="Currency [0] 6817" xfId="14143" hidden="1"/>
    <cellStyle name="Currency [0] 6817" xfId="43531" hidden="1"/>
    <cellStyle name="Currency [0] 6818" xfId="14179" hidden="1"/>
    <cellStyle name="Currency [0] 6818" xfId="43567" hidden="1"/>
    <cellStyle name="Currency [0] 6819" xfId="14181" hidden="1"/>
    <cellStyle name="Currency [0] 6819" xfId="43569" hidden="1"/>
    <cellStyle name="Currency [0] 682" xfId="3093" hidden="1"/>
    <cellStyle name="Currency [0] 682" xfId="32482" hidden="1"/>
    <cellStyle name="Currency [0] 6820" xfId="14137" hidden="1"/>
    <cellStyle name="Currency [0] 6820" xfId="43525" hidden="1"/>
    <cellStyle name="Currency [0] 6821" xfId="14150" hidden="1"/>
    <cellStyle name="Currency [0] 6821" xfId="43538" hidden="1"/>
    <cellStyle name="Currency [0] 6822" xfId="14155" hidden="1"/>
    <cellStyle name="Currency [0] 6822" xfId="43543" hidden="1"/>
    <cellStyle name="Currency [0] 6823" xfId="14149" hidden="1"/>
    <cellStyle name="Currency [0] 6823" xfId="43537" hidden="1"/>
    <cellStyle name="Currency [0] 6824" xfId="14197" hidden="1"/>
    <cellStyle name="Currency [0] 6824" xfId="43585" hidden="1"/>
    <cellStyle name="Currency [0] 6825" xfId="14205" hidden="1"/>
    <cellStyle name="Currency [0] 6825" xfId="43593" hidden="1"/>
    <cellStyle name="Currency [0] 6826" xfId="14133" hidden="1"/>
    <cellStyle name="Currency [0] 6826" xfId="43521" hidden="1"/>
    <cellStyle name="Currency [0] 6827" xfId="14191" hidden="1"/>
    <cellStyle name="Currency [0] 6827" xfId="43579" hidden="1"/>
    <cellStyle name="Currency [0] 6828" xfId="14214" hidden="1"/>
    <cellStyle name="Currency [0] 6828" xfId="43602" hidden="1"/>
    <cellStyle name="Currency [0] 6829" xfId="14216" hidden="1"/>
    <cellStyle name="Currency [0] 6829" xfId="43604" hidden="1"/>
    <cellStyle name="Currency [0] 683" xfId="3122" hidden="1"/>
    <cellStyle name="Currency [0] 683" xfId="32511" hidden="1"/>
    <cellStyle name="Currency [0] 6830" xfId="14116" hidden="1"/>
    <cellStyle name="Currency [0] 6830" xfId="43504" hidden="1"/>
    <cellStyle name="Currency [0] 6831" xfId="14126" hidden="1"/>
    <cellStyle name="Currency [0] 6831" xfId="43514" hidden="1"/>
    <cellStyle name="Currency [0] 6832" xfId="14188" hidden="1"/>
    <cellStyle name="Currency [0] 6832" xfId="43576" hidden="1"/>
    <cellStyle name="Currency [0] 6833" xfId="14153" hidden="1"/>
    <cellStyle name="Currency [0] 6833" xfId="43541" hidden="1"/>
    <cellStyle name="Currency [0] 6834" xfId="14102" hidden="1"/>
    <cellStyle name="Currency [0] 6834" xfId="43490" hidden="1"/>
    <cellStyle name="Currency [0] 6835" xfId="14224" hidden="1"/>
    <cellStyle name="Currency [0] 6835" xfId="43612" hidden="1"/>
    <cellStyle name="Currency [0] 6836" xfId="14189" hidden="1"/>
    <cellStyle name="Currency [0] 6836" xfId="43577" hidden="1"/>
    <cellStyle name="Currency [0] 6837" xfId="14200" hidden="1"/>
    <cellStyle name="Currency [0] 6837" xfId="43588" hidden="1"/>
    <cellStyle name="Currency [0] 6838" xfId="14232" hidden="1"/>
    <cellStyle name="Currency [0] 6838" xfId="43620" hidden="1"/>
    <cellStyle name="Currency [0] 6839" xfId="14234" hidden="1"/>
    <cellStyle name="Currency [0] 6839" xfId="43622" hidden="1"/>
    <cellStyle name="Currency [0] 684" xfId="3038" hidden="1"/>
    <cellStyle name="Currency [0] 684" xfId="32427" hidden="1"/>
    <cellStyle name="Currency [0] 6840" xfId="14186" hidden="1"/>
    <cellStyle name="Currency [0] 6840" xfId="43574" hidden="1"/>
    <cellStyle name="Currency [0] 6841" xfId="14185" hidden="1"/>
    <cellStyle name="Currency [0] 6841" xfId="43573" hidden="1"/>
    <cellStyle name="Currency [0] 6842" xfId="14175" hidden="1"/>
    <cellStyle name="Currency [0] 6842" xfId="43563" hidden="1"/>
    <cellStyle name="Currency [0] 6843" xfId="14171" hidden="1"/>
    <cellStyle name="Currency [0] 6843" xfId="43559" hidden="1"/>
    <cellStyle name="Currency [0] 6844" xfId="14173" hidden="1"/>
    <cellStyle name="Currency [0] 6844" xfId="43561" hidden="1"/>
    <cellStyle name="Currency [0] 6845" xfId="14241" hidden="1"/>
    <cellStyle name="Currency [0] 6845" xfId="43629" hidden="1"/>
    <cellStyle name="Currency [0] 6846" xfId="13803" hidden="1"/>
    <cellStyle name="Currency [0] 6846" xfId="43191" hidden="1"/>
    <cellStyle name="Currency [0] 6847" xfId="14219" hidden="1"/>
    <cellStyle name="Currency [0] 6847" xfId="43607" hidden="1"/>
    <cellStyle name="Currency [0] 6848" xfId="14247" hidden="1"/>
    <cellStyle name="Currency [0] 6848" xfId="43635" hidden="1"/>
    <cellStyle name="Currency [0] 6849" xfId="14249" hidden="1"/>
    <cellStyle name="Currency [0] 6849" xfId="43637" hidden="1"/>
    <cellStyle name="Currency [0] 685" xfId="3114" hidden="1"/>
    <cellStyle name="Currency [0] 685" xfId="32503" hidden="1"/>
    <cellStyle name="Currency [0] 6850" xfId="14124" hidden="1"/>
    <cellStyle name="Currency [0] 6850" xfId="43512" hidden="1"/>
    <cellStyle name="Currency [0] 6851" xfId="14198" hidden="1"/>
    <cellStyle name="Currency [0] 6851" xfId="43586" hidden="1"/>
    <cellStyle name="Currency [0] 6852" xfId="14154" hidden="1"/>
    <cellStyle name="Currency [0] 6852" xfId="43542" hidden="1"/>
    <cellStyle name="Currency [0] 6853" xfId="14190" hidden="1"/>
    <cellStyle name="Currency [0] 6853" xfId="43578" hidden="1"/>
    <cellStyle name="Currency [0] 6854" xfId="14194" hidden="1"/>
    <cellStyle name="Currency [0] 6854" xfId="43582" hidden="1"/>
    <cellStyle name="Currency [0] 6855" xfId="14255" hidden="1"/>
    <cellStyle name="Currency [0] 6855" xfId="43643" hidden="1"/>
    <cellStyle name="Currency [0] 6856" xfId="13838" hidden="1"/>
    <cellStyle name="Currency [0] 6856" xfId="43226" hidden="1"/>
    <cellStyle name="Currency [0] 6857" xfId="14237" hidden="1"/>
    <cellStyle name="Currency [0] 6857" xfId="43625" hidden="1"/>
    <cellStyle name="Currency [0] 6858" xfId="14260" hidden="1"/>
    <cellStyle name="Currency [0] 6858" xfId="43648" hidden="1"/>
    <cellStyle name="Currency [0] 6859" xfId="14262" hidden="1"/>
    <cellStyle name="Currency [0] 6859" xfId="43650" hidden="1"/>
    <cellStyle name="Currency [0] 686" xfId="3124" hidden="1"/>
    <cellStyle name="Currency [0] 686" xfId="32513" hidden="1"/>
    <cellStyle name="Currency [0] 6860" xfId="14118" hidden="1"/>
    <cellStyle name="Currency [0] 6860" xfId="43506" hidden="1"/>
    <cellStyle name="Currency [0] 6861" xfId="14217" hidden="1"/>
    <cellStyle name="Currency [0] 6861" xfId="43605" hidden="1"/>
    <cellStyle name="Currency [0] 6862" xfId="14184" hidden="1"/>
    <cellStyle name="Currency [0] 6862" xfId="43572" hidden="1"/>
    <cellStyle name="Currency [0] 6863" xfId="14202" hidden="1"/>
    <cellStyle name="Currency [0] 6863" xfId="43590" hidden="1"/>
    <cellStyle name="Currency [0] 6864" xfId="14199" hidden="1"/>
    <cellStyle name="Currency [0] 6864" xfId="43587" hidden="1"/>
    <cellStyle name="Currency [0] 6865" xfId="14266" hidden="1"/>
    <cellStyle name="Currency [0] 6865" xfId="43654" hidden="1"/>
    <cellStyle name="Currency [0] 6866" xfId="14151" hidden="1"/>
    <cellStyle name="Currency [0] 6866" xfId="43539" hidden="1"/>
    <cellStyle name="Currency [0] 6867" xfId="14251" hidden="1"/>
    <cellStyle name="Currency [0] 6867" xfId="43639" hidden="1"/>
    <cellStyle name="Currency [0] 6868" xfId="14273" hidden="1"/>
    <cellStyle name="Currency [0] 6868" xfId="43661" hidden="1"/>
    <cellStyle name="Currency [0] 6869" xfId="14275" hidden="1"/>
    <cellStyle name="Currency [0] 6869" xfId="43663" hidden="1"/>
    <cellStyle name="Currency [0] 687" xfId="3125" hidden="1"/>
    <cellStyle name="Currency [0] 687" xfId="32514" hidden="1"/>
    <cellStyle name="Currency [0] 6870" xfId="14203" hidden="1"/>
    <cellStyle name="Currency [0] 6870" xfId="43591" hidden="1"/>
    <cellStyle name="Currency [0] 6871" xfId="14235" hidden="1"/>
    <cellStyle name="Currency [0] 6871" xfId="43623" hidden="1"/>
    <cellStyle name="Currency [0] 6872" xfId="13883" hidden="1"/>
    <cellStyle name="Currency [0] 6872" xfId="43271" hidden="1"/>
    <cellStyle name="Currency [0] 6873" xfId="14221" hidden="1"/>
    <cellStyle name="Currency [0] 6873" xfId="43609" hidden="1"/>
    <cellStyle name="Currency [0] 6874" xfId="14218" hidden="1"/>
    <cellStyle name="Currency [0] 6874" xfId="43606" hidden="1"/>
    <cellStyle name="Currency [0] 6875" xfId="14279" hidden="1"/>
    <cellStyle name="Currency [0] 6875" xfId="43667" hidden="1"/>
    <cellStyle name="Currency [0] 6876" xfId="14114" hidden="1"/>
    <cellStyle name="Currency [0] 6876" xfId="43502" hidden="1"/>
    <cellStyle name="Currency [0] 6877" xfId="14263" hidden="1"/>
    <cellStyle name="Currency [0] 6877" xfId="43651" hidden="1"/>
    <cellStyle name="Currency [0] 6878" xfId="14283" hidden="1"/>
    <cellStyle name="Currency [0] 6878" xfId="43671" hidden="1"/>
    <cellStyle name="Currency [0] 6879" xfId="14285" hidden="1"/>
    <cellStyle name="Currency [0] 6879" xfId="43673" hidden="1"/>
    <cellStyle name="Currency [0] 688" xfId="3096" hidden="1"/>
    <cellStyle name="Currency [0] 688" xfId="32485" hidden="1"/>
    <cellStyle name="Currency [0] 6880" xfId="14222" hidden="1"/>
    <cellStyle name="Currency [0] 6880" xfId="43610" hidden="1"/>
    <cellStyle name="Currency [0] 6881" xfId="14250" hidden="1"/>
    <cellStyle name="Currency [0] 6881" xfId="43638" hidden="1"/>
    <cellStyle name="Currency [0] 6882" xfId="14210" hidden="1"/>
    <cellStyle name="Currency [0] 6882" xfId="43598" hidden="1"/>
    <cellStyle name="Currency [0] 6883" xfId="14239" hidden="1"/>
    <cellStyle name="Currency [0] 6883" xfId="43627" hidden="1"/>
    <cellStyle name="Currency [0] 6884" xfId="14236" hidden="1"/>
    <cellStyle name="Currency [0] 6884" xfId="43624" hidden="1"/>
    <cellStyle name="Currency [0] 6885" xfId="14289" hidden="1"/>
    <cellStyle name="Currency [0] 6885" xfId="43677" hidden="1"/>
    <cellStyle name="Currency [0] 6886" xfId="14117" hidden="1"/>
    <cellStyle name="Currency [0] 6886" xfId="43505" hidden="1"/>
    <cellStyle name="Currency [0] 6887" xfId="14276" hidden="1"/>
    <cellStyle name="Currency [0] 6887" xfId="43664" hidden="1"/>
    <cellStyle name="Currency [0] 6888" xfId="14293" hidden="1"/>
    <cellStyle name="Currency [0] 6888" xfId="43681" hidden="1"/>
    <cellStyle name="Currency [0] 6889" xfId="14295" hidden="1"/>
    <cellStyle name="Currency [0] 6889" xfId="43683" hidden="1"/>
    <cellStyle name="Currency [0] 689" xfId="3108" hidden="1"/>
    <cellStyle name="Currency [0] 689" xfId="32497" hidden="1"/>
    <cellStyle name="Currency [0] 6890" xfId="14176" hidden="1"/>
    <cellStyle name="Currency [0] 6890" xfId="43564" hidden="1"/>
    <cellStyle name="Currency [0] 6891" xfId="14212" hidden="1"/>
    <cellStyle name="Currency [0] 6891" xfId="43600" hidden="1"/>
    <cellStyle name="Currency [0] 6892" xfId="14281" hidden="1"/>
    <cellStyle name="Currency [0] 6892" xfId="43669" hidden="1"/>
    <cellStyle name="Currency [0] 6893" xfId="14269" hidden="1"/>
    <cellStyle name="Currency [0] 6893" xfId="43657" hidden="1"/>
    <cellStyle name="Currency [0] 6894" xfId="14286" hidden="1"/>
    <cellStyle name="Currency [0] 6894" xfId="43674" hidden="1"/>
    <cellStyle name="Currency [0] 6895" xfId="14297" hidden="1"/>
    <cellStyle name="Currency [0] 6895" xfId="43685" hidden="1"/>
    <cellStyle name="Currency [0] 6896" xfId="14145" hidden="1"/>
    <cellStyle name="Currency [0] 6896" xfId="43533" hidden="1"/>
    <cellStyle name="Currency [0] 6897" xfId="14209" hidden="1"/>
    <cellStyle name="Currency [0] 6897" xfId="43597" hidden="1"/>
    <cellStyle name="Currency [0] 6898" xfId="14301" hidden="1"/>
    <cellStyle name="Currency [0] 6898" xfId="43689" hidden="1"/>
    <cellStyle name="Currency [0] 6899" xfId="14303" hidden="1"/>
    <cellStyle name="Currency [0] 6899" xfId="43691" hidden="1"/>
    <cellStyle name="Currency [0] 69" xfId="2483" hidden="1"/>
    <cellStyle name="Currency [0] 69" xfId="31872" hidden="1"/>
    <cellStyle name="Currency [0] 690" xfId="3088" hidden="1"/>
    <cellStyle name="Currency [0] 690" xfId="32477" hidden="1"/>
    <cellStyle name="Currency [0] 6900" xfId="14258" hidden="1"/>
    <cellStyle name="Currency [0] 6900" xfId="43646" hidden="1"/>
    <cellStyle name="Currency [0] 6901" xfId="14270" hidden="1"/>
    <cellStyle name="Currency [0] 6901" xfId="43658" hidden="1"/>
    <cellStyle name="Currency [0] 6902" xfId="14298" hidden="1"/>
    <cellStyle name="Currency [0] 6902" xfId="43686" hidden="1"/>
    <cellStyle name="Currency [0] 6903" xfId="14271" hidden="1"/>
    <cellStyle name="Currency [0] 6903" xfId="43659" hidden="1"/>
    <cellStyle name="Currency [0] 6904" xfId="14304" hidden="1"/>
    <cellStyle name="Currency [0] 6904" xfId="43692" hidden="1"/>
    <cellStyle name="Currency [0] 6905" xfId="14306" hidden="1"/>
    <cellStyle name="Currency [0] 6905" xfId="43694" hidden="1"/>
    <cellStyle name="Currency [0] 6906" xfId="14299" hidden="1"/>
    <cellStyle name="Currency [0] 6906" xfId="43687" hidden="1"/>
    <cellStyle name="Currency [0] 6907" xfId="14245" hidden="1"/>
    <cellStyle name="Currency [0] 6907" xfId="43633" hidden="1"/>
    <cellStyle name="Currency [0] 6908" xfId="14308" hidden="1"/>
    <cellStyle name="Currency [0] 6908" xfId="43696" hidden="1"/>
    <cellStyle name="Currency [0] 6909" xfId="14310" hidden="1"/>
    <cellStyle name="Currency [0] 6909" xfId="43698" hidden="1"/>
    <cellStyle name="Currency [0] 691" xfId="3103" hidden="1"/>
    <cellStyle name="Currency [0] 691" xfId="32492" hidden="1"/>
    <cellStyle name="Currency [0] 6910" xfId="13822" hidden="1"/>
    <cellStyle name="Currency [0] 6910" xfId="43210" hidden="1"/>
    <cellStyle name="Currency [0] 6911" xfId="13800" hidden="1"/>
    <cellStyle name="Currency [0] 6911" xfId="43188" hidden="1"/>
    <cellStyle name="Currency [0] 6912" xfId="14316" hidden="1"/>
    <cellStyle name="Currency [0] 6912" xfId="43704" hidden="1"/>
    <cellStyle name="Currency [0] 6913" xfId="14322" hidden="1"/>
    <cellStyle name="Currency [0] 6913" xfId="43710" hidden="1"/>
    <cellStyle name="Currency [0] 6914" xfId="14324" hidden="1"/>
    <cellStyle name="Currency [0] 6914" xfId="43712" hidden="1"/>
    <cellStyle name="Currency [0] 6915" xfId="13817" hidden="1"/>
    <cellStyle name="Currency [0] 6915" xfId="43205" hidden="1"/>
    <cellStyle name="Currency [0] 6916" xfId="14318" hidden="1"/>
    <cellStyle name="Currency [0] 6916" xfId="43706" hidden="1"/>
    <cellStyle name="Currency [0] 6917" xfId="14326" hidden="1"/>
    <cellStyle name="Currency [0] 6917" xfId="43714" hidden="1"/>
    <cellStyle name="Currency [0] 6918" xfId="14328" hidden="1"/>
    <cellStyle name="Currency [0] 6918" xfId="43716" hidden="1"/>
    <cellStyle name="Currency [0] 6919" xfId="14317" hidden="1"/>
    <cellStyle name="Currency [0] 6919" xfId="43705" hidden="1"/>
    <cellStyle name="Currency [0] 692" xfId="3101" hidden="1"/>
    <cellStyle name="Currency [0] 692" xfId="32490" hidden="1"/>
    <cellStyle name="Currency [0] 6920" xfId="13823" hidden="1"/>
    <cellStyle name="Currency [0] 6920" xfId="43211" hidden="1"/>
    <cellStyle name="Currency [0] 6921" xfId="14339" hidden="1"/>
    <cellStyle name="Currency [0] 6921" xfId="43727" hidden="1"/>
    <cellStyle name="Currency [0] 6922" xfId="14348" hidden="1"/>
    <cellStyle name="Currency [0] 6922" xfId="43736" hidden="1"/>
    <cellStyle name="Currency [0] 6923" xfId="14359" hidden="1"/>
    <cellStyle name="Currency [0] 6923" xfId="43747" hidden="1"/>
    <cellStyle name="Currency [0] 6924" xfId="14365" hidden="1"/>
    <cellStyle name="Currency [0] 6924" xfId="43753" hidden="1"/>
    <cellStyle name="Currency [0] 6925" xfId="14337" hidden="1"/>
    <cellStyle name="Currency [0] 6925" xfId="43725" hidden="1"/>
    <cellStyle name="Currency [0] 6926" xfId="14355" hidden="1"/>
    <cellStyle name="Currency [0] 6926" xfId="43743" hidden="1"/>
    <cellStyle name="Currency [0] 6927" xfId="14377" hidden="1"/>
    <cellStyle name="Currency [0] 6927" xfId="43765" hidden="1"/>
    <cellStyle name="Currency [0] 6928" xfId="14379" hidden="1"/>
    <cellStyle name="Currency [0] 6928" xfId="43767" hidden="1"/>
    <cellStyle name="Currency [0] 6929" xfId="14313" hidden="1"/>
    <cellStyle name="Currency [0] 6929" xfId="43701" hidden="1"/>
    <cellStyle name="Currency [0] 693" xfId="3127" hidden="1"/>
    <cellStyle name="Currency [0] 693" xfId="32516" hidden="1"/>
    <cellStyle name="Currency [0] 6930" xfId="13827" hidden="1"/>
    <cellStyle name="Currency [0] 6930" xfId="43215" hidden="1"/>
    <cellStyle name="Currency [0] 6931" xfId="14351" hidden="1"/>
    <cellStyle name="Currency [0] 6931" xfId="43739" hidden="1"/>
    <cellStyle name="Currency [0] 6932" xfId="13843" hidden="1"/>
    <cellStyle name="Currency [0] 6932" xfId="43231" hidden="1"/>
    <cellStyle name="Currency [0] 6933" xfId="14340" hidden="1"/>
    <cellStyle name="Currency [0] 6933" xfId="43728" hidden="1"/>
    <cellStyle name="Currency [0] 6934" xfId="14384" hidden="1"/>
    <cellStyle name="Currency [0] 6934" xfId="43772" hidden="1"/>
    <cellStyle name="Currency [0] 6935" xfId="14352" hidden="1"/>
    <cellStyle name="Currency [0] 6935" xfId="43740" hidden="1"/>
    <cellStyle name="Currency [0] 6936" xfId="14360" hidden="1"/>
    <cellStyle name="Currency [0] 6936" xfId="43748" hidden="1"/>
    <cellStyle name="Currency [0] 6937" xfId="14396" hidden="1"/>
    <cellStyle name="Currency [0] 6937" xfId="43784" hidden="1"/>
    <cellStyle name="Currency [0] 6938" xfId="14398" hidden="1"/>
    <cellStyle name="Currency [0] 6938" xfId="43786" hidden="1"/>
    <cellStyle name="Currency [0] 6939" xfId="14354" hidden="1"/>
    <cellStyle name="Currency [0] 6939" xfId="43742" hidden="1"/>
    <cellStyle name="Currency [0] 694" xfId="3040" hidden="1"/>
    <cellStyle name="Currency [0] 694" xfId="32429" hidden="1"/>
    <cellStyle name="Currency [0] 6940" xfId="14367" hidden="1"/>
    <cellStyle name="Currency [0] 6940" xfId="43755" hidden="1"/>
    <cellStyle name="Currency [0] 6941" xfId="14372" hidden="1"/>
    <cellStyle name="Currency [0] 6941" xfId="43760" hidden="1"/>
    <cellStyle name="Currency [0] 6942" xfId="14366" hidden="1"/>
    <cellStyle name="Currency [0] 6942" xfId="43754" hidden="1"/>
    <cellStyle name="Currency [0] 6943" xfId="14414" hidden="1"/>
    <cellStyle name="Currency [0] 6943" xfId="43802" hidden="1"/>
    <cellStyle name="Currency [0] 6944" xfId="14422" hidden="1"/>
    <cellStyle name="Currency [0] 6944" xfId="43810" hidden="1"/>
    <cellStyle name="Currency [0] 6945" xfId="14350" hidden="1"/>
    <cellStyle name="Currency [0] 6945" xfId="43738" hidden="1"/>
    <cellStyle name="Currency [0] 6946" xfId="14408" hidden="1"/>
    <cellStyle name="Currency [0] 6946" xfId="43796" hidden="1"/>
    <cellStyle name="Currency [0] 6947" xfId="14431" hidden="1"/>
    <cellStyle name="Currency [0] 6947" xfId="43819" hidden="1"/>
    <cellStyle name="Currency [0] 6948" xfId="14433" hidden="1"/>
    <cellStyle name="Currency [0] 6948" xfId="43821" hidden="1"/>
    <cellStyle name="Currency [0] 6949" xfId="14333" hidden="1"/>
    <cellStyle name="Currency [0] 6949" xfId="43721" hidden="1"/>
    <cellStyle name="Currency [0] 695" xfId="3121" hidden="1"/>
    <cellStyle name="Currency [0] 695" xfId="32510" hidden="1"/>
    <cellStyle name="Currency [0] 6950" xfId="14343" hidden="1"/>
    <cellStyle name="Currency [0] 6950" xfId="43731" hidden="1"/>
    <cellStyle name="Currency [0] 6951" xfId="14405" hidden="1"/>
    <cellStyle name="Currency [0] 6951" xfId="43793" hidden="1"/>
    <cellStyle name="Currency [0] 6952" xfId="14370" hidden="1"/>
    <cellStyle name="Currency [0] 6952" xfId="43758" hidden="1"/>
    <cellStyle name="Currency [0] 6953" xfId="14320" hidden="1"/>
    <cellStyle name="Currency [0] 6953" xfId="43708" hidden="1"/>
    <cellStyle name="Currency [0] 6954" xfId="14441" hidden="1"/>
    <cellStyle name="Currency [0] 6954" xfId="43829" hidden="1"/>
    <cellStyle name="Currency [0] 6955" xfId="14406" hidden="1"/>
    <cellStyle name="Currency [0] 6955" xfId="43794" hidden="1"/>
    <cellStyle name="Currency [0] 6956" xfId="14417" hidden="1"/>
    <cellStyle name="Currency [0] 6956" xfId="43805" hidden="1"/>
    <cellStyle name="Currency [0] 6957" xfId="14449" hidden="1"/>
    <cellStyle name="Currency [0] 6957" xfId="43837" hidden="1"/>
    <cellStyle name="Currency [0] 6958" xfId="14451" hidden="1"/>
    <cellStyle name="Currency [0] 6958" xfId="43839" hidden="1"/>
    <cellStyle name="Currency [0] 6959" xfId="14403" hidden="1"/>
    <cellStyle name="Currency [0] 6959" xfId="43791" hidden="1"/>
    <cellStyle name="Currency [0] 696" xfId="3128" hidden="1"/>
    <cellStyle name="Currency [0] 696" xfId="32517" hidden="1"/>
    <cellStyle name="Currency [0] 6960" xfId="14402" hidden="1"/>
    <cellStyle name="Currency [0] 6960" xfId="43790" hidden="1"/>
    <cellStyle name="Currency [0] 6961" xfId="14392" hidden="1"/>
    <cellStyle name="Currency [0] 6961" xfId="43780" hidden="1"/>
    <cellStyle name="Currency [0] 6962" xfId="14388" hidden="1"/>
    <cellStyle name="Currency [0] 6962" xfId="43776" hidden="1"/>
    <cellStyle name="Currency [0] 6963" xfId="14390" hidden="1"/>
    <cellStyle name="Currency [0] 6963" xfId="43778" hidden="1"/>
    <cellStyle name="Currency [0] 6964" xfId="14458" hidden="1"/>
    <cellStyle name="Currency [0] 6964" xfId="43846" hidden="1"/>
    <cellStyle name="Currency [0] 6965" xfId="13829" hidden="1"/>
    <cellStyle name="Currency [0] 6965" xfId="43217" hidden="1"/>
    <cellStyle name="Currency [0] 6966" xfId="14436" hidden="1"/>
    <cellStyle name="Currency [0] 6966" xfId="43824" hidden="1"/>
    <cellStyle name="Currency [0] 6967" xfId="14464" hidden="1"/>
    <cellStyle name="Currency [0] 6967" xfId="43852" hidden="1"/>
    <cellStyle name="Currency [0] 6968" xfId="14466" hidden="1"/>
    <cellStyle name="Currency [0] 6968" xfId="43854" hidden="1"/>
    <cellStyle name="Currency [0] 6969" xfId="14341" hidden="1"/>
    <cellStyle name="Currency [0] 6969" xfId="43729" hidden="1"/>
    <cellStyle name="Currency [0] 697" xfId="3129" hidden="1"/>
    <cellStyle name="Currency [0] 697" xfId="32518" hidden="1"/>
    <cellStyle name="Currency [0] 6970" xfId="14415" hidden="1"/>
    <cellStyle name="Currency [0] 6970" xfId="43803" hidden="1"/>
    <cellStyle name="Currency [0] 6971" xfId="14371" hidden="1"/>
    <cellStyle name="Currency [0] 6971" xfId="43759" hidden="1"/>
    <cellStyle name="Currency [0] 6972" xfId="14407" hidden="1"/>
    <cellStyle name="Currency [0] 6972" xfId="43795" hidden="1"/>
    <cellStyle name="Currency [0] 6973" xfId="14411" hidden="1"/>
    <cellStyle name="Currency [0] 6973" xfId="43799" hidden="1"/>
    <cellStyle name="Currency [0] 6974" xfId="14472" hidden="1"/>
    <cellStyle name="Currency [0] 6974" xfId="43860" hidden="1"/>
    <cellStyle name="Currency [0] 6975" xfId="13816" hidden="1"/>
    <cellStyle name="Currency [0] 6975" xfId="43204" hidden="1"/>
    <cellStyle name="Currency [0] 6976" xfId="14454" hidden="1"/>
    <cellStyle name="Currency [0] 6976" xfId="43842" hidden="1"/>
    <cellStyle name="Currency [0] 6977" xfId="14477" hidden="1"/>
    <cellStyle name="Currency [0] 6977" xfId="43865" hidden="1"/>
    <cellStyle name="Currency [0] 6978" xfId="14479" hidden="1"/>
    <cellStyle name="Currency [0] 6978" xfId="43867" hidden="1"/>
    <cellStyle name="Currency [0] 6979" xfId="14335" hidden="1"/>
    <cellStyle name="Currency [0] 6979" xfId="43723" hidden="1"/>
    <cellStyle name="Currency [0] 698" xfId="3069" hidden="1"/>
    <cellStyle name="Currency [0] 698" xfId="32458" hidden="1"/>
    <cellStyle name="Currency [0] 6980" xfId="14434" hidden="1"/>
    <cellStyle name="Currency [0] 6980" xfId="43822" hidden="1"/>
    <cellStyle name="Currency [0] 6981" xfId="14401" hidden="1"/>
    <cellStyle name="Currency [0] 6981" xfId="43789" hidden="1"/>
    <cellStyle name="Currency [0] 6982" xfId="14419" hidden="1"/>
    <cellStyle name="Currency [0] 6982" xfId="43807" hidden="1"/>
    <cellStyle name="Currency [0] 6983" xfId="14416" hidden="1"/>
    <cellStyle name="Currency [0] 6983" xfId="43804" hidden="1"/>
    <cellStyle name="Currency [0] 6984" xfId="14483" hidden="1"/>
    <cellStyle name="Currency [0] 6984" xfId="43871" hidden="1"/>
    <cellStyle name="Currency [0] 6985" xfId="14368" hidden="1"/>
    <cellStyle name="Currency [0] 6985" xfId="43756" hidden="1"/>
    <cellStyle name="Currency [0] 6986" xfId="14468" hidden="1"/>
    <cellStyle name="Currency [0] 6986" xfId="43856" hidden="1"/>
    <cellStyle name="Currency [0] 6987" xfId="14490" hidden="1"/>
    <cellStyle name="Currency [0] 6987" xfId="43878" hidden="1"/>
    <cellStyle name="Currency [0] 6988" xfId="14492" hidden="1"/>
    <cellStyle name="Currency [0] 6988" xfId="43880" hidden="1"/>
    <cellStyle name="Currency [0] 6989" xfId="14420" hidden="1"/>
    <cellStyle name="Currency [0] 6989" xfId="43808" hidden="1"/>
    <cellStyle name="Currency [0] 699" xfId="3089" hidden="1"/>
    <cellStyle name="Currency [0] 699" xfId="32478" hidden="1"/>
    <cellStyle name="Currency [0] 6990" xfId="14452" hidden="1"/>
    <cellStyle name="Currency [0] 6990" xfId="43840" hidden="1"/>
    <cellStyle name="Currency [0] 6991" xfId="13795" hidden="1"/>
    <cellStyle name="Currency [0] 6991" xfId="43183" hidden="1"/>
    <cellStyle name="Currency [0] 6992" xfId="14438" hidden="1"/>
    <cellStyle name="Currency [0] 6992" xfId="43826" hidden="1"/>
    <cellStyle name="Currency [0] 6993" xfId="14435" hidden="1"/>
    <cellStyle name="Currency [0] 6993" xfId="43823" hidden="1"/>
    <cellStyle name="Currency [0] 6994" xfId="14496" hidden="1"/>
    <cellStyle name="Currency [0] 6994" xfId="43884" hidden="1"/>
    <cellStyle name="Currency [0] 6995" xfId="14331" hidden="1"/>
    <cellStyle name="Currency [0] 6995" xfId="43719" hidden="1"/>
    <cellStyle name="Currency [0] 6996" xfId="14480" hidden="1"/>
    <cellStyle name="Currency [0] 6996" xfId="43868" hidden="1"/>
    <cellStyle name="Currency [0] 6997" xfId="14500" hidden="1"/>
    <cellStyle name="Currency [0] 6997" xfId="43888" hidden="1"/>
    <cellStyle name="Currency [0] 6998" xfId="14502" hidden="1"/>
    <cellStyle name="Currency [0] 6998" xfId="43890" hidden="1"/>
    <cellStyle name="Currency [0] 6999" xfId="14439" hidden="1"/>
    <cellStyle name="Currency [0] 6999" xfId="43827" hidden="1"/>
    <cellStyle name="Currency [0] 7" xfId="120" hidden="1"/>
    <cellStyle name="Currency [0] 7" xfId="285" hidden="1"/>
    <cellStyle name="Currency [0] 7" xfId="259" hidden="1"/>
    <cellStyle name="Currency [0] 7" xfId="95" hidden="1"/>
    <cellStyle name="Currency [0] 7" xfId="468" hidden="1"/>
    <cellStyle name="Currency [0] 7" xfId="633" hidden="1"/>
    <cellStyle name="Currency [0] 7" xfId="607" hidden="1"/>
    <cellStyle name="Currency [0] 7" xfId="443" hidden="1"/>
    <cellStyle name="Currency [0] 7" xfId="806" hidden="1"/>
    <cellStyle name="Currency [0] 7" xfId="971" hidden="1"/>
    <cellStyle name="Currency [0] 7" xfId="945" hidden="1"/>
    <cellStyle name="Currency [0] 7" xfId="781" hidden="1"/>
    <cellStyle name="Currency [0] 7" xfId="1148" hidden="1"/>
    <cellStyle name="Currency [0] 7" xfId="1313" hidden="1"/>
    <cellStyle name="Currency [0] 7" xfId="1287" hidden="1"/>
    <cellStyle name="Currency [0] 7" xfId="1123" hidden="1"/>
    <cellStyle name="Currency [0] 7" xfId="1476" hidden="1"/>
    <cellStyle name="Currency [0] 7" xfId="1641" hidden="1"/>
    <cellStyle name="Currency [0] 7" xfId="1615" hidden="1"/>
    <cellStyle name="Currency [0] 7" xfId="1451" hidden="1"/>
    <cellStyle name="Currency [0] 7" xfId="1804" hidden="1"/>
    <cellStyle name="Currency [0] 7" xfId="1969" hidden="1"/>
    <cellStyle name="Currency [0] 7" xfId="1943" hidden="1"/>
    <cellStyle name="Currency [0] 7" xfId="1779" hidden="1"/>
    <cellStyle name="Currency [0] 7" xfId="2135" hidden="1"/>
    <cellStyle name="Currency [0] 7" xfId="2299" hidden="1"/>
    <cellStyle name="Currency [0] 7" xfId="2274" hidden="1"/>
    <cellStyle name="Currency [0] 7" xfId="2110" hidden="1"/>
    <cellStyle name="Currency [0] 7" xfId="2397" hidden="1"/>
    <cellStyle name="Currency [0] 7" xfId="31786" hidden="1"/>
    <cellStyle name="Currency [0] 7" xfId="61189" hidden="1"/>
    <cellStyle name="Currency [0] 7" xfId="61271" hidden="1"/>
    <cellStyle name="Currency [0] 7" xfId="61355" hidden="1"/>
    <cellStyle name="Currency [0] 7" xfId="61437" hidden="1"/>
    <cellStyle name="Currency [0] 7" xfId="61520" hidden="1"/>
    <cellStyle name="Currency [0] 7" xfId="61602" hidden="1"/>
    <cellStyle name="Currency [0] 7" xfId="61682" hidden="1"/>
    <cellStyle name="Currency [0] 7" xfId="61764" hidden="1"/>
    <cellStyle name="Currency [0] 7" xfId="61846" hidden="1"/>
    <cellStyle name="Currency [0] 7" xfId="61928" hidden="1"/>
    <cellStyle name="Currency [0] 7" xfId="62012" hidden="1"/>
    <cellStyle name="Currency [0] 7" xfId="62094" hidden="1"/>
    <cellStyle name="Currency [0] 7" xfId="62176" hidden="1"/>
    <cellStyle name="Currency [0] 7" xfId="62258" hidden="1"/>
    <cellStyle name="Currency [0] 7" xfId="62338" hidden="1"/>
    <cellStyle name="Currency [0] 7" xfId="62420" hidden="1"/>
    <cellStyle name="Currency [0] 7" xfId="62495" hidden="1"/>
    <cellStyle name="Currency [0] 7" xfId="62577" hidden="1"/>
    <cellStyle name="Currency [0] 7" xfId="62661" hidden="1"/>
    <cellStyle name="Currency [0] 7" xfId="62743" hidden="1"/>
    <cellStyle name="Currency [0] 7" xfId="62825" hidden="1"/>
    <cellStyle name="Currency [0] 7" xfId="62907" hidden="1"/>
    <cellStyle name="Currency [0] 7" xfId="62987" hidden="1"/>
    <cellStyle name="Currency [0] 7" xfId="63069" hidden="1"/>
    <cellStyle name="Currency [0] 70" xfId="2484" hidden="1"/>
    <cellStyle name="Currency [0] 70" xfId="31873" hidden="1"/>
    <cellStyle name="Currency [0] 700" xfId="3123" hidden="1"/>
    <cellStyle name="Currency [0] 700" xfId="32512" hidden="1"/>
    <cellStyle name="Currency [0] 7000" xfId="14467" hidden="1"/>
    <cellStyle name="Currency [0] 7000" xfId="43855" hidden="1"/>
    <cellStyle name="Currency [0] 7001" xfId="14427" hidden="1"/>
    <cellStyle name="Currency [0] 7001" xfId="43815" hidden="1"/>
    <cellStyle name="Currency [0] 7002" xfId="14456" hidden="1"/>
    <cellStyle name="Currency [0] 7002" xfId="43844" hidden="1"/>
    <cellStyle name="Currency [0] 7003" xfId="14453" hidden="1"/>
    <cellStyle name="Currency [0] 7003" xfId="43841" hidden="1"/>
    <cellStyle name="Currency [0] 7004" xfId="14506" hidden="1"/>
    <cellStyle name="Currency [0] 7004" xfId="43894" hidden="1"/>
    <cellStyle name="Currency [0] 7005" xfId="14334" hidden="1"/>
    <cellStyle name="Currency [0] 7005" xfId="43722" hidden="1"/>
    <cellStyle name="Currency [0] 7006" xfId="14493" hidden="1"/>
    <cellStyle name="Currency [0] 7006" xfId="43881" hidden="1"/>
    <cellStyle name="Currency [0] 7007" xfId="14510" hidden="1"/>
    <cellStyle name="Currency [0] 7007" xfId="43898" hidden="1"/>
    <cellStyle name="Currency [0] 7008" xfId="14512" hidden="1"/>
    <cellStyle name="Currency [0] 7008" xfId="43900" hidden="1"/>
    <cellStyle name="Currency [0] 7009" xfId="14393" hidden="1"/>
    <cellStyle name="Currency [0] 7009" xfId="43781" hidden="1"/>
    <cellStyle name="Currency [0] 701" xfId="3116" hidden="1"/>
    <cellStyle name="Currency [0] 701" xfId="32505" hidden="1"/>
    <cellStyle name="Currency [0] 7010" xfId="14429" hidden="1"/>
    <cellStyle name="Currency [0] 7010" xfId="43817" hidden="1"/>
    <cellStyle name="Currency [0] 7011" xfId="14498" hidden="1"/>
    <cellStyle name="Currency [0] 7011" xfId="43886" hidden="1"/>
    <cellStyle name="Currency [0] 7012" xfId="14486" hidden="1"/>
    <cellStyle name="Currency [0] 7012" xfId="43874" hidden="1"/>
    <cellStyle name="Currency [0] 7013" xfId="14503" hidden="1"/>
    <cellStyle name="Currency [0] 7013" xfId="43891" hidden="1"/>
    <cellStyle name="Currency [0] 7014" xfId="14514" hidden="1"/>
    <cellStyle name="Currency [0] 7014" xfId="43902" hidden="1"/>
    <cellStyle name="Currency [0] 7015" xfId="14362" hidden="1"/>
    <cellStyle name="Currency [0] 7015" xfId="43750" hidden="1"/>
    <cellStyle name="Currency [0] 7016" xfId="14426" hidden="1"/>
    <cellStyle name="Currency [0] 7016" xfId="43814" hidden="1"/>
    <cellStyle name="Currency [0] 7017" xfId="14518" hidden="1"/>
    <cellStyle name="Currency [0] 7017" xfId="43906" hidden="1"/>
    <cellStyle name="Currency [0] 7018" xfId="14520" hidden="1"/>
    <cellStyle name="Currency [0] 7018" xfId="43908" hidden="1"/>
    <cellStyle name="Currency [0] 7019" xfId="14475" hidden="1"/>
    <cellStyle name="Currency [0] 7019" xfId="43863" hidden="1"/>
    <cellStyle name="Currency [0] 702" xfId="3126" hidden="1"/>
    <cellStyle name="Currency [0] 702" xfId="32515" hidden="1"/>
    <cellStyle name="Currency [0] 7020" xfId="14487" hidden="1"/>
    <cellStyle name="Currency [0] 7020" xfId="43875" hidden="1"/>
    <cellStyle name="Currency [0] 7021" xfId="14515" hidden="1"/>
    <cellStyle name="Currency [0] 7021" xfId="43903" hidden="1"/>
    <cellStyle name="Currency [0] 7022" xfId="14488" hidden="1"/>
    <cellStyle name="Currency [0] 7022" xfId="43876" hidden="1"/>
    <cellStyle name="Currency [0] 7023" xfId="14521" hidden="1"/>
    <cellStyle name="Currency [0] 7023" xfId="43909" hidden="1"/>
    <cellStyle name="Currency [0] 7024" xfId="14523" hidden="1"/>
    <cellStyle name="Currency [0] 7024" xfId="43911" hidden="1"/>
    <cellStyle name="Currency [0] 7025" xfId="14516" hidden="1"/>
    <cellStyle name="Currency [0] 7025" xfId="43904" hidden="1"/>
    <cellStyle name="Currency [0] 7026" xfId="14462" hidden="1"/>
    <cellStyle name="Currency [0] 7026" xfId="43850" hidden="1"/>
    <cellStyle name="Currency [0] 7027" xfId="14525" hidden="1"/>
    <cellStyle name="Currency [0] 7027" xfId="43913" hidden="1"/>
    <cellStyle name="Currency [0] 7028" xfId="14527" hidden="1"/>
    <cellStyle name="Currency [0] 7028" xfId="43915" hidden="1"/>
    <cellStyle name="Currency [0] 7029" xfId="13889" hidden="1"/>
    <cellStyle name="Currency [0] 7029" xfId="43277" hidden="1"/>
    <cellStyle name="Currency [0] 703" xfId="3130" hidden="1"/>
    <cellStyle name="Currency [0] 703" xfId="32519" hidden="1"/>
    <cellStyle name="Currency [0] 7030" xfId="13830" hidden="1"/>
    <cellStyle name="Currency [0] 7030" xfId="43218" hidden="1"/>
    <cellStyle name="Currency [0] 7031" xfId="14533" hidden="1"/>
    <cellStyle name="Currency [0] 7031" xfId="43921" hidden="1"/>
    <cellStyle name="Currency [0] 7032" xfId="14539" hidden="1"/>
    <cellStyle name="Currency [0] 7032" xfId="43927" hidden="1"/>
    <cellStyle name="Currency [0] 7033" xfId="14541" hidden="1"/>
    <cellStyle name="Currency [0] 7033" xfId="43929" hidden="1"/>
    <cellStyle name="Currency [0] 7034" xfId="13820" hidden="1"/>
    <cellStyle name="Currency [0] 7034" xfId="43208" hidden="1"/>
    <cellStyle name="Currency [0] 7035" xfId="14535" hidden="1"/>
    <cellStyle name="Currency [0] 7035" xfId="43923" hidden="1"/>
    <cellStyle name="Currency [0] 7036" xfId="14543" hidden="1"/>
    <cellStyle name="Currency [0] 7036" xfId="43931" hidden="1"/>
    <cellStyle name="Currency [0] 7037" xfId="14545" hidden="1"/>
    <cellStyle name="Currency [0] 7037" xfId="43933" hidden="1"/>
    <cellStyle name="Currency [0] 7038" xfId="14534" hidden="1"/>
    <cellStyle name="Currency [0] 7038" xfId="43922" hidden="1"/>
    <cellStyle name="Currency [0] 7039" xfId="13865" hidden="1"/>
    <cellStyle name="Currency [0] 7039" xfId="43253" hidden="1"/>
    <cellStyle name="Currency [0] 704" xfId="3055" hidden="1"/>
    <cellStyle name="Currency [0] 704" xfId="32444" hidden="1"/>
    <cellStyle name="Currency [0] 7040" xfId="14556" hidden="1"/>
    <cellStyle name="Currency [0] 7040" xfId="43944" hidden="1"/>
    <cellStyle name="Currency [0] 7041" xfId="14565" hidden="1"/>
    <cellStyle name="Currency [0] 7041" xfId="43953" hidden="1"/>
    <cellStyle name="Currency [0] 7042" xfId="14576" hidden="1"/>
    <cellStyle name="Currency [0] 7042" xfId="43964" hidden="1"/>
    <cellStyle name="Currency [0] 7043" xfId="14582" hidden="1"/>
    <cellStyle name="Currency [0] 7043" xfId="43970" hidden="1"/>
    <cellStyle name="Currency [0] 7044" xfId="14554" hidden="1"/>
    <cellStyle name="Currency [0] 7044" xfId="43942" hidden="1"/>
    <cellStyle name="Currency [0] 7045" xfId="14572" hidden="1"/>
    <cellStyle name="Currency [0] 7045" xfId="43960" hidden="1"/>
    <cellStyle name="Currency [0] 7046" xfId="14594" hidden="1"/>
    <cellStyle name="Currency [0] 7046" xfId="43982" hidden="1"/>
    <cellStyle name="Currency [0] 7047" xfId="14596" hidden="1"/>
    <cellStyle name="Currency [0] 7047" xfId="43984" hidden="1"/>
    <cellStyle name="Currency [0] 7048" xfId="14530" hidden="1"/>
    <cellStyle name="Currency [0] 7048" xfId="43918" hidden="1"/>
    <cellStyle name="Currency [0] 7049" xfId="13819" hidden="1"/>
    <cellStyle name="Currency [0] 7049" xfId="43207" hidden="1"/>
    <cellStyle name="Currency [0] 705" xfId="3087" hidden="1"/>
    <cellStyle name="Currency [0] 705" xfId="32476" hidden="1"/>
    <cellStyle name="Currency [0] 7050" xfId="14568" hidden="1"/>
    <cellStyle name="Currency [0] 7050" xfId="43956" hidden="1"/>
    <cellStyle name="Currency [0] 7051" xfId="13798" hidden="1"/>
    <cellStyle name="Currency [0] 7051" xfId="43186" hidden="1"/>
    <cellStyle name="Currency [0] 7052" xfId="14557" hidden="1"/>
    <cellStyle name="Currency [0] 7052" xfId="43945" hidden="1"/>
    <cellStyle name="Currency [0] 7053" xfId="14601" hidden="1"/>
    <cellStyle name="Currency [0] 7053" xfId="43989" hidden="1"/>
    <cellStyle name="Currency [0] 7054" xfId="14569" hidden="1"/>
    <cellStyle name="Currency [0] 7054" xfId="43957" hidden="1"/>
    <cellStyle name="Currency [0] 7055" xfId="14577" hidden="1"/>
    <cellStyle name="Currency [0] 7055" xfId="43965" hidden="1"/>
    <cellStyle name="Currency [0] 7056" xfId="14613" hidden="1"/>
    <cellStyle name="Currency [0] 7056" xfId="44001" hidden="1"/>
    <cellStyle name="Currency [0] 7057" xfId="14615" hidden="1"/>
    <cellStyle name="Currency [0] 7057" xfId="44003" hidden="1"/>
    <cellStyle name="Currency [0] 7058" xfId="14571" hidden="1"/>
    <cellStyle name="Currency [0] 7058" xfId="43959" hidden="1"/>
    <cellStyle name="Currency [0] 7059" xfId="14584" hidden="1"/>
    <cellStyle name="Currency [0] 7059" xfId="43972" hidden="1"/>
    <cellStyle name="Currency [0] 706" xfId="3133" hidden="1"/>
    <cellStyle name="Currency [0] 706" xfId="32522" hidden="1"/>
    <cellStyle name="Currency [0] 7060" xfId="14589" hidden="1"/>
    <cellStyle name="Currency [0] 7060" xfId="43977" hidden="1"/>
    <cellStyle name="Currency [0] 7061" xfId="14583" hidden="1"/>
    <cellStyle name="Currency [0] 7061" xfId="43971" hidden="1"/>
    <cellStyle name="Currency [0] 7062" xfId="14631" hidden="1"/>
    <cellStyle name="Currency [0] 7062" xfId="44019" hidden="1"/>
    <cellStyle name="Currency [0] 7063" xfId="14639" hidden="1"/>
    <cellStyle name="Currency [0] 7063" xfId="44027" hidden="1"/>
    <cellStyle name="Currency [0] 7064" xfId="14567" hidden="1"/>
    <cellStyle name="Currency [0] 7064" xfId="43955" hidden="1"/>
    <cellStyle name="Currency [0] 7065" xfId="14625" hidden="1"/>
    <cellStyle name="Currency [0] 7065" xfId="44013" hidden="1"/>
    <cellStyle name="Currency [0] 7066" xfId="14648" hidden="1"/>
    <cellStyle name="Currency [0] 7066" xfId="44036" hidden="1"/>
    <cellStyle name="Currency [0] 7067" xfId="14650" hidden="1"/>
    <cellStyle name="Currency [0] 7067" xfId="44038" hidden="1"/>
    <cellStyle name="Currency [0] 7068" xfId="14550" hidden="1"/>
    <cellStyle name="Currency [0] 7068" xfId="43938" hidden="1"/>
    <cellStyle name="Currency [0] 7069" xfId="14560" hidden="1"/>
    <cellStyle name="Currency [0] 7069" xfId="43948" hidden="1"/>
    <cellStyle name="Currency [0] 707" xfId="3134" hidden="1"/>
    <cellStyle name="Currency [0] 707" xfId="32523" hidden="1"/>
    <cellStyle name="Currency [0] 7070" xfId="14622" hidden="1"/>
    <cellStyle name="Currency [0] 7070" xfId="44010" hidden="1"/>
    <cellStyle name="Currency [0] 7071" xfId="14587" hidden="1"/>
    <cellStyle name="Currency [0] 7071" xfId="43975" hidden="1"/>
    <cellStyle name="Currency [0] 7072" xfId="14537" hidden="1"/>
    <cellStyle name="Currency [0] 7072" xfId="43925" hidden="1"/>
    <cellStyle name="Currency [0] 7073" xfId="14658" hidden="1"/>
    <cellStyle name="Currency [0] 7073" xfId="44046" hidden="1"/>
    <cellStyle name="Currency [0] 7074" xfId="14623" hidden="1"/>
    <cellStyle name="Currency [0] 7074" xfId="44011" hidden="1"/>
    <cellStyle name="Currency [0] 7075" xfId="14634" hidden="1"/>
    <cellStyle name="Currency [0] 7075" xfId="44022" hidden="1"/>
    <cellStyle name="Currency [0] 7076" xfId="14666" hidden="1"/>
    <cellStyle name="Currency [0] 7076" xfId="44054" hidden="1"/>
    <cellStyle name="Currency [0] 7077" xfId="14668" hidden="1"/>
    <cellStyle name="Currency [0] 7077" xfId="44056" hidden="1"/>
    <cellStyle name="Currency [0] 7078" xfId="14620" hidden="1"/>
    <cellStyle name="Currency [0] 7078" xfId="44008" hidden="1"/>
    <cellStyle name="Currency [0] 7079" xfId="14619" hidden="1"/>
    <cellStyle name="Currency [0] 7079" xfId="44007" hidden="1"/>
    <cellStyle name="Currency [0] 708" xfId="3111" hidden="1"/>
    <cellStyle name="Currency [0] 708" xfId="32500" hidden="1"/>
    <cellStyle name="Currency [0] 7080" xfId="14609" hidden="1"/>
    <cellStyle name="Currency [0] 7080" xfId="43997" hidden="1"/>
    <cellStyle name="Currency [0] 7081" xfId="14605" hidden="1"/>
    <cellStyle name="Currency [0] 7081" xfId="43993" hidden="1"/>
    <cellStyle name="Currency [0] 7082" xfId="14607" hidden="1"/>
    <cellStyle name="Currency [0] 7082" xfId="43995" hidden="1"/>
    <cellStyle name="Currency [0] 7083" xfId="14675" hidden="1"/>
    <cellStyle name="Currency [0] 7083" xfId="44063" hidden="1"/>
    <cellStyle name="Currency [0] 7084" xfId="13834" hidden="1"/>
    <cellStyle name="Currency [0] 7084" xfId="43222" hidden="1"/>
    <cellStyle name="Currency [0] 7085" xfId="14653" hidden="1"/>
    <cellStyle name="Currency [0] 7085" xfId="44041" hidden="1"/>
    <cellStyle name="Currency [0] 7086" xfId="14681" hidden="1"/>
    <cellStyle name="Currency [0] 7086" xfId="44069" hidden="1"/>
    <cellStyle name="Currency [0] 7087" xfId="14683" hidden="1"/>
    <cellStyle name="Currency [0] 7087" xfId="44071" hidden="1"/>
    <cellStyle name="Currency [0] 7088" xfId="14558" hidden="1"/>
    <cellStyle name="Currency [0] 7088" xfId="43946" hidden="1"/>
    <cellStyle name="Currency [0] 7089" xfId="14632" hidden="1"/>
    <cellStyle name="Currency [0] 7089" xfId="44020" hidden="1"/>
    <cellStyle name="Currency [0] 709" xfId="3117" hidden="1"/>
    <cellStyle name="Currency [0] 709" xfId="32506" hidden="1"/>
    <cellStyle name="Currency [0] 7090" xfId="14588" hidden="1"/>
    <cellStyle name="Currency [0] 7090" xfId="43976" hidden="1"/>
    <cellStyle name="Currency [0] 7091" xfId="14624" hidden="1"/>
    <cellStyle name="Currency [0] 7091" xfId="44012" hidden="1"/>
    <cellStyle name="Currency [0] 7092" xfId="14628" hidden="1"/>
    <cellStyle name="Currency [0] 7092" xfId="44016" hidden="1"/>
    <cellStyle name="Currency [0] 7093" xfId="14689" hidden="1"/>
    <cellStyle name="Currency [0] 7093" xfId="44077" hidden="1"/>
    <cellStyle name="Currency [0] 7094" xfId="13847" hidden="1"/>
    <cellStyle name="Currency [0] 7094" xfId="43235" hidden="1"/>
    <cellStyle name="Currency [0] 7095" xfId="14671" hidden="1"/>
    <cellStyle name="Currency [0] 7095" xfId="44059" hidden="1"/>
    <cellStyle name="Currency [0] 7096" xfId="14694" hidden="1"/>
    <cellStyle name="Currency [0] 7096" xfId="44082" hidden="1"/>
    <cellStyle name="Currency [0] 7097" xfId="14696" hidden="1"/>
    <cellStyle name="Currency [0] 7097" xfId="44084" hidden="1"/>
    <cellStyle name="Currency [0] 7098" xfId="14552" hidden="1"/>
    <cellStyle name="Currency [0] 7098" xfId="43940" hidden="1"/>
    <cellStyle name="Currency [0] 7099" xfId="14651" hidden="1"/>
    <cellStyle name="Currency [0] 7099" xfId="44039" hidden="1"/>
    <cellStyle name="Currency [0] 71" xfId="2412" hidden="1"/>
    <cellStyle name="Currency [0] 71" xfId="31801" hidden="1"/>
    <cellStyle name="Currency [0] 710" xfId="3131" hidden="1"/>
    <cellStyle name="Currency [0] 710" xfId="32520" hidden="1"/>
    <cellStyle name="Currency [0] 7100" xfId="14618" hidden="1"/>
    <cellStyle name="Currency [0] 7100" xfId="44006" hidden="1"/>
    <cellStyle name="Currency [0] 7101" xfId="14636" hidden="1"/>
    <cellStyle name="Currency [0] 7101" xfId="44024" hidden="1"/>
    <cellStyle name="Currency [0] 7102" xfId="14633" hidden="1"/>
    <cellStyle name="Currency [0] 7102" xfId="44021" hidden="1"/>
    <cellStyle name="Currency [0] 7103" xfId="14700" hidden="1"/>
    <cellStyle name="Currency [0] 7103" xfId="44088" hidden="1"/>
    <cellStyle name="Currency [0] 7104" xfId="14585" hidden="1"/>
    <cellStyle name="Currency [0] 7104" xfId="43973" hidden="1"/>
    <cellStyle name="Currency [0] 7105" xfId="14685" hidden="1"/>
    <cellStyle name="Currency [0] 7105" xfId="44073" hidden="1"/>
    <cellStyle name="Currency [0] 7106" xfId="14707" hidden="1"/>
    <cellStyle name="Currency [0] 7106" xfId="44095" hidden="1"/>
    <cellStyle name="Currency [0] 7107" xfId="14709" hidden="1"/>
    <cellStyle name="Currency [0] 7107" xfId="44097" hidden="1"/>
    <cellStyle name="Currency [0] 7108" xfId="14637" hidden="1"/>
    <cellStyle name="Currency [0] 7108" xfId="44025" hidden="1"/>
    <cellStyle name="Currency [0] 7109" xfId="14669" hidden="1"/>
    <cellStyle name="Currency [0] 7109" xfId="44057" hidden="1"/>
    <cellStyle name="Currency [0] 711" xfId="3118" hidden="1"/>
    <cellStyle name="Currency [0] 711" xfId="32507" hidden="1"/>
    <cellStyle name="Currency [0] 7110" xfId="13799" hidden="1"/>
    <cellStyle name="Currency [0] 7110" xfId="43187" hidden="1"/>
    <cellStyle name="Currency [0] 7111" xfId="14655" hidden="1"/>
    <cellStyle name="Currency [0] 7111" xfId="44043" hidden="1"/>
    <cellStyle name="Currency [0] 7112" xfId="14652" hidden="1"/>
    <cellStyle name="Currency [0] 7112" xfId="44040" hidden="1"/>
    <cellStyle name="Currency [0] 7113" xfId="14713" hidden="1"/>
    <cellStyle name="Currency [0] 7113" xfId="44101" hidden="1"/>
    <cellStyle name="Currency [0] 7114" xfId="14548" hidden="1"/>
    <cellStyle name="Currency [0] 7114" xfId="43936" hidden="1"/>
    <cellStyle name="Currency [0] 7115" xfId="14697" hidden="1"/>
    <cellStyle name="Currency [0] 7115" xfId="44085" hidden="1"/>
    <cellStyle name="Currency [0] 7116" xfId="14717" hidden="1"/>
    <cellStyle name="Currency [0] 7116" xfId="44105" hidden="1"/>
    <cellStyle name="Currency [0] 7117" xfId="14719" hidden="1"/>
    <cellStyle name="Currency [0] 7117" xfId="44107" hidden="1"/>
    <cellStyle name="Currency [0] 7118" xfId="14656" hidden="1"/>
    <cellStyle name="Currency [0] 7118" xfId="44044" hidden="1"/>
    <cellStyle name="Currency [0] 7119" xfId="14684" hidden="1"/>
    <cellStyle name="Currency [0] 7119" xfId="44072" hidden="1"/>
    <cellStyle name="Currency [0] 712" xfId="3135" hidden="1"/>
    <cellStyle name="Currency [0] 712" xfId="32524" hidden="1"/>
    <cellStyle name="Currency [0] 7120" xfId="14644" hidden="1"/>
    <cellStyle name="Currency [0] 7120" xfId="44032" hidden="1"/>
    <cellStyle name="Currency [0] 7121" xfId="14673" hidden="1"/>
    <cellStyle name="Currency [0] 7121" xfId="44061" hidden="1"/>
    <cellStyle name="Currency [0] 7122" xfId="14670" hidden="1"/>
    <cellStyle name="Currency [0] 7122" xfId="44058" hidden="1"/>
    <cellStyle name="Currency [0] 7123" xfId="14723" hidden="1"/>
    <cellStyle name="Currency [0] 7123" xfId="44111" hidden="1"/>
    <cellStyle name="Currency [0] 7124" xfId="14551" hidden="1"/>
    <cellStyle name="Currency [0] 7124" xfId="43939" hidden="1"/>
    <cellStyle name="Currency [0] 7125" xfId="14710" hidden="1"/>
    <cellStyle name="Currency [0] 7125" xfId="44098" hidden="1"/>
    <cellStyle name="Currency [0] 7126" xfId="14727" hidden="1"/>
    <cellStyle name="Currency [0] 7126" xfId="44115" hidden="1"/>
    <cellStyle name="Currency [0] 7127" xfId="14729" hidden="1"/>
    <cellStyle name="Currency [0] 7127" xfId="44117" hidden="1"/>
    <cellStyle name="Currency [0] 7128" xfId="14610" hidden="1"/>
    <cellStyle name="Currency [0] 7128" xfId="43998" hidden="1"/>
    <cellStyle name="Currency [0] 7129" xfId="14646" hidden="1"/>
    <cellStyle name="Currency [0] 7129" xfId="44034" hidden="1"/>
    <cellStyle name="Currency [0] 713" xfId="3136" hidden="1"/>
    <cellStyle name="Currency [0] 713" xfId="32525" hidden="1"/>
    <cellStyle name="Currency [0] 7130" xfId="14715" hidden="1"/>
    <cellStyle name="Currency [0] 7130" xfId="44103" hidden="1"/>
    <cellStyle name="Currency [0] 7131" xfId="14703" hidden="1"/>
    <cellStyle name="Currency [0] 7131" xfId="44091" hidden="1"/>
    <cellStyle name="Currency [0] 7132" xfId="14720" hidden="1"/>
    <cellStyle name="Currency [0] 7132" xfId="44108" hidden="1"/>
    <cellStyle name="Currency [0] 7133" xfId="14731" hidden="1"/>
    <cellStyle name="Currency [0] 7133" xfId="44119" hidden="1"/>
    <cellStyle name="Currency [0] 7134" xfId="14579" hidden="1"/>
    <cellStyle name="Currency [0] 7134" xfId="43967" hidden="1"/>
    <cellStyle name="Currency [0] 7135" xfId="14643" hidden="1"/>
    <cellStyle name="Currency [0] 7135" xfId="44031" hidden="1"/>
    <cellStyle name="Currency [0] 7136" xfId="14735" hidden="1"/>
    <cellStyle name="Currency [0] 7136" xfId="44123" hidden="1"/>
    <cellStyle name="Currency [0] 7137" xfId="14737" hidden="1"/>
    <cellStyle name="Currency [0] 7137" xfId="44125" hidden="1"/>
    <cellStyle name="Currency [0] 7138" xfId="14692" hidden="1"/>
    <cellStyle name="Currency [0] 7138" xfId="44080" hidden="1"/>
    <cellStyle name="Currency [0] 7139" xfId="14704" hidden="1"/>
    <cellStyle name="Currency [0] 7139" xfId="44092" hidden="1"/>
    <cellStyle name="Currency [0] 714" xfId="3132" hidden="1"/>
    <cellStyle name="Currency [0] 714" xfId="32521" hidden="1"/>
    <cellStyle name="Currency [0] 7140" xfId="14732" hidden="1"/>
    <cellStyle name="Currency [0] 7140" xfId="44120" hidden="1"/>
    <cellStyle name="Currency [0] 7141" xfId="14705" hidden="1"/>
    <cellStyle name="Currency [0] 7141" xfId="44093" hidden="1"/>
    <cellStyle name="Currency [0] 7142" xfId="14738" hidden="1"/>
    <cellStyle name="Currency [0] 7142" xfId="44126" hidden="1"/>
    <cellStyle name="Currency [0] 7143" xfId="14740" hidden="1"/>
    <cellStyle name="Currency [0] 7143" xfId="44128" hidden="1"/>
    <cellStyle name="Currency [0] 7144" xfId="14733" hidden="1"/>
    <cellStyle name="Currency [0] 7144" xfId="44121" hidden="1"/>
    <cellStyle name="Currency [0] 7145" xfId="14679" hidden="1"/>
    <cellStyle name="Currency [0] 7145" xfId="44067" hidden="1"/>
    <cellStyle name="Currency [0] 7146" xfId="14742" hidden="1"/>
    <cellStyle name="Currency [0] 7146" xfId="44130" hidden="1"/>
    <cellStyle name="Currency [0] 7147" xfId="14744" hidden="1"/>
    <cellStyle name="Currency [0] 7147" xfId="44132" hidden="1"/>
    <cellStyle name="Currency [0] 7148" xfId="13504" hidden="1"/>
    <cellStyle name="Currency [0] 7148" xfId="42892" hidden="1"/>
    <cellStyle name="Currency [0] 7149" xfId="13559" hidden="1"/>
    <cellStyle name="Currency [0] 7149" xfId="42947" hidden="1"/>
    <cellStyle name="Currency [0] 715" xfId="3105" hidden="1"/>
    <cellStyle name="Currency [0] 715" xfId="32494" hidden="1"/>
    <cellStyle name="Currency [0] 7150" xfId="13584" hidden="1"/>
    <cellStyle name="Currency [0] 7150" xfId="42972" hidden="1"/>
    <cellStyle name="Currency [0] 7151" xfId="14749" hidden="1"/>
    <cellStyle name="Currency [0] 7151" xfId="44137" hidden="1"/>
    <cellStyle name="Currency [0] 7152" xfId="14752" hidden="1"/>
    <cellStyle name="Currency [0] 7152" xfId="44140" hidden="1"/>
    <cellStyle name="Currency [0] 7153" xfId="13512" hidden="1"/>
    <cellStyle name="Currency [0] 7153" xfId="42900" hidden="1"/>
    <cellStyle name="Currency [0] 7154" xfId="14745" hidden="1"/>
    <cellStyle name="Currency [0] 7154" xfId="44133" hidden="1"/>
    <cellStyle name="Currency [0] 7155" xfId="14754" hidden="1"/>
    <cellStyle name="Currency [0] 7155" xfId="44142" hidden="1"/>
    <cellStyle name="Currency [0] 7156" xfId="14756" hidden="1"/>
    <cellStyle name="Currency [0] 7156" xfId="44144" hidden="1"/>
    <cellStyle name="Currency [0] 7157" xfId="13537" hidden="1"/>
    <cellStyle name="Currency [0] 7157" xfId="42925" hidden="1"/>
    <cellStyle name="Currency [0] 7158" xfId="13503" hidden="1"/>
    <cellStyle name="Currency [0] 7158" xfId="42891" hidden="1"/>
    <cellStyle name="Currency [0] 7159" xfId="14767" hidden="1"/>
    <cellStyle name="Currency [0] 7159" xfId="44155" hidden="1"/>
    <cellStyle name="Currency [0] 716" xfId="3137" hidden="1"/>
    <cellStyle name="Currency [0] 716" xfId="32526" hidden="1"/>
    <cellStyle name="Currency [0] 7160" xfId="14776" hidden="1"/>
    <cellStyle name="Currency [0] 7160" xfId="44164" hidden="1"/>
    <cellStyle name="Currency [0] 7161" xfId="14787" hidden="1"/>
    <cellStyle name="Currency [0] 7161" xfId="44175" hidden="1"/>
    <cellStyle name="Currency [0] 7162" xfId="14793" hidden="1"/>
    <cellStyle name="Currency [0] 7162" xfId="44181" hidden="1"/>
    <cellStyle name="Currency [0] 7163" xfId="14765" hidden="1"/>
    <cellStyle name="Currency [0] 7163" xfId="44153" hidden="1"/>
    <cellStyle name="Currency [0] 7164" xfId="14783" hidden="1"/>
    <cellStyle name="Currency [0] 7164" xfId="44171" hidden="1"/>
    <cellStyle name="Currency [0] 7165" xfId="14805" hidden="1"/>
    <cellStyle name="Currency [0] 7165" xfId="44193" hidden="1"/>
    <cellStyle name="Currency [0] 7166" xfId="14807" hidden="1"/>
    <cellStyle name="Currency [0] 7166" xfId="44195" hidden="1"/>
    <cellStyle name="Currency [0] 7167" xfId="13507" hidden="1"/>
    <cellStyle name="Currency [0] 7167" xfId="42895" hidden="1"/>
    <cellStyle name="Currency [0] 7168" xfId="13521" hidden="1"/>
    <cellStyle name="Currency [0] 7168" xfId="42909" hidden="1"/>
    <cellStyle name="Currency [0] 7169" xfId="14779" hidden="1"/>
    <cellStyle name="Currency [0] 7169" xfId="44167" hidden="1"/>
    <cellStyle name="Currency [0] 717" xfId="3138" hidden="1"/>
    <cellStyle name="Currency [0] 717" xfId="32527" hidden="1"/>
    <cellStyle name="Currency [0] 7170" xfId="13516" hidden="1"/>
    <cellStyle name="Currency [0] 7170" xfId="42904" hidden="1"/>
    <cellStyle name="Currency [0] 7171" xfId="14768" hidden="1"/>
    <cellStyle name="Currency [0] 7171" xfId="44156" hidden="1"/>
    <cellStyle name="Currency [0] 7172" xfId="14812" hidden="1"/>
    <cellStyle name="Currency [0] 7172" xfId="44200" hidden="1"/>
    <cellStyle name="Currency [0] 7173" xfId="14780" hidden="1"/>
    <cellStyle name="Currency [0] 7173" xfId="44168" hidden="1"/>
    <cellStyle name="Currency [0] 7174" xfId="14788" hidden="1"/>
    <cellStyle name="Currency [0] 7174" xfId="44176" hidden="1"/>
    <cellStyle name="Currency [0] 7175" xfId="14824" hidden="1"/>
    <cellStyle name="Currency [0] 7175" xfId="44212" hidden="1"/>
    <cellStyle name="Currency [0] 7176" xfId="14826" hidden="1"/>
    <cellStyle name="Currency [0] 7176" xfId="44214" hidden="1"/>
    <cellStyle name="Currency [0] 7177" xfId="14782" hidden="1"/>
    <cellStyle name="Currency [0] 7177" xfId="44170" hidden="1"/>
    <cellStyle name="Currency [0] 7178" xfId="14795" hidden="1"/>
    <cellStyle name="Currency [0] 7178" xfId="44183" hidden="1"/>
    <cellStyle name="Currency [0] 7179" xfId="14800" hidden="1"/>
    <cellStyle name="Currency [0] 7179" xfId="44188" hidden="1"/>
    <cellStyle name="Currency [0] 718" xfId="3163" hidden="1"/>
    <cellStyle name="Currency [0] 718" xfId="32552" hidden="1"/>
    <cellStyle name="Currency [0] 7180" xfId="14794" hidden="1"/>
    <cellStyle name="Currency [0] 7180" xfId="44182" hidden="1"/>
    <cellStyle name="Currency [0] 7181" xfId="14842" hidden="1"/>
    <cellStyle name="Currency [0] 7181" xfId="44230" hidden="1"/>
    <cellStyle name="Currency [0] 7182" xfId="14850" hidden="1"/>
    <cellStyle name="Currency [0] 7182" xfId="44238" hidden="1"/>
    <cellStyle name="Currency [0] 7183" xfId="14778" hidden="1"/>
    <cellStyle name="Currency [0] 7183" xfId="44166" hidden="1"/>
    <cellStyle name="Currency [0] 7184" xfId="14836" hidden="1"/>
    <cellStyle name="Currency [0] 7184" xfId="44224" hidden="1"/>
    <cellStyle name="Currency [0] 7185" xfId="14859" hidden="1"/>
    <cellStyle name="Currency [0] 7185" xfId="44247" hidden="1"/>
    <cellStyle name="Currency [0] 7186" xfId="14861" hidden="1"/>
    <cellStyle name="Currency [0] 7186" xfId="44249" hidden="1"/>
    <cellStyle name="Currency [0] 7187" xfId="14761" hidden="1"/>
    <cellStyle name="Currency [0] 7187" xfId="44149" hidden="1"/>
    <cellStyle name="Currency [0] 7188" xfId="14771" hidden="1"/>
    <cellStyle name="Currency [0] 7188" xfId="44159" hidden="1"/>
    <cellStyle name="Currency [0] 7189" xfId="14833" hidden="1"/>
    <cellStyle name="Currency [0] 7189" xfId="44221" hidden="1"/>
    <cellStyle name="Currency [0] 719" xfId="3171" hidden="1"/>
    <cellStyle name="Currency [0] 719" xfId="32560" hidden="1"/>
    <cellStyle name="Currency [0] 7190" xfId="14798" hidden="1"/>
    <cellStyle name="Currency [0] 7190" xfId="44186" hidden="1"/>
    <cellStyle name="Currency [0] 7191" xfId="14747" hidden="1"/>
    <cellStyle name="Currency [0] 7191" xfId="44135" hidden="1"/>
    <cellStyle name="Currency [0] 7192" xfId="14869" hidden="1"/>
    <cellStyle name="Currency [0] 7192" xfId="44257" hidden="1"/>
    <cellStyle name="Currency [0] 7193" xfId="14834" hidden="1"/>
    <cellStyle name="Currency [0] 7193" xfId="44222" hidden="1"/>
    <cellStyle name="Currency [0] 7194" xfId="14845" hidden="1"/>
    <cellStyle name="Currency [0] 7194" xfId="44233" hidden="1"/>
    <cellStyle name="Currency [0] 7195" xfId="14877" hidden="1"/>
    <cellStyle name="Currency [0] 7195" xfId="44265" hidden="1"/>
    <cellStyle name="Currency [0] 7196" xfId="14879" hidden="1"/>
    <cellStyle name="Currency [0] 7196" xfId="44267" hidden="1"/>
    <cellStyle name="Currency [0] 7197" xfId="14831" hidden="1"/>
    <cellStyle name="Currency [0] 7197" xfId="44219" hidden="1"/>
    <cellStyle name="Currency [0] 7198" xfId="14830" hidden="1"/>
    <cellStyle name="Currency [0] 7198" xfId="44218" hidden="1"/>
    <cellStyle name="Currency [0] 7199" xfId="14820" hidden="1"/>
    <cellStyle name="Currency [0] 7199" xfId="44208" hidden="1"/>
    <cellStyle name="Currency [0] 72" xfId="2463" hidden="1"/>
    <cellStyle name="Currency [0] 72" xfId="31852" hidden="1"/>
    <cellStyle name="Currency [0] 720" xfId="3174" hidden="1"/>
    <cellStyle name="Currency [0] 720" xfId="32563" hidden="1"/>
    <cellStyle name="Currency [0] 7200" xfId="14816" hidden="1"/>
    <cellStyle name="Currency [0] 7200" xfId="44204" hidden="1"/>
    <cellStyle name="Currency [0] 7201" xfId="14818" hidden="1"/>
    <cellStyle name="Currency [0] 7201" xfId="44206" hidden="1"/>
    <cellStyle name="Currency [0] 7202" xfId="14886" hidden="1"/>
    <cellStyle name="Currency [0] 7202" xfId="44274" hidden="1"/>
    <cellStyle name="Currency [0] 7203" xfId="13539" hidden="1"/>
    <cellStyle name="Currency [0] 7203" xfId="42927" hidden="1"/>
    <cellStyle name="Currency [0] 7204" xfId="14864" hidden="1"/>
    <cellStyle name="Currency [0] 7204" xfId="44252" hidden="1"/>
    <cellStyle name="Currency [0] 7205" xfId="14892" hidden="1"/>
    <cellStyle name="Currency [0] 7205" xfId="44280" hidden="1"/>
    <cellStyle name="Currency [0] 7206" xfId="14894" hidden="1"/>
    <cellStyle name="Currency [0] 7206" xfId="44282" hidden="1"/>
    <cellStyle name="Currency [0] 7207" xfId="14769" hidden="1"/>
    <cellStyle name="Currency [0] 7207" xfId="44157" hidden="1"/>
    <cellStyle name="Currency [0] 7208" xfId="14843" hidden="1"/>
    <cellStyle name="Currency [0] 7208" xfId="44231" hidden="1"/>
    <cellStyle name="Currency [0] 7209" xfId="14799" hidden="1"/>
    <cellStyle name="Currency [0] 7209" xfId="44187" hidden="1"/>
    <cellStyle name="Currency [0] 721" xfId="3178" hidden="1"/>
    <cellStyle name="Currency [0] 721" xfId="32567" hidden="1"/>
    <cellStyle name="Currency [0] 7210" xfId="14835" hidden="1"/>
    <cellStyle name="Currency [0] 7210" xfId="44223" hidden="1"/>
    <cellStyle name="Currency [0] 7211" xfId="14839" hidden="1"/>
    <cellStyle name="Currency [0] 7211" xfId="44227" hidden="1"/>
    <cellStyle name="Currency [0] 7212" xfId="14900" hidden="1"/>
    <cellStyle name="Currency [0] 7212" xfId="44288" hidden="1"/>
    <cellStyle name="Currency [0] 7213" xfId="13523" hidden="1"/>
    <cellStyle name="Currency [0] 7213" xfId="42911" hidden="1"/>
    <cellStyle name="Currency [0] 7214" xfId="14882" hidden="1"/>
    <cellStyle name="Currency [0] 7214" xfId="44270" hidden="1"/>
    <cellStyle name="Currency [0] 7215" xfId="14905" hidden="1"/>
    <cellStyle name="Currency [0] 7215" xfId="44293" hidden="1"/>
    <cellStyle name="Currency [0] 7216" xfId="14907" hidden="1"/>
    <cellStyle name="Currency [0] 7216" xfId="44295" hidden="1"/>
    <cellStyle name="Currency [0] 7217" xfId="14763" hidden="1"/>
    <cellStyle name="Currency [0] 7217" xfId="44151" hidden="1"/>
    <cellStyle name="Currency [0] 7218" xfId="14862" hidden="1"/>
    <cellStyle name="Currency [0] 7218" xfId="44250" hidden="1"/>
    <cellStyle name="Currency [0] 7219" xfId="14829" hidden="1"/>
    <cellStyle name="Currency [0] 7219" xfId="44217" hidden="1"/>
    <cellStyle name="Currency [0] 722" xfId="3180" hidden="1"/>
    <cellStyle name="Currency [0] 722" xfId="32569" hidden="1"/>
    <cellStyle name="Currency [0] 7220" xfId="14847" hidden="1"/>
    <cellStyle name="Currency [0] 7220" xfId="44235" hidden="1"/>
    <cellStyle name="Currency [0] 7221" xfId="14844" hidden="1"/>
    <cellStyle name="Currency [0] 7221" xfId="44232" hidden="1"/>
    <cellStyle name="Currency [0] 7222" xfId="14911" hidden="1"/>
    <cellStyle name="Currency [0] 7222" xfId="44299" hidden="1"/>
    <cellStyle name="Currency [0] 7223" xfId="14796" hidden="1"/>
    <cellStyle name="Currency [0] 7223" xfId="44184" hidden="1"/>
    <cellStyle name="Currency [0] 7224" xfId="14896" hidden="1"/>
    <cellStyle name="Currency [0] 7224" xfId="44284" hidden="1"/>
    <cellStyle name="Currency [0] 7225" xfId="14918" hidden="1"/>
    <cellStyle name="Currency [0] 7225" xfId="44306" hidden="1"/>
    <cellStyle name="Currency [0] 7226" xfId="14920" hidden="1"/>
    <cellStyle name="Currency [0] 7226" xfId="44308" hidden="1"/>
    <cellStyle name="Currency [0] 7227" xfId="14848" hidden="1"/>
    <cellStyle name="Currency [0] 7227" xfId="44236" hidden="1"/>
    <cellStyle name="Currency [0] 7228" xfId="14880" hidden="1"/>
    <cellStyle name="Currency [0] 7228" xfId="44268" hidden="1"/>
    <cellStyle name="Currency [0] 7229" xfId="13510" hidden="1"/>
    <cellStyle name="Currency [0] 7229" xfId="42898" hidden="1"/>
    <cellStyle name="Currency [0] 723" xfId="3170" hidden="1"/>
    <cellStyle name="Currency [0] 723" xfId="32559" hidden="1"/>
    <cellStyle name="Currency [0] 7230" xfId="14866" hidden="1"/>
    <cellStyle name="Currency [0] 7230" xfId="44254" hidden="1"/>
    <cellStyle name="Currency [0] 7231" xfId="14863" hidden="1"/>
    <cellStyle name="Currency [0] 7231" xfId="44251" hidden="1"/>
    <cellStyle name="Currency [0] 7232" xfId="14924" hidden="1"/>
    <cellStyle name="Currency [0] 7232" xfId="44312" hidden="1"/>
    <cellStyle name="Currency [0] 7233" xfId="14759" hidden="1"/>
    <cellStyle name="Currency [0] 7233" xfId="44147" hidden="1"/>
    <cellStyle name="Currency [0] 7234" xfId="14908" hidden="1"/>
    <cellStyle name="Currency [0] 7234" xfId="44296" hidden="1"/>
    <cellStyle name="Currency [0] 7235" xfId="14928" hidden="1"/>
    <cellStyle name="Currency [0] 7235" xfId="44316" hidden="1"/>
    <cellStyle name="Currency [0] 7236" xfId="14930" hidden="1"/>
    <cellStyle name="Currency [0] 7236" xfId="44318" hidden="1"/>
    <cellStyle name="Currency [0] 7237" xfId="14867" hidden="1"/>
    <cellStyle name="Currency [0] 7237" xfId="44255" hidden="1"/>
    <cellStyle name="Currency [0] 7238" xfId="14895" hidden="1"/>
    <cellStyle name="Currency [0] 7238" xfId="44283" hidden="1"/>
    <cellStyle name="Currency [0] 7239" xfId="14855" hidden="1"/>
    <cellStyle name="Currency [0] 7239" xfId="44243" hidden="1"/>
    <cellStyle name="Currency [0] 724" xfId="3176" hidden="1"/>
    <cellStyle name="Currency [0] 724" xfId="32565" hidden="1"/>
    <cellStyle name="Currency [0] 7240" xfId="14884" hidden="1"/>
    <cellStyle name="Currency [0] 7240" xfId="44272" hidden="1"/>
    <cellStyle name="Currency [0] 7241" xfId="14881" hidden="1"/>
    <cellStyle name="Currency [0] 7241" xfId="44269" hidden="1"/>
    <cellStyle name="Currency [0] 7242" xfId="14934" hidden="1"/>
    <cellStyle name="Currency [0] 7242" xfId="44322" hidden="1"/>
    <cellStyle name="Currency [0] 7243" xfId="14762" hidden="1"/>
    <cellStyle name="Currency [0] 7243" xfId="44150" hidden="1"/>
    <cellStyle name="Currency [0] 7244" xfId="14921" hidden="1"/>
    <cellStyle name="Currency [0] 7244" xfId="44309" hidden="1"/>
    <cellStyle name="Currency [0] 7245" xfId="14938" hidden="1"/>
    <cellStyle name="Currency [0] 7245" xfId="44326" hidden="1"/>
    <cellStyle name="Currency [0] 7246" xfId="14940" hidden="1"/>
    <cellStyle name="Currency [0] 7246" xfId="44328" hidden="1"/>
    <cellStyle name="Currency [0] 7247" xfId="14821" hidden="1"/>
    <cellStyle name="Currency [0] 7247" xfId="44209" hidden="1"/>
    <cellStyle name="Currency [0] 7248" xfId="14857" hidden="1"/>
    <cellStyle name="Currency [0] 7248" xfId="44245" hidden="1"/>
    <cellStyle name="Currency [0] 7249" xfId="14926" hidden="1"/>
    <cellStyle name="Currency [0] 7249" xfId="44314" hidden="1"/>
    <cellStyle name="Currency [0] 725" xfId="3182" hidden="1"/>
    <cellStyle name="Currency [0] 725" xfId="32571" hidden="1"/>
    <cellStyle name="Currency [0] 7250" xfId="14914" hidden="1"/>
    <cellStyle name="Currency [0] 7250" xfId="44302" hidden="1"/>
    <cellStyle name="Currency [0] 7251" xfId="14931" hidden="1"/>
    <cellStyle name="Currency [0] 7251" xfId="44319" hidden="1"/>
    <cellStyle name="Currency [0] 7252" xfId="14942" hidden="1"/>
    <cellStyle name="Currency [0] 7252" xfId="44330" hidden="1"/>
    <cellStyle name="Currency [0] 7253" xfId="14790" hidden="1"/>
    <cellStyle name="Currency [0] 7253" xfId="44178" hidden="1"/>
    <cellStyle name="Currency [0] 7254" xfId="14854" hidden="1"/>
    <cellStyle name="Currency [0] 7254" xfId="44242" hidden="1"/>
    <cellStyle name="Currency [0] 7255" xfId="14946" hidden="1"/>
    <cellStyle name="Currency [0] 7255" xfId="44334" hidden="1"/>
    <cellStyle name="Currency [0] 7256" xfId="14948" hidden="1"/>
    <cellStyle name="Currency [0] 7256" xfId="44336" hidden="1"/>
    <cellStyle name="Currency [0] 7257" xfId="14903" hidden="1"/>
    <cellStyle name="Currency [0] 7257" xfId="44291" hidden="1"/>
    <cellStyle name="Currency [0] 7258" xfId="14915" hidden="1"/>
    <cellStyle name="Currency [0] 7258" xfId="44303" hidden="1"/>
    <cellStyle name="Currency [0] 7259" xfId="14943" hidden="1"/>
    <cellStyle name="Currency [0] 7259" xfId="44331" hidden="1"/>
    <cellStyle name="Currency [0] 726" xfId="3183" hidden="1"/>
    <cellStyle name="Currency [0] 726" xfId="32572" hidden="1"/>
    <cellStyle name="Currency [0] 7260" xfId="14916" hidden="1"/>
    <cellStyle name="Currency [0] 7260" xfId="44304" hidden="1"/>
    <cellStyle name="Currency [0] 7261" xfId="14949" hidden="1"/>
    <cellStyle name="Currency [0] 7261" xfId="44337" hidden="1"/>
    <cellStyle name="Currency [0] 7262" xfId="14951" hidden="1"/>
    <cellStyle name="Currency [0] 7262" xfId="44339" hidden="1"/>
    <cellStyle name="Currency [0] 7263" xfId="14944" hidden="1"/>
    <cellStyle name="Currency [0] 7263" xfId="44332" hidden="1"/>
    <cellStyle name="Currency [0] 7264" xfId="14890" hidden="1"/>
    <cellStyle name="Currency [0] 7264" xfId="44278" hidden="1"/>
    <cellStyle name="Currency [0] 7265" xfId="14953" hidden="1"/>
    <cellStyle name="Currency [0] 7265" xfId="44341" hidden="1"/>
    <cellStyle name="Currency [0] 7266" xfId="14955" hidden="1"/>
    <cellStyle name="Currency [0] 7266" xfId="44343" hidden="1"/>
    <cellStyle name="Currency [0] 7267" xfId="15014" hidden="1"/>
    <cellStyle name="Currency [0] 7267" xfId="44402" hidden="1"/>
    <cellStyle name="Currency [0] 7268" xfId="15033" hidden="1"/>
    <cellStyle name="Currency [0] 7268" xfId="44421" hidden="1"/>
    <cellStyle name="Currency [0] 7269" xfId="15040" hidden="1"/>
    <cellStyle name="Currency [0] 7269" xfId="44428" hidden="1"/>
    <cellStyle name="Currency [0] 727" xfId="3175" hidden="1"/>
    <cellStyle name="Currency [0] 727" xfId="32564" hidden="1"/>
    <cellStyle name="Currency [0] 7270" xfId="15047" hidden="1"/>
    <cellStyle name="Currency [0] 7270" xfId="44435" hidden="1"/>
    <cellStyle name="Currency [0] 7271" xfId="15052" hidden="1"/>
    <cellStyle name="Currency [0] 7271" xfId="44440" hidden="1"/>
    <cellStyle name="Currency [0] 7272" xfId="15031" hidden="1"/>
    <cellStyle name="Currency [0] 7272" xfId="44419" hidden="1"/>
    <cellStyle name="Currency [0] 7273" xfId="15042" hidden="1"/>
    <cellStyle name="Currency [0] 7273" xfId="44430" hidden="1"/>
    <cellStyle name="Currency [0] 7274" xfId="15056" hidden="1"/>
    <cellStyle name="Currency [0] 7274" xfId="44444" hidden="1"/>
    <cellStyle name="Currency [0] 7275" xfId="15058" hidden="1"/>
    <cellStyle name="Currency [0] 7275" xfId="44446" hidden="1"/>
    <cellStyle name="Currency [0] 7276" xfId="15041" hidden="1"/>
    <cellStyle name="Currency [0] 7276" xfId="44429" hidden="1"/>
    <cellStyle name="Currency [0] 7277" xfId="15015" hidden="1"/>
    <cellStyle name="Currency [0] 7277" xfId="44403" hidden="1"/>
    <cellStyle name="Currency [0] 7278" xfId="15069" hidden="1"/>
    <cellStyle name="Currency [0] 7278" xfId="44457" hidden="1"/>
    <cellStyle name="Currency [0] 7279" xfId="15078" hidden="1"/>
    <cellStyle name="Currency [0] 7279" xfId="44466" hidden="1"/>
    <cellStyle name="Currency [0] 728" xfId="3164" hidden="1"/>
    <cellStyle name="Currency [0] 728" xfId="32553" hidden="1"/>
    <cellStyle name="Currency [0] 7280" xfId="15089" hidden="1"/>
    <cellStyle name="Currency [0] 7280" xfId="44477" hidden="1"/>
    <cellStyle name="Currency [0] 7281" xfId="15095" hidden="1"/>
    <cellStyle name="Currency [0] 7281" xfId="44483" hidden="1"/>
    <cellStyle name="Currency [0] 7282" xfId="15067" hidden="1"/>
    <cellStyle name="Currency [0] 7282" xfId="44455" hidden="1"/>
    <cellStyle name="Currency [0] 7283" xfId="15085" hidden="1"/>
    <cellStyle name="Currency [0] 7283" xfId="44473" hidden="1"/>
    <cellStyle name="Currency [0] 7284" xfId="15107" hidden="1"/>
    <cellStyle name="Currency [0] 7284" xfId="44495" hidden="1"/>
    <cellStyle name="Currency [0] 7285" xfId="15109" hidden="1"/>
    <cellStyle name="Currency [0] 7285" xfId="44497" hidden="1"/>
    <cellStyle name="Currency [0] 7286" xfId="15037" hidden="1"/>
    <cellStyle name="Currency [0] 7286" xfId="44425" hidden="1"/>
    <cellStyle name="Currency [0] 7287" xfId="15021" hidden="1"/>
    <cellStyle name="Currency [0] 7287" xfId="44409" hidden="1"/>
    <cellStyle name="Currency [0] 7288" xfId="15081" hidden="1"/>
    <cellStyle name="Currency [0] 7288" xfId="44469" hidden="1"/>
    <cellStyle name="Currency [0] 7289" xfId="15026" hidden="1"/>
    <cellStyle name="Currency [0] 7289" xfId="44414" hidden="1"/>
    <cellStyle name="Currency [0] 729" xfId="3189" hidden="1"/>
    <cellStyle name="Currency [0] 729" xfId="32578" hidden="1"/>
    <cellStyle name="Currency [0] 7290" xfId="15070" hidden="1"/>
    <cellStyle name="Currency [0] 7290" xfId="44458" hidden="1"/>
    <cellStyle name="Currency [0] 7291" xfId="15114" hidden="1"/>
    <cellStyle name="Currency [0] 7291" xfId="44502" hidden="1"/>
    <cellStyle name="Currency [0] 7292" xfId="15082" hidden="1"/>
    <cellStyle name="Currency [0] 7292" xfId="44470" hidden="1"/>
    <cellStyle name="Currency [0] 7293" xfId="15090" hidden="1"/>
    <cellStyle name="Currency [0] 7293" xfId="44478" hidden="1"/>
    <cellStyle name="Currency [0] 7294" xfId="15126" hidden="1"/>
    <cellStyle name="Currency [0] 7294" xfId="44514" hidden="1"/>
    <cellStyle name="Currency [0] 7295" xfId="15128" hidden="1"/>
    <cellStyle name="Currency [0] 7295" xfId="44516" hidden="1"/>
    <cellStyle name="Currency [0] 7296" xfId="15084" hidden="1"/>
    <cellStyle name="Currency [0] 7296" xfId="44472" hidden="1"/>
    <cellStyle name="Currency [0] 7297" xfId="15097" hidden="1"/>
    <cellStyle name="Currency [0] 7297" xfId="44485" hidden="1"/>
    <cellStyle name="Currency [0] 7298" xfId="15102" hidden="1"/>
    <cellStyle name="Currency [0] 7298" xfId="44490" hidden="1"/>
    <cellStyle name="Currency [0] 7299" xfId="15096" hidden="1"/>
    <cellStyle name="Currency [0] 7299" xfId="44484" hidden="1"/>
    <cellStyle name="Currency [0] 73" xfId="2443" hidden="1"/>
    <cellStyle name="Currency [0] 73" xfId="31832" hidden="1"/>
    <cellStyle name="Currency [0] 730" xfId="3193" hidden="1"/>
    <cellStyle name="Currency [0] 730" xfId="32582" hidden="1"/>
    <cellStyle name="Currency [0] 7300" xfId="15144" hidden="1"/>
    <cellStyle name="Currency [0] 7300" xfId="44532" hidden="1"/>
    <cellStyle name="Currency [0] 7301" xfId="15152" hidden="1"/>
    <cellStyle name="Currency [0] 7301" xfId="44540" hidden="1"/>
    <cellStyle name="Currency [0] 7302" xfId="15080" hidden="1"/>
    <cellStyle name="Currency [0] 7302" xfId="44468" hidden="1"/>
    <cellStyle name="Currency [0] 7303" xfId="15138" hidden="1"/>
    <cellStyle name="Currency [0] 7303" xfId="44526" hidden="1"/>
    <cellStyle name="Currency [0] 7304" xfId="15161" hidden="1"/>
    <cellStyle name="Currency [0] 7304" xfId="44549" hidden="1"/>
    <cellStyle name="Currency [0] 7305" xfId="15163" hidden="1"/>
    <cellStyle name="Currency [0] 7305" xfId="44551" hidden="1"/>
    <cellStyle name="Currency [0] 7306" xfId="15063" hidden="1"/>
    <cellStyle name="Currency [0] 7306" xfId="44451" hidden="1"/>
    <cellStyle name="Currency [0] 7307" xfId="15073" hidden="1"/>
    <cellStyle name="Currency [0] 7307" xfId="44461" hidden="1"/>
    <cellStyle name="Currency [0] 7308" xfId="15135" hidden="1"/>
    <cellStyle name="Currency [0] 7308" xfId="44523" hidden="1"/>
    <cellStyle name="Currency [0] 7309" xfId="15100" hidden="1"/>
    <cellStyle name="Currency [0] 7309" xfId="44488" hidden="1"/>
    <cellStyle name="Currency [0] 731" xfId="3199" hidden="1"/>
    <cellStyle name="Currency [0] 731" xfId="32588" hidden="1"/>
    <cellStyle name="Currency [0] 7310" xfId="15045" hidden="1"/>
    <cellStyle name="Currency [0] 7310" xfId="44433" hidden="1"/>
    <cellStyle name="Currency [0] 7311" xfId="15171" hidden="1"/>
    <cellStyle name="Currency [0] 7311" xfId="44559" hidden="1"/>
    <cellStyle name="Currency [0] 7312" xfId="15136" hidden="1"/>
    <cellStyle name="Currency [0] 7312" xfId="44524" hidden="1"/>
    <cellStyle name="Currency [0] 7313" xfId="15147" hidden="1"/>
    <cellStyle name="Currency [0] 7313" xfId="44535" hidden="1"/>
    <cellStyle name="Currency [0] 7314" xfId="15179" hidden="1"/>
    <cellStyle name="Currency [0] 7314" xfId="44567" hidden="1"/>
    <cellStyle name="Currency [0] 7315" xfId="15181" hidden="1"/>
    <cellStyle name="Currency [0] 7315" xfId="44569" hidden="1"/>
    <cellStyle name="Currency [0] 7316" xfId="15133" hidden="1"/>
    <cellStyle name="Currency [0] 7316" xfId="44521" hidden="1"/>
    <cellStyle name="Currency [0] 7317" xfId="15132" hidden="1"/>
    <cellStyle name="Currency [0] 7317" xfId="44520" hidden="1"/>
    <cellStyle name="Currency [0] 7318" xfId="15122" hidden="1"/>
    <cellStyle name="Currency [0] 7318" xfId="44510" hidden="1"/>
    <cellStyle name="Currency [0] 7319" xfId="15118" hidden="1"/>
    <cellStyle name="Currency [0] 7319" xfId="44506" hidden="1"/>
    <cellStyle name="Currency [0] 732" xfId="3202" hidden="1"/>
    <cellStyle name="Currency [0] 732" xfId="32591" hidden="1"/>
    <cellStyle name="Currency [0] 7320" xfId="15120" hidden="1"/>
    <cellStyle name="Currency [0] 7320" xfId="44508" hidden="1"/>
    <cellStyle name="Currency [0] 7321" xfId="15188" hidden="1"/>
    <cellStyle name="Currency [0] 7321" xfId="44576" hidden="1"/>
    <cellStyle name="Currency [0] 7322" xfId="15023" hidden="1"/>
    <cellStyle name="Currency [0] 7322" xfId="44411" hidden="1"/>
    <cellStyle name="Currency [0] 7323" xfId="15166" hidden="1"/>
    <cellStyle name="Currency [0] 7323" xfId="44554" hidden="1"/>
    <cellStyle name="Currency [0] 7324" xfId="15194" hidden="1"/>
    <cellStyle name="Currency [0] 7324" xfId="44582" hidden="1"/>
    <cellStyle name="Currency [0] 7325" xfId="15196" hidden="1"/>
    <cellStyle name="Currency [0] 7325" xfId="44584" hidden="1"/>
    <cellStyle name="Currency [0] 7326" xfId="15071" hidden="1"/>
    <cellStyle name="Currency [0] 7326" xfId="44459" hidden="1"/>
    <cellStyle name="Currency [0] 7327" xfId="15145" hidden="1"/>
    <cellStyle name="Currency [0] 7327" xfId="44533" hidden="1"/>
    <cellStyle name="Currency [0] 7328" xfId="15101" hidden="1"/>
    <cellStyle name="Currency [0] 7328" xfId="44489" hidden="1"/>
    <cellStyle name="Currency [0] 7329" xfId="15137" hidden="1"/>
    <cellStyle name="Currency [0] 7329" xfId="44525" hidden="1"/>
    <cellStyle name="Currency [0] 733" xfId="3188" hidden="1"/>
    <cellStyle name="Currency [0] 733" xfId="32577" hidden="1"/>
    <cellStyle name="Currency [0] 7330" xfId="15141" hidden="1"/>
    <cellStyle name="Currency [0] 7330" xfId="44529" hidden="1"/>
    <cellStyle name="Currency [0] 7331" xfId="15202" hidden="1"/>
    <cellStyle name="Currency [0] 7331" xfId="44590" hidden="1"/>
    <cellStyle name="Currency [0] 7332" xfId="15018" hidden="1"/>
    <cellStyle name="Currency [0] 7332" xfId="44406" hidden="1"/>
    <cellStyle name="Currency [0] 7333" xfId="15184" hidden="1"/>
    <cellStyle name="Currency [0] 7333" xfId="44572" hidden="1"/>
    <cellStyle name="Currency [0] 7334" xfId="15207" hidden="1"/>
    <cellStyle name="Currency [0] 7334" xfId="44595" hidden="1"/>
    <cellStyle name="Currency [0] 7335" xfId="15209" hidden="1"/>
    <cellStyle name="Currency [0] 7335" xfId="44597" hidden="1"/>
    <cellStyle name="Currency [0] 7336" xfId="15065" hidden="1"/>
    <cellStyle name="Currency [0] 7336" xfId="44453" hidden="1"/>
    <cellStyle name="Currency [0] 7337" xfId="15164" hidden="1"/>
    <cellStyle name="Currency [0] 7337" xfId="44552" hidden="1"/>
    <cellStyle name="Currency [0] 7338" xfId="15131" hidden="1"/>
    <cellStyle name="Currency [0] 7338" xfId="44519" hidden="1"/>
    <cellStyle name="Currency [0] 7339" xfId="15149" hidden="1"/>
    <cellStyle name="Currency [0] 7339" xfId="44537" hidden="1"/>
    <cellStyle name="Currency [0] 734" xfId="3198" hidden="1"/>
    <cellStyle name="Currency [0] 734" xfId="32587" hidden="1"/>
    <cellStyle name="Currency [0] 7340" xfId="15146" hidden="1"/>
    <cellStyle name="Currency [0] 7340" xfId="44534" hidden="1"/>
    <cellStyle name="Currency [0] 7341" xfId="15213" hidden="1"/>
    <cellStyle name="Currency [0] 7341" xfId="44601" hidden="1"/>
    <cellStyle name="Currency [0] 7342" xfId="15098" hidden="1"/>
    <cellStyle name="Currency [0] 7342" xfId="44486" hidden="1"/>
    <cellStyle name="Currency [0] 7343" xfId="15198" hidden="1"/>
    <cellStyle name="Currency [0] 7343" xfId="44586" hidden="1"/>
    <cellStyle name="Currency [0] 7344" xfId="15220" hidden="1"/>
    <cellStyle name="Currency [0] 7344" xfId="44608" hidden="1"/>
    <cellStyle name="Currency [0] 7345" xfId="15222" hidden="1"/>
    <cellStyle name="Currency [0] 7345" xfId="44610" hidden="1"/>
    <cellStyle name="Currency [0] 7346" xfId="15150" hidden="1"/>
    <cellStyle name="Currency [0] 7346" xfId="44538" hidden="1"/>
    <cellStyle name="Currency [0] 7347" xfId="15182" hidden="1"/>
    <cellStyle name="Currency [0] 7347" xfId="44570" hidden="1"/>
    <cellStyle name="Currency [0] 7348" xfId="15034" hidden="1"/>
    <cellStyle name="Currency [0] 7348" xfId="44422" hidden="1"/>
    <cellStyle name="Currency [0] 7349" xfId="15168" hidden="1"/>
    <cellStyle name="Currency [0] 7349" xfId="44556" hidden="1"/>
    <cellStyle name="Currency [0] 735" xfId="3209" hidden="1"/>
    <cellStyle name="Currency [0] 735" xfId="32598" hidden="1"/>
    <cellStyle name="Currency [0] 7350" xfId="15165" hidden="1"/>
    <cellStyle name="Currency [0] 7350" xfId="44553" hidden="1"/>
    <cellStyle name="Currency [0] 7351" xfId="15226" hidden="1"/>
    <cellStyle name="Currency [0] 7351" xfId="44614" hidden="1"/>
    <cellStyle name="Currency [0] 7352" xfId="15061" hidden="1"/>
    <cellStyle name="Currency [0] 7352" xfId="44449" hidden="1"/>
    <cellStyle name="Currency [0] 7353" xfId="15210" hidden="1"/>
    <cellStyle name="Currency [0] 7353" xfId="44598" hidden="1"/>
    <cellStyle name="Currency [0] 7354" xfId="15230" hidden="1"/>
    <cellStyle name="Currency [0] 7354" xfId="44618" hidden="1"/>
    <cellStyle name="Currency [0] 7355" xfId="15232" hidden="1"/>
    <cellStyle name="Currency [0] 7355" xfId="44620" hidden="1"/>
    <cellStyle name="Currency [0] 7356" xfId="15169" hidden="1"/>
    <cellStyle name="Currency [0] 7356" xfId="44557" hidden="1"/>
    <cellStyle name="Currency [0] 7357" xfId="15197" hidden="1"/>
    <cellStyle name="Currency [0] 7357" xfId="44585" hidden="1"/>
    <cellStyle name="Currency [0] 7358" xfId="15157" hidden="1"/>
    <cellStyle name="Currency [0] 7358" xfId="44545" hidden="1"/>
    <cellStyle name="Currency [0] 7359" xfId="15186" hidden="1"/>
    <cellStyle name="Currency [0] 7359" xfId="44574" hidden="1"/>
    <cellStyle name="Currency [0] 736" xfId="3210" hidden="1"/>
    <cellStyle name="Currency [0] 736" xfId="32599" hidden="1"/>
    <cellStyle name="Currency [0] 7360" xfId="15183" hidden="1"/>
    <cellStyle name="Currency [0] 7360" xfId="44571" hidden="1"/>
    <cellStyle name="Currency [0] 7361" xfId="15236" hidden="1"/>
    <cellStyle name="Currency [0] 7361" xfId="44624" hidden="1"/>
    <cellStyle name="Currency [0] 7362" xfId="15064" hidden="1"/>
    <cellStyle name="Currency [0] 7362" xfId="44452" hidden="1"/>
    <cellStyle name="Currency [0] 7363" xfId="15223" hidden="1"/>
    <cellStyle name="Currency [0] 7363" xfId="44611" hidden="1"/>
    <cellStyle name="Currency [0] 7364" xfId="15240" hidden="1"/>
    <cellStyle name="Currency [0] 7364" xfId="44628" hidden="1"/>
    <cellStyle name="Currency [0] 7365" xfId="15242" hidden="1"/>
    <cellStyle name="Currency [0] 7365" xfId="44630" hidden="1"/>
    <cellStyle name="Currency [0] 7366" xfId="15123" hidden="1"/>
    <cellStyle name="Currency [0] 7366" xfId="44511" hidden="1"/>
    <cellStyle name="Currency [0] 7367" xfId="15159" hidden="1"/>
    <cellStyle name="Currency [0] 7367" xfId="44547" hidden="1"/>
    <cellStyle name="Currency [0] 7368" xfId="15228" hidden="1"/>
    <cellStyle name="Currency [0] 7368" xfId="44616" hidden="1"/>
    <cellStyle name="Currency [0] 7369" xfId="15216" hidden="1"/>
    <cellStyle name="Currency [0] 7369" xfId="44604" hidden="1"/>
    <cellStyle name="Currency [0] 737" xfId="3173" hidden="1"/>
    <cellStyle name="Currency [0] 737" xfId="32562" hidden="1"/>
    <cellStyle name="Currency [0] 7370" xfId="15233" hidden="1"/>
    <cellStyle name="Currency [0] 7370" xfId="44621" hidden="1"/>
    <cellStyle name="Currency [0] 7371" xfId="15244" hidden="1"/>
    <cellStyle name="Currency [0] 7371" xfId="44632" hidden="1"/>
    <cellStyle name="Currency [0] 7372" xfId="15092" hidden="1"/>
    <cellStyle name="Currency [0] 7372" xfId="44480" hidden="1"/>
    <cellStyle name="Currency [0] 7373" xfId="15156" hidden="1"/>
    <cellStyle name="Currency [0] 7373" xfId="44544" hidden="1"/>
    <cellStyle name="Currency [0] 7374" xfId="15248" hidden="1"/>
    <cellStyle name="Currency [0] 7374" xfId="44636" hidden="1"/>
    <cellStyle name="Currency [0] 7375" xfId="15250" hidden="1"/>
    <cellStyle name="Currency [0] 7375" xfId="44638" hidden="1"/>
    <cellStyle name="Currency [0] 7376" xfId="15205" hidden="1"/>
    <cellStyle name="Currency [0] 7376" xfId="44593" hidden="1"/>
    <cellStyle name="Currency [0] 7377" xfId="15217" hidden="1"/>
    <cellStyle name="Currency [0] 7377" xfId="44605" hidden="1"/>
    <cellStyle name="Currency [0] 7378" xfId="15245" hidden="1"/>
    <cellStyle name="Currency [0] 7378" xfId="44633" hidden="1"/>
    <cellStyle name="Currency [0] 7379" xfId="15218" hidden="1"/>
    <cellStyle name="Currency [0] 7379" xfId="44606" hidden="1"/>
    <cellStyle name="Currency [0] 738" xfId="3166" hidden="1"/>
    <cellStyle name="Currency [0] 738" xfId="32555" hidden="1"/>
    <cellStyle name="Currency [0] 7380" xfId="15251" hidden="1"/>
    <cellStyle name="Currency [0] 7380" xfId="44639" hidden="1"/>
    <cellStyle name="Currency [0] 7381" xfId="15253" hidden="1"/>
    <cellStyle name="Currency [0] 7381" xfId="44641" hidden="1"/>
    <cellStyle name="Currency [0] 7382" xfId="15246" hidden="1"/>
    <cellStyle name="Currency [0] 7382" xfId="44634" hidden="1"/>
    <cellStyle name="Currency [0] 7383" xfId="15192" hidden="1"/>
    <cellStyle name="Currency [0] 7383" xfId="44580" hidden="1"/>
    <cellStyle name="Currency [0] 7384" xfId="15256" hidden="1"/>
    <cellStyle name="Currency [0] 7384" xfId="44644" hidden="1"/>
    <cellStyle name="Currency [0] 7385" xfId="15258" hidden="1"/>
    <cellStyle name="Currency [0] 7385" xfId="44646" hidden="1"/>
    <cellStyle name="Currency [0] 7386" xfId="14975" hidden="1"/>
    <cellStyle name="Currency [0] 7386" xfId="44363" hidden="1"/>
    <cellStyle name="Currency [0] 7387" xfId="14997" hidden="1"/>
    <cellStyle name="Currency [0] 7387" xfId="44385" hidden="1"/>
    <cellStyle name="Currency [0] 7388" xfId="15262" hidden="1"/>
    <cellStyle name="Currency [0] 7388" xfId="44650" hidden="1"/>
    <cellStyle name="Currency [0] 7389" xfId="15269" hidden="1"/>
    <cellStyle name="Currency [0] 7389" xfId="44657" hidden="1"/>
    <cellStyle name="Currency [0] 739" xfId="3195" hidden="1"/>
    <cellStyle name="Currency [0] 739" xfId="32584" hidden="1"/>
    <cellStyle name="Currency [0] 7390" xfId="15271" hidden="1"/>
    <cellStyle name="Currency [0] 7390" xfId="44659" hidden="1"/>
    <cellStyle name="Currency [0] 7391" xfId="14962" hidden="1"/>
    <cellStyle name="Currency [0] 7391" xfId="44350" hidden="1"/>
    <cellStyle name="Currency [0] 7392" xfId="15265" hidden="1"/>
    <cellStyle name="Currency [0] 7392" xfId="44653" hidden="1"/>
    <cellStyle name="Currency [0] 7393" xfId="15274" hidden="1"/>
    <cellStyle name="Currency [0] 7393" xfId="44662" hidden="1"/>
    <cellStyle name="Currency [0] 7394" xfId="15276" hidden="1"/>
    <cellStyle name="Currency [0] 7394" xfId="44664" hidden="1"/>
    <cellStyle name="Currency [0] 7395" xfId="15264" hidden="1"/>
    <cellStyle name="Currency [0] 7395" xfId="44652" hidden="1"/>
    <cellStyle name="Currency [0] 7396" xfId="14974" hidden="1"/>
    <cellStyle name="Currency [0] 7396" xfId="44362" hidden="1"/>
    <cellStyle name="Currency [0] 7397" xfId="15287" hidden="1"/>
    <cellStyle name="Currency [0] 7397" xfId="44675" hidden="1"/>
    <cellStyle name="Currency [0] 7398" xfId="15296" hidden="1"/>
    <cellStyle name="Currency [0] 7398" xfId="44684" hidden="1"/>
    <cellStyle name="Currency [0] 7399" xfId="15307" hidden="1"/>
    <cellStyle name="Currency [0] 7399" xfId="44695" hidden="1"/>
    <cellStyle name="Currency [0] 74" xfId="2455" hidden="1"/>
    <cellStyle name="Currency [0] 74" xfId="31844" hidden="1"/>
    <cellStyle name="Currency [0] 740" xfId="3168" hidden="1"/>
    <cellStyle name="Currency [0] 740" xfId="32557" hidden="1"/>
    <cellStyle name="Currency [0] 7400" xfId="15313" hidden="1"/>
    <cellStyle name="Currency [0] 7400" xfId="44701" hidden="1"/>
    <cellStyle name="Currency [0] 7401" xfId="15285" hidden="1"/>
    <cellStyle name="Currency [0] 7401" xfId="44673" hidden="1"/>
    <cellStyle name="Currency [0] 7402" xfId="15303" hidden="1"/>
    <cellStyle name="Currency [0] 7402" xfId="44691" hidden="1"/>
    <cellStyle name="Currency [0] 7403" xfId="15325" hidden="1"/>
    <cellStyle name="Currency [0] 7403" xfId="44713" hidden="1"/>
    <cellStyle name="Currency [0] 7404" xfId="15327" hidden="1"/>
    <cellStyle name="Currency [0] 7404" xfId="44715" hidden="1"/>
    <cellStyle name="Currency [0] 7405" xfId="15259" hidden="1"/>
    <cellStyle name="Currency [0] 7405" xfId="44647" hidden="1"/>
    <cellStyle name="Currency [0] 7406" xfId="14970" hidden="1"/>
    <cellStyle name="Currency [0] 7406" xfId="44358" hidden="1"/>
    <cellStyle name="Currency [0] 7407" xfId="15299" hidden="1"/>
    <cellStyle name="Currency [0] 7407" xfId="44687" hidden="1"/>
    <cellStyle name="Currency [0] 7408" xfId="14966" hidden="1"/>
    <cellStyle name="Currency [0] 7408" xfId="44354" hidden="1"/>
    <cellStyle name="Currency [0] 7409" xfId="15288" hidden="1"/>
    <cellStyle name="Currency [0] 7409" xfId="44676" hidden="1"/>
    <cellStyle name="Currency [0] 741" xfId="3190" hidden="1"/>
    <cellStyle name="Currency [0] 741" xfId="32579" hidden="1"/>
    <cellStyle name="Currency [0] 7410" xfId="15332" hidden="1"/>
    <cellStyle name="Currency [0] 7410" xfId="44720" hidden="1"/>
    <cellStyle name="Currency [0] 7411" xfId="15300" hidden="1"/>
    <cellStyle name="Currency [0] 7411" xfId="44688" hidden="1"/>
    <cellStyle name="Currency [0] 7412" xfId="15308" hidden="1"/>
    <cellStyle name="Currency [0] 7412" xfId="44696" hidden="1"/>
    <cellStyle name="Currency [0] 7413" xfId="15344" hidden="1"/>
    <cellStyle name="Currency [0] 7413" xfId="44732" hidden="1"/>
    <cellStyle name="Currency [0] 7414" xfId="15346" hidden="1"/>
    <cellStyle name="Currency [0] 7414" xfId="44734" hidden="1"/>
    <cellStyle name="Currency [0] 7415" xfId="15302" hidden="1"/>
    <cellStyle name="Currency [0] 7415" xfId="44690" hidden="1"/>
    <cellStyle name="Currency [0] 7416" xfId="15315" hidden="1"/>
    <cellStyle name="Currency [0] 7416" xfId="44703" hidden="1"/>
    <cellStyle name="Currency [0] 7417" xfId="15320" hidden="1"/>
    <cellStyle name="Currency [0] 7417" xfId="44708" hidden="1"/>
    <cellStyle name="Currency [0] 7418" xfId="15314" hidden="1"/>
    <cellStyle name="Currency [0] 7418" xfId="44702" hidden="1"/>
    <cellStyle name="Currency [0] 7419" xfId="15362" hidden="1"/>
    <cellStyle name="Currency [0] 7419" xfId="44750" hidden="1"/>
    <cellStyle name="Currency [0] 742" xfId="3211" hidden="1"/>
    <cellStyle name="Currency [0] 742" xfId="32600" hidden="1"/>
    <cellStyle name="Currency [0] 7420" xfId="15370" hidden="1"/>
    <cellStyle name="Currency [0] 7420" xfId="44758" hidden="1"/>
    <cellStyle name="Currency [0] 7421" xfId="15298" hidden="1"/>
    <cellStyle name="Currency [0] 7421" xfId="44686" hidden="1"/>
    <cellStyle name="Currency [0] 7422" xfId="15356" hidden="1"/>
    <cellStyle name="Currency [0] 7422" xfId="44744" hidden="1"/>
    <cellStyle name="Currency [0] 7423" xfId="15379" hidden="1"/>
    <cellStyle name="Currency [0] 7423" xfId="44767" hidden="1"/>
    <cellStyle name="Currency [0] 7424" xfId="15381" hidden="1"/>
    <cellStyle name="Currency [0] 7424" xfId="44769" hidden="1"/>
    <cellStyle name="Currency [0] 7425" xfId="15281" hidden="1"/>
    <cellStyle name="Currency [0] 7425" xfId="44669" hidden="1"/>
    <cellStyle name="Currency [0] 7426" xfId="15291" hidden="1"/>
    <cellStyle name="Currency [0] 7426" xfId="44679" hidden="1"/>
    <cellStyle name="Currency [0] 7427" xfId="15353" hidden="1"/>
    <cellStyle name="Currency [0] 7427" xfId="44741" hidden="1"/>
    <cellStyle name="Currency [0] 7428" xfId="15318" hidden="1"/>
    <cellStyle name="Currency [0] 7428" xfId="44706" hidden="1"/>
    <cellStyle name="Currency [0] 7429" xfId="15267" hidden="1"/>
    <cellStyle name="Currency [0] 7429" xfId="44655" hidden="1"/>
    <cellStyle name="Currency [0] 743" xfId="3196" hidden="1"/>
    <cellStyle name="Currency [0] 743" xfId="32585" hidden="1"/>
    <cellStyle name="Currency [0] 7430" xfId="15389" hidden="1"/>
    <cellStyle name="Currency [0] 7430" xfId="44777" hidden="1"/>
    <cellStyle name="Currency [0] 7431" xfId="15354" hidden="1"/>
    <cellStyle name="Currency [0] 7431" xfId="44742" hidden="1"/>
    <cellStyle name="Currency [0] 7432" xfId="15365" hidden="1"/>
    <cellStyle name="Currency [0] 7432" xfId="44753" hidden="1"/>
    <cellStyle name="Currency [0] 7433" xfId="15397" hidden="1"/>
    <cellStyle name="Currency [0] 7433" xfId="44785" hidden="1"/>
    <cellStyle name="Currency [0] 7434" xfId="15399" hidden="1"/>
    <cellStyle name="Currency [0] 7434" xfId="44787" hidden="1"/>
    <cellStyle name="Currency [0] 7435" xfId="15351" hidden="1"/>
    <cellStyle name="Currency [0] 7435" xfId="44739" hidden="1"/>
    <cellStyle name="Currency [0] 7436" xfId="15350" hidden="1"/>
    <cellStyle name="Currency [0] 7436" xfId="44738" hidden="1"/>
    <cellStyle name="Currency [0] 7437" xfId="15340" hidden="1"/>
    <cellStyle name="Currency [0] 7437" xfId="44728" hidden="1"/>
    <cellStyle name="Currency [0] 7438" xfId="15336" hidden="1"/>
    <cellStyle name="Currency [0] 7438" xfId="44724" hidden="1"/>
    <cellStyle name="Currency [0] 7439" xfId="15338" hidden="1"/>
    <cellStyle name="Currency [0] 7439" xfId="44726" hidden="1"/>
    <cellStyle name="Currency [0] 744" xfId="3200" hidden="1"/>
    <cellStyle name="Currency [0] 744" xfId="32589" hidden="1"/>
    <cellStyle name="Currency [0] 7440" xfId="15406" hidden="1"/>
    <cellStyle name="Currency [0] 7440" xfId="44794" hidden="1"/>
    <cellStyle name="Currency [0] 7441" xfId="14968" hidden="1"/>
    <cellStyle name="Currency [0] 7441" xfId="44356" hidden="1"/>
    <cellStyle name="Currency [0] 7442" xfId="15384" hidden="1"/>
    <cellStyle name="Currency [0] 7442" xfId="44772" hidden="1"/>
    <cellStyle name="Currency [0] 7443" xfId="15412" hidden="1"/>
    <cellStyle name="Currency [0] 7443" xfId="44800" hidden="1"/>
    <cellStyle name="Currency [0] 7444" xfId="15414" hidden="1"/>
    <cellStyle name="Currency [0] 7444" xfId="44802" hidden="1"/>
    <cellStyle name="Currency [0] 7445" xfId="15289" hidden="1"/>
    <cellStyle name="Currency [0] 7445" xfId="44677" hidden="1"/>
    <cellStyle name="Currency [0] 7446" xfId="15363" hidden="1"/>
    <cellStyle name="Currency [0] 7446" xfId="44751" hidden="1"/>
    <cellStyle name="Currency [0] 7447" xfId="15319" hidden="1"/>
    <cellStyle name="Currency [0] 7447" xfId="44707" hidden="1"/>
    <cellStyle name="Currency [0] 7448" xfId="15355" hidden="1"/>
    <cellStyle name="Currency [0] 7448" xfId="44743" hidden="1"/>
    <cellStyle name="Currency [0] 7449" xfId="15359" hidden="1"/>
    <cellStyle name="Currency [0] 7449" xfId="44747" hidden="1"/>
    <cellStyle name="Currency [0] 745" xfId="3216" hidden="1"/>
    <cellStyle name="Currency [0] 745" xfId="32605" hidden="1"/>
    <cellStyle name="Currency [0] 7450" xfId="15420" hidden="1"/>
    <cellStyle name="Currency [0] 7450" xfId="44808" hidden="1"/>
    <cellStyle name="Currency [0] 7451" xfId="15003" hidden="1"/>
    <cellStyle name="Currency [0] 7451" xfId="44391" hidden="1"/>
    <cellStyle name="Currency [0] 7452" xfId="15402" hidden="1"/>
    <cellStyle name="Currency [0] 7452" xfId="44790" hidden="1"/>
    <cellStyle name="Currency [0] 7453" xfId="15425" hidden="1"/>
    <cellStyle name="Currency [0] 7453" xfId="44813" hidden="1"/>
    <cellStyle name="Currency [0] 7454" xfId="15427" hidden="1"/>
    <cellStyle name="Currency [0] 7454" xfId="44815" hidden="1"/>
    <cellStyle name="Currency [0] 7455" xfId="15283" hidden="1"/>
    <cellStyle name="Currency [0] 7455" xfId="44671" hidden="1"/>
    <cellStyle name="Currency [0] 7456" xfId="15382" hidden="1"/>
    <cellStyle name="Currency [0] 7456" xfId="44770" hidden="1"/>
    <cellStyle name="Currency [0] 7457" xfId="15349" hidden="1"/>
    <cellStyle name="Currency [0] 7457" xfId="44737" hidden="1"/>
    <cellStyle name="Currency [0] 7458" xfId="15367" hidden="1"/>
    <cellStyle name="Currency [0] 7458" xfId="44755" hidden="1"/>
    <cellStyle name="Currency [0] 7459" xfId="15364" hidden="1"/>
    <cellStyle name="Currency [0] 7459" xfId="44752" hidden="1"/>
    <cellStyle name="Currency [0] 746" xfId="3217" hidden="1"/>
    <cellStyle name="Currency [0] 746" xfId="32606" hidden="1"/>
    <cellStyle name="Currency [0] 7460" xfId="15431" hidden="1"/>
    <cellStyle name="Currency [0] 7460" xfId="44819" hidden="1"/>
    <cellStyle name="Currency [0] 7461" xfId="15316" hidden="1"/>
    <cellStyle name="Currency [0] 7461" xfId="44704" hidden="1"/>
    <cellStyle name="Currency [0] 7462" xfId="15416" hidden="1"/>
    <cellStyle name="Currency [0] 7462" xfId="44804" hidden="1"/>
    <cellStyle name="Currency [0] 7463" xfId="15438" hidden="1"/>
    <cellStyle name="Currency [0] 7463" xfId="44826" hidden="1"/>
    <cellStyle name="Currency [0] 7464" xfId="15440" hidden="1"/>
    <cellStyle name="Currency [0] 7464" xfId="44828" hidden="1"/>
    <cellStyle name="Currency [0] 7465" xfId="15368" hidden="1"/>
    <cellStyle name="Currency [0] 7465" xfId="44756" hidden="1"/>
    <cellStyle name="Currency [0] 7466" xfId="15400" hidden="1"/>
    <cellStyle name="Currency [0] 7466" xfId="44788" hidden="1"/>
    <cellStyle name="Currency [0] 7467" xfId="15048" hidden="1"/>
    <cellStyle name="Currency [0] 7467" xfId="44436" hidden="1"/>
    <cellStyle name="Currency [0] 7468" xfId="15386" hidden="1"/>
    <cellStyle name="Currency [0] 7468" xfId="44774" hidden="1"/>
    <cellStyle name="Currency [0] 7469" xfId="15383" hidden="1"/>
    <cellStyle name="Currency [0] 7469" xfId="44771" hidden="1"/>
    <cellStyle name="Currency [0] 747" xfId="3197" hidden="1"/>
    <cellStyle name="Currency [0] 747" xfId="32586" hidden="1"/>
    <cellStyle name="Currency [0] 7470" xfId="15444" hidden="1"/>
    <cellStyle name="Currency [0] 7470" xfId="44832" hidden="1"/>
    <cellStyle name="Currency [0] 7471" xfId="15279" hidden="1"/>
    <cellStyle name="Currency [0] 7471" xfId="44667" hidden="1"/>
    <cellStyle name="Currency [0] 7472" xfId="15428" hidden="1"/>
    <cellStyle name="Currency [0] 7472" xfId="44816" hidden="1"/>
    <cellStyle name="Currency [0] 7473" xfId="15448" hidden="1"/>
    <cellStyle name="Currency [0] 7473" xfId="44836" hidden="1"/>
    <cellStyle name="Currency [0] 7474" xfId="15450" hidden="1"/>
    <cellStyle name="Currency [0] 7474" xfId="44838" hidden="1"/>
    <cellStyle name="Currency [0] 7475" xfId="15387" hidden="1"/>
    <cellStyle name="Currency [0] 7475" xfId="44775" hidden="1"/>
    <cellStyle name="Currency [0] 7476" xfId="15415" hidden="1"/>
    <cellStyle name="Currency [0] 7476" xfId="44803" hidden="1"/>
    <cellStyle name="Currency [0] 7477" xfId="15375" hidden="1"/>
    <cellStyle name="Currency [0] 7477" xfId="44763" hidden="1"/>
    <cellStyle name="Currency [0] 7478" xfId="15404" hidden="1"/>
    <cellStyle name="Currency [0] 7478" xfId="44792" hidden="1"/>
    <cellStyle name="Currency [0] 7479" xfId="15401" hidden="1"/>
    <cellStyle name="Currency [0] 7479" xfId="44789" hidden="1"/>
    <cellStyle name="Currency [0] 748" xfId="3204" hidden="1"/>
    <cellStyle name="Currency [0] 748" xfId="32593" hidden="1"/>
    <cellStyle name="Currency [0] 7480" xfId="15454" hidden="1"/>
    <cellStyle name="Currency [0] 7480" xfId="44842" hidden="1"/>
    <cellStyle name="Currency [0] 7481" xfId="15282" hidden="1"/>
    <cellStyle name="Currency [0] 7481" xfId="44670" hidden="1"/>
    <cellStyle name="Currency [0] 7482" xfId="15441" hidden="1"/>
    <cellStyle name="Currency [0] 7482" xfId="44829" hidden="1"/>
    <cellStyle name="Currency [0] 7483" xfId="15458" hidden="1"/>
    <cellStyle name="Currency [0] 7483" xfId="44846" hidden="1"/>
    <cellStyle name="Currency [0] 7484" xfId="15460" hidden="1"/>
    <cellStyle name="Currency [0] 7484" xfId="44848" hidden="1"/>
    <cellStyle name="Currency [0] 7485" xfId="15341" hidden="1"/>
    <cellStyle name="Currency [0] 7485" xfId="44729" hidden="1"/>
    <cellStyle name="Currency [0] 7486" xfId="15377" hidden="1"/>
    <cellStyle name="Currency [0] 7486" xfId="44765" hidden="1"/>
    <cellStyle name="Currency [0] 7487" xfId="15446" hidden="1"/>
    <cellStyle name="Currency [0] 7487" xfId="44834" hidden="1"/>
    <cellStyle name="Currency [0] 7488" xfId="15434" hidden="1"/>
    <cellStyle name="Currency [0] 7488" xfId="44822" hidden="1"/>
    <cellStyle name="Currency [0] 7489" xfId="15451" hidden="1"/>
    <cellStyle name="Currency [0] 7489" xfId="44839" hidden="1"/>
    <cellStyle name="Currency [0] 749" xfId="3208" hidden="1"/>
    <cellStyle name="Currency [0] 749" xfId="32597" hidden="1"/>
    <cellStyle name="Currency [0] 7490" xfId="15462" hidden="1"/>
    <cellStyle name="Currency [0] 7490" xfId="44850" hidden="1"/>
    <cellStyle name="Currency [0] 7491" xfId="15310" hidden="1"/>
    <cellStyle name="Currency [0] 7491" xfId="44698" hidden="1"/>
    <cellStyle name="Currency [0] 7492" xfId="15374" hidden="1"/>
    <cellStyle name="Currency [0] 7492" xfId="44762" hidden="1"/>
    <cellStyle name="Currency [0] 7493" xfId="15466" hidden="1"/>
    <cellStyle name="Currency [0] 7493" xfId="44854" hidden="1"/>
    <cellStyle name="Currency [0] 7494" xfId="15468" hidden="1"/>
    <cellStyle name="Currency [0] 7494" xfId="44856" hidden="1"/>
    <cellStyle name="Currency [0] 7495" xfId="15423" hidden="1"/>
    <cellStyle name="Currency [0] 7495" xfId="44811" hidden="1"/>
    <cellStyle name="Currency [0] 7496" xfId="15435" hidden="1"/>
    <cellStyle name="Currency [0] 7496" xfId="44823" hidden="1"/>
    <cellStyle name="Currency [0] 7497" xfId="15463" hidden="1"/>
    <cellStyle name="Currency [0] 7497" xfId="44851" hidden="1"/>
    <cellStyle name="Currency [0] 7498" xfId="15436" hidden="1"/>
    <cellStyle name="Currency [0] 7498" xfId="44824" hidden="1"/>
    <cellStyle name="Currency [0] 7499" xfId="15469" hidden="1"/>
    <cellStyle name="Currency [0] 7499" xfId="44857" hidden="1"/>
    <cellStyle name="Currency [0] 75" xfId="2453" hidden="1"/>
    <cellStyle name="Currency [0] 75" xfId="31842" hidden="1"/>
    <cellStyle name="Currency [0] 750" xfId="3203" hidden="1"/>
    <cellStyle name="Currency [0] 750" xfId="32592" hidden="1"/>
    <cellStyle name="Currency [0] 7500" xfId="15471" hidden="1"/>
    <cellStyle name="Currency [0] 7500" xfId="44859" hidden="1"/>
    <cellStyle name="Currency [0] 7501" xfId="15464" hidden="1"/>
    <cellStyle name="Currency [0] 7501" xfId="44852" hidden="1"/>
    <cellStyle name="Currency [0] 7502" xfId="15410" hidden="1"/>
    <cellStyle name="Currency [0] 7502" xfId="44798" hidden="1"/>
    <cellStyle name="Currency [0] 7503" xfId="15473" hidden="1"/>
    <cellStyle name="Currency [0] 7503" xfId="44861" hidden="1"/>
    <cellStyle name="Currency [0] 7504" xfId="15475" hidden="1"/>
    <cellStyle name="Currency [0] 7504" xfId="44863" hidden="1"/>
    <cellStyle name="Currency [0] 7505" xfId="14987" hidden="1"/>
    <cellStyle name="Currency [0] 7505" xfId="44375" hidden="1"/>
    <cellStyle name="Currency [0] 7506" xfId="14965" hidden="1"/>
    <cellStyle name="Currency [0] 7506" xfId="44353" hidden="1"/>
    <cellStyle name="Currency [0] 7507" xfId="15481" hidden="1"/>
    <cellStyle name="Currency [0] 7507" xfId="44869" hidden="1"/>
    <cellStyle name="Currency [0] 7508" xfId="15487" hidden="1"/>
    <cellStyle name="Currency [0] 7508" xfId="44875" hidden="1"/>
    <cellStyle name="Currency [0] 7509" xfId="15489" hidden="1"/>
    <cellStyle name="Currency [0] 7509" xfId="44877" hidden="1"/>
    <cellStyle name="Currency [0] 751" xfId="3226" hidden="1"/>
    <cellStyle name="Currency [0] 751" xfId="32615" hidden="1"/>
    <cellStyle name="Currency [0] 7510" xfId="14982" hidden="1"/>
    <cellStyle name="Currency [0] 7510" xfId="44370" hidden="1"/>
    <cellStyle name="Currency [0] 7511" xfId="15483" hidden="1"/>
    <cellStyle name="Currency [0] 7511" xfId="44871" hidden="1"/>
    <cellStyle name="Currency [0] 7512" xfId="15491" hidden="1"/>
    <cellStyle name="Currency [0] 7512" xfId="44879" hidden="1"/>
    <cellStyle name="Currency [0] 7513" xfId="15493" hidden="1"/>
    <cellStyle name="Currency [0] 7513" xfId="44881" hidden="1"/>
    <cellStyle name="Currency [0] 7514" xfId="15482" hidden="1"/>
    <cellStyle name="Currency [0] 7514" xfId="44870" hidden="1"/>
    <cellStyle name="Currency [0] 7515" xfId="14988" hidden="1"/>
    <cellStyle name="Currency [0] 7515" xfId="44376" hidden="1"/>
    <cellStyle name="Currency [0] 7516" xfId="15504" hidden="1"/>
    <cellStyle name="Currency [0] 7516" xfId="44892" hidden="1"/>
    <cellStyle name="Currency [0] 7517" xfId="15513" hidden="1"/>
    <cellStyle name="Currency [0] 7517" xfId="44901" hidden="1"/>
    <cellStyle name="Currency [0] 7518" xfId="15524" hidden="1"/>
    <cellStyle name="Currency [0] 7518" xfId="44912" hidden="1"/>
    <cellStyle name="Currency [0] 7519" xfId="15530" hidden="1"/>
    <cellStyle name="Currency [0] 7519" xfId="44918" hidden="1"/>
    <cellStyle name="Currency [0] 752" xfId="3232" hidden="1"/>
    <cellStyle name="Currency [0] 752" xfId="32621" hidden="1"/>
    <cellStyle name="Currency [0] 7520" xfId="15502" hidden="1"/>
    <cellStyle name="Currency [0] 7520" xfId="44890" hidden="1"/>
    <cellStyle name="Currency [0] 7521" xfId="15520" hidden="1"/>
    <cellStyle name="Currency [0] 7521" xfId="44908" hidden="1"/>
    <cellStyle name="Currency [0] 7522" xfId="15542" hidden="1"/>
    <cellStyle name="Currency [0] 7522" xfId="44930" hidden="1"/>
    <cellStyle name="Currency [0] 7523" xfId="15544" hidden="1"/>
    <cellStyle name="Currency [0] 7523" xfId="44932" hidden="1"/>
    <cellStyle name="Currency [0] 7524" xfId="15478" hidden="1"/>
    <cellStyle name="Currency [0] 7524" xfId="44866" hidden="1"/>
    <cellStyle name="Currency [0] 7525" xfId="14992" hidden="1"/>
    <cellStyle name="Currency [0] 7525" xfId="44380" hidden="1"/>
    <cellStyle name="Currency [0] 7526" xfId="15516" hidden="1"/>
    <cellStyle name="Currency [0] 7526" xfId="44904" hidden="1"/>
    <cellStyle name="Currency [0] 7527" xfId="15008" hidden="1"/>
    <cellStyle name="Currency [0] 7527" xfId="44396" hidden="1"/>
    <cellStyle name="Currency [0] 7528" xfId="15505" hidden="1"/>
    <cellStyle name="Currency [0] 7528" xfId="44893" hidden="1"/>
    <cellStyle name="Currency [0] 7529" xfId="15549" hidden="1"/>
    <cellStyle name="Currency [0] 7529" xfId="44937" hidden="1"/>
    <cellStyle name="Currency [0] 753" xfId="3194" hidden="1"/>
    <cellStyle name="Currency [0] 753" xfId="32583" hidden="1"/>
    <cellStyle name="Currency [0] 7530" xfId="15517" hidden="1"/>
    <cellStyle name="Currency [0] 7530" xfId="44905" hidden="1"/>
    <cellStyle name="Currency [0] 7531" xfId="15525" hidden="1"/>
    <cellStyle name="Currency [0] 7531" xfId="44913" hidden="1"/>
    <cellStyle name="Currency [0] 7532" xfId="15561" hidden="1"/>
    <cellStyle name="Currency [0] 7532" xfId="44949" hidden="1"/>
    <cellStyle name="Currency [0] 7533" xfId="15563" hidden="1"/>
    <cellStyle name="Currency [0] 7533" xfId="44951" hidden="1"/>
    <cellStyle name="Currency [0] 7534" xfId="15519" hidden="1"/>
    <cellStyle name="Currency [0] 7534" xfId="44907" hidden="1"/>
    <cellStyle name="Currency [0] 7535" xfId="15532" hidden="1"/>
    <cellStyle name="Currency [0] 7535" xfId="44920" hidden="1"/>
    <cellStyle name="Currency [0] 7536" xfId="15537" hidden="1"/>
    <cellStyle name="Currency [0] 7536" xfId="44925" hidden="1"/>
    <cellStyle name="Currency [0] 7537" xfId="15531" hidden="1"/>
    <cellStyle name="Currency [0] 7537" xfId="44919" hidden="1"/>
    <cellStyle name="Currency [0] 7538" xfId="15579" hidden="1"/>
    <cellStyle name="Currency [0] 7538" xfId="44967" hidden="1"/>
    <cellStyle name="Currency [0] 7539" xfId="15587" hidden="1"/>
    <cellStyle name="Currency [0] 7539" xfId="44975" hidden="1"/>
    <cellStyle name="Currency [0] 754" xfId="3224" hidden="1"/>
    <cellStyle name="Currency [0] 754" xfId="32613" hidden="1"/>
    <cellStyle name="Currency [0] 7540" xfId="15515" hidden="1"/>
    <cellStyle name="Currency [0] 7540" xfId="44903" hidden="1"/>
    <cellStyle name="Currency [0] 7541" xfId="15573" hidden="1"/>
    <cellStyle name="Currency [0] 7541" xfId="44961" hidden="1"/>
    <cellStyle name="Currency [0] 7542" xfId="15596" hidden="1"/>
    <cellStyle name="Currency [0] 7542" xfId="44984" hidden="1"/>
    <cellStyle name="Currency [0] 7543" xfId="15598" hidden="1"/>
    <cellStyle name="Currency [0] 7543" xfId="44986" hidden="1"/>
    <cellStyle name="Currency [0] 7544" xfId="15498" hidden="1"/>
    <cellStyle name="Currency [0] 7544" xfId="44886" hidden="1"/>
    <cellStyle name="Currency [0] 7545" xfId="15508" hidden="1"/>
    <cellStyle name="Currency [0] 7545" xfId="44896" hidden="1"/>
    <cellStyle name="Currency [0] 7546" xfId="15570" hidden="1"/>
    <cellStyle name="Currency [0] 7546" xfId="44958" hidden="1"/>
    <cellStyle name="Currency [0] 7547" xfId="15535" hidden="1"/>
    <cellStyle name="Currency [0] 7547" xfId="44923" hidden="1"/>
    <cellStyle name="Currency [0] 7548" xfId="15485" hidden="1"/>
    <cellStyle name="Currency [0] 7548" xfId="44873" hidden="1"/>
    <cellStyle name="Currency [0] 7549" xfId="15606" hidden="1"/>
    <cellStyle name="Currency [0] 7549" xfId="44994" hidden="1"/>
    <cellStyle name="Currency [0] 755" xfId="3236" hidden="1"/>
    <cellStyle name="Currency [0] 755" xfId="32625" hidden="1"/>
    <cellStyle name="Currency [0] 7550" xfId="15571" hidden="1"/>
    <cellStyle name="Currency [0] 7550" xfId="44959" hidden="1"/>
    <cellStyle name="Currency [0] 7551" xfId="15582" hidden="1"/>
    <cellStyle name="Currency [0] 7551" xfId="44970" hidden="1"/>
    <cellStyle name="Currency [0] 7552" xfId="15614" hidden="1"/>
    <cellStyle name="Currency [0] 7552" xfId="45002" hidden="1"/>
    <cellStyle name="Currency [0] 7553" xfId="15616" hidden="1"/>
    <cellStyle name="Currency [0] 7553" xfId="45004" hidden="1"/>
    <cellStyle name="Currency [0] 7554" xfId="15568" hidden="1"/>
    <cellStyle name="Currency [0] 7554" xfId="44956" hidden="1"/>
    <cellStyle name="Currency [0] 7555" xfId="15567" hidden="1"/>
    <cellStyle name="Currency [0] 7555" xfId="44955" hidden="1"/>
    <cellStyle name="Currency [0] 7556" xfId="15557" hidden="1"/>
    <cellStyle name="Currency [0] 7556" xfId="44945" hidden="1"/>
    <cellStyle name="Currency [0] 7557" xfId="15553" hidden="1"/>
    <cellStyle name="Currency [0] 7557" xfId="44941" hidden="1"/>
    <cellStyle name="Currency [0] 7558" xfId="15555" hidden="1"/>
    <cellStyle name="Currency [0] 7558" xfId="44943" hidden="1"/>
    <cellStyle name="Currency [0] 7559" xfId="15623" hidden="1"/>
    <cellStyle name="Currency [0] 7559" xfId="45011" hidden="1"/>
    <cellStyle name="Currency [0] 756" xfId="3237" hidden="1"/>
    <cellStyle name="Currency [0] 756" xfId="32626" hidden="1"/>
    <cellStyle name="Currency [0] 7560" xfId="14994" hidden="1"/>
    <cellStyle name="Currency [0] 7560" xfId="44382" hidden="1"/>
    <cellStyle name="Currency [0] 7561" xfId="15601" hidden="1"/>
    <cellStyle name="Currency [0] 7561" xfId="44989" hidden="1"/>
    <cellStyle name="Currency [0] 7562" xfId="15629" hidden="1"/>
    <cellStyle name="Currency [0] 7562" xfId="45017" hidden="1"/>
    <cellStyle name="Currency [0] 7563" xfId="15631" hidden="1"/>
    <cellStyle name="Currency [0] 7563" xfId="45019" hidden="1"/>
    <cellStyle name="Currency [0] 7564" xfId="15506" hidden="1"/>
    <cellStyle name="Currency [0] 7564" xfId="44894" hidden="1"/>
    <cellStyle name="Currency [0] 7565" xfId="15580" hidden="1"/>
    <cellStyle name="Currency [0] 7565" xfId="44968" hidden="1"/>
    <cellStyle name="Currency [0] 7566" xfId="15536" hidden="1"/>
    <cellStyle name="Currency [0] 7566" xfId="44924" hidden="1"/>
    <cellStyle name="Currency [0] 7567" xfId="15572" hidden="1"/>
    <cellStyle name="Currency [0] 7567" xfId="44960" hidden="1"/>
    <cellStyle name="Currency [0] 7568" xfId="15576" hidden="1"/>
    <cellStyle name="Currency [0] 7568" xfId="44964" hidden="1"/>
    <cellStyle name="Currency [0] 7569" xfId="15637" hidden="1"/>
    <cellStyle name="Currency [0] 7569" xfId="45025" hidden="1"/>
    <cellStyle name="Currency [0] 757" xfId="3185" hidden="1"/>
    <cellStyle name="Currency [0] 757" xfId="32574" hidden="1"/>
    <cellStyle name="Currency [0] 7570" xfId="14981" hidden="1"/>
    <cellStyle name="Currency [0] 7570" xfId="44369" hidden="1"/>
    <cellStyle name="Currency [0] 7571" xfId="15619" hidden="1"/>
    <cellStyle name="Currency [0] 7571" xfId="45007" hidden="1"/>
    <cellStyle name="Currency [0] 7572" xfId="15642" hidden="1"/>
    <cellStyle name="Currency [0] 7572" xfId="45030" hidden="1"/>
    <cellStyle name="Currency [0] 7573" xfId="15644" hidden="1"/>
    <cellStyle name="Currency [0] 7573" xfId="45032" hidden="1"/>
    <cellStyle name="Currency [0] 7574" xfId="15500" hidden="1"/>
    <cellStyle name="Currency [0] 7574" xfId="44888" hidden="1"/>
    <cellStyle name="Currency [0] 7575" xfId="15599" hidden="1"/>
    <cellStyle name="Currency [0] 7575" xfId="44987" hidden="1"/>
    <cellStyle name="Currency [0] 7576" xfId="15566" hidden="1"/>
    <cellStyle name="Currency [0] 7576" xfId="44954" hidden="1"/>
    <cellStyle name="Currency [0] 7577" xfId="15584" hidden="1"/>
    <cellStyle name="Currency [0] 7577" xfId="44972" hidden="1"/>
    <cellStyle name="Currency [0] 7578" xfId="15581" hidden="1"/>
    <cellStyle name="Currency [0] 7578" xfId="44969" hidden="1"/>
    <cellStyle name="Currency [0] 7579" xfId="15648" hidden="1"/>
    <cellStyle name="Currency [0] 7579" xfId="45036" hidden="1"/>
    <cellStyle name="Currency [0] 758" xfId="3192" hidden="1"/>
    <cellStyle name="Currency [0] 758" xfId="32581" hidden="1"/>
    <cellStyle name="Currency [0] 7580" xfId="15533" hidden="1"/>
    <cellStyle name="Currency [0] 7580" xfId="44921" hidden="1"/>
    <cellStyle name="Currency [0] 7581" xfId="15633" hidden="1"/>
    <cellStyle name="Currency [0] 7581" xfId="45021" hidden="1"/>
    <cellStyle name="Currency [0] 7582" xfId="15655" hidden="1"/>
    <cellStyle name="Currency [0] 7582" xfId="45043" hidden="1"/>
    <cellStyle name="Currency [0] 7583" xfId="15657" hidden="1"/>
    <cellStyle name="Currency [0] 7583" xfId="45045" hidden="1"/>
    <cellStyle name="Currency [0] 7584" xfId="15585" hidden="1"/>
    <cellStyle name="Currency [0] 7584" xfId="44973" hidden="1"/>
    <cellStyle name="Currency [0] 7585" xfId="15617" hidden="1"/>
    <cellStyle name="Currency [0] 7585" xfId="45005" hidden="1"/>
    <cellStyle name="Currency [0] 7586" xfId="14960" hidden="1"/>
    <cellStyle name="Currency [0] 7586" xfId="44348" hidden="1"/>
    <cellStyle name="Currency [0] 7587" xfId="15603" hidden="1"/>
    <cellStyle name="Currency [0] 7587" xfId="44991" hidden="1"/>
    <cellStyle name="Currency [0] 7588" xfId="15600" hidden="1"/>
    <cellStyle name="Currency [0] 7588" xfId="44988" hidden="1"/>
    <cellStyle name="Currency [0] 7589" xfId="15661" hidden="1"/>
    <cellStyle name="Currency [0] 7589" xfId="45049" hidden="1"/>
    <cellStyle name="Currency [0] 759" xfId="3221" hidden="1"/>
    <cellStyle name="Currency [0] 759" xfId="32610" hidden="1"/>
    <cellStyle name="Currency [0] 7590" xfId="15496" hidden="1"/>
    <cellStyle name="Currency [0] 7590" xfId="44884" hidden="1"/>
    <cellStyle name="Currency [0] 7591" xfId="15645" hidden="1"/>
    <cellStyle name="Currency [0] 7591" xfId="45033" hidden="1"/>
    <cellStyle name="Currency [0] 7592" xfId="15665" hidden="1"/>
    <cellStyle name="Currency [0] 7592" xfId="45053" hidden="1"/>
    <cellStyle name="Currency [0] 7593" xfId="15667" hidden="1"/>
    <cellStyle name="Currency [0] 7593" xfId="45055" hidden="1"/>
    <cellStyle name="Currency [0] 7594" xfId="15604" hidden="1"/>
    <cellStyle name="Currency [0] 7594" xfId="44992" hidden="1"/>
    <cellStyle name="Currency [0] 7595" xfId="15632" hidden="1"/>
    <cellStyle name="Currency [0] 7595" xfId="45020" hidden="1"/>
    <cellStyle name="Currency [0] 7596" xfId="15592" hidden="1"/>
    <cellStyle name="Currency [0] 7596" xfId="44980" hidden="1"/>
    <cellStyle name="Currency [0] 7597" xfId="15621" hidden="1"/>
    <cellStyle name="Currency [0] 7597" xfId="45009" hidden="1"/>
    <cellStyle name="Currency [0] 7598" xfId="15618" hidden="1"/>
    <cellStyle name="Currency [0] 7598" xfId="45006" hidden="1"/>
    <cellStyle name="Currency [0] 7599" xfId="15671" hidden="1"/>
    <cellStyle name="Currency [0] 7599" xfId="45059" hidden="1"/>
    <cellStyle name="Currency [0] 76" xfId="2486" hidden="1"/>
    <cellStyle name="Currency [0] 76" xfId="31875" hidden="1"/>
    <cellStyle name="Currency [0] 760" xfId="3206" hidden="1"/>
    <cellStyle name="Currency [0] 760" xfId="32595" hidden="1"/>
    <cellStyle name="Currency [0] 7600" xfId="15499" hidden="1"/>
    <cellStyle name="Currency [0] 7600" xfId="44887" hidden="1"/>
    <cellStyle name="Currency [0] 7601" xfId="15658" hidden="1"/>
    <cellStyle name="Currency [0] 7601" xfId="45046" hidden="1"/>
    <cellStyle name="Currency [0] 7602" xfId="15675" hidden="1"/>
    <cellStyle name="Currency [0] 7602" xfId="45063" hidden="1"/>
    <cellStyle name="Currency [0] 7603" xfId="15677" hidden="1"/>
    <cellStyle name="Currency [0] 7603" xfId="45065" hidden="1"/>
    <cellStyle name="Currency [0] 7604" xfId="15558" hidden="1"/>
    <cellStyle name="Currency [0] 7604" xfId="44946" hidden="1"/>
    <cellStyle name="Currency [0] 7605" xfId="15594" hidden="1"/>
    <cellStyle name="Currency [0] 7605" xfId="44982" hidden="1"/>
    <cellStyle name="Currency [0] 7606" xfId="15663" hidden="1"/>
    <cellStyle name="Currency [0] 7606" xfId="45051" hidden="1"/>
    <cellStyle name="Currency [0] 7607" xfId="15651" hidden="1"/>
    <cellStyle name="Currency [0] 7607" xfId="45039" hidden="1"/>
    <cellStyle name="Currency [0] 7608" xfId="15668" hidden="1"/>
    <cellStyle name="Currency [0] 7608" xfId="45056" hidden="1"/>
    <cellStyle name="Currency [0] 7609" xfId="15679" hidden="1"/>
    <cellStyle name="Currency [0] 7609" xfId="45067" hidden="1"/>
    <cellStyle name="Currency [0] 761" xfId="3177" hidden="1"/>
    <cellStyle name="Currency [0] 761" xfId="32566" hidden="1"/>
    <cellStyle name="Currency [0] 7610" xfId="15527" hidden="1"/>
    <cellStyle name="Currency [0] 7610" xfId="44915" hidden="1"/>
    <cellStyle name="Currency [0] 7611" xfId="15591" hidden="1"/>
    <cellStyle name="Currency [0] 7611" xfId="44979" hidden="1"/>
    <cellStyle name="Currency [0] 7612" xfId="15683" hidden="1"/>
    <cellStyle name="Currency [0] 7612" xfId="45071" hidden="1"/>
    <cellStyle name="Currency [0] 7613" xfId="15685" hidden="1"/>
    <cellStyle name="Currency [0] 7613" xfId="45073" hidden="1"/>
    <cellStyle name="Currency [0] 7614" xfId="15640" hidden="1"/>
    <cellStyle name="Currency [0] 7614" xfId="45028" hidden="1"/>
    <cellStyle name="Currency [0] 7615" xfId="15652" hidden="1"/>
    <cellStyle name="Currency [0] 7615" xfId="45040" hidden="1"/>
    <cellStyle name="Currency [0] 7616" xfId="15680" hidden="1"/>
    <cellStyle name="Currency [0] 7616" xfId="45068" hidden="1"/>
    <cellStyle name="Currency [0] 7617" xfId="15653" hidden="1"/>
    <cellStyle name="Currency [0] 7617" xfId="45041" hidden="1"/>
    <cellStyle name="Currency [0] 7618" xfId="15686" hidden="1"/>
    <cellStyle name="Currency [0] 7618" xfId="45074" hidden="1"/>
    <cellStyle name="Currency [0] 7619" xfId="15688" hidden="1"/>
    <cellStyle name="Currency [0] 7619" xfId="45076" hidden="1"/>
    <cellStyle name="Currency [0] 762" xfId="3243" hidden="1"/>
    <cellStyle name="Currency [0] 762" xfId="32632" hidden="1"/>
    <cellStyle name="Currency [0] 7620" xfId="15681" hidden="1"/>
    <cellStyle name="Currency [0] 7620" xfId="45069" hidden="1"/>
    <cellStyle name="Currency [0] 7621" xfId="15627" hidden="1"/>
    <cellStyle name="Currency [0] 7621" xfId="45015" hidden="1"/>
    <cellStyle name="Currency [0] 7622" xfId="15690" hidden="1"/>
    <cellStyle name="Currency [0] 7622" xfId="45078" hidden="1"/>
    <cellStyle name="Currency [0] 7623" xfId="15692" hidden="1"/>
    <cellStyle name="Currency [0] 7623" xfId="45080" hidden="1"/>
    <cellStyle name="Currency [0] 7624" xfId="15054" hidden="1"/>
    <cellStyle name="Currency [0] 7624" xfId="44442" hidden="1"/>
    <cellStyle name="Currency [0] 7625" xfId="14995" hidden="1"/>
    <cellStyle name="Currency [0] 7625" xfId="44383" hidden="1"/>
    <cellStyle name="Currency [0] 7626" xfId="15698" hidden="1"/>
    <cellStyle name="Currency [0] 7626" xfId="45086" hidden="1"/>
    <cellStyle name="Currency [0] 7627" xfId="15704" hidden="1"/>
    <cellStyle name="Currency [0] 7627" xfId="45092" hidden="1"/>
    <cellStyle name="Currency [0] 7628" xfId="15706" hidden="1"/>
    <cellStyle name="Currency [0] 7628" xfId="45094" hidden="1"/>
    <cellStyle name="Currency [0] 7629" xfId="14985" hidden="1"/>
    <cellStyle name="Currency [0] 7629" xfId="44373" hidden="1"/>
    <cellStyle name="Currency [0] 763" xfId="3222" hidden="1"/>
    <cellStyle name="Currency [0] 763" xfId="32611" hidden="1"/>
    <cellStyle name="Currency [0] 7630" xfId="15700" hidden="1"/>
    <cellStyle name="Currency [0] 7630" xfId="45088" hidden="1"/>
    <cellStyle name="Currency [0] 7631" xfId="15708" hidden="1"/>
    <cellStyle name="Currency [0] 7631" xfId="45096" hidden="1"/>
    <cellStyle name="Currency [0] 7632" xfId="15710" hidden="1"/>
    <cellStyle name="Currency [0] 7632" xfId="45098" hidden="1"/>
    <cellStyle name="Currency [0] 7633" xfId="15699" hidden="1"/>
    <cellStyle name="Currency [0] 7633" xfId="45087" hidden="1"/>
    <cellStyle name="Currency [0] 7634" xfId="15030" hidden="1"/>
    <cellStyle name="Currency [0] 7634" xfId="44418" hidden="1"/>
    <cellStyle name="Currency [0] 7635" xfId="15721" hidden="1"/>
    <cellStyle name="Currency [0] 7635" xfId="45109" hidden="1"/>
    <cellStyle name="Currency [0] 7636" xfId="15730" hidden="1"/>
    <cellStyle name="Currency [0] 7636" xfId="45118" hidden="1"/>
    <cellStyle name="Currency [0] 7637" xfId="15741" hidden="1"/>
    <cellStyle name="Currency [0] 7637" xfId="45129" hidden="1"/>
    <cellStyle name="Currency [0] 7638" xfId="15747" hidden="1"/>
    <cellStyle name="Currency [0] 7638" xfId="45135" hidden="1"/>
    <cellStyle name="Currency [0] 7639" xfId="15719" hidden="1"/>
    <cellStyle name="Currency [0] 7639" xfId="45107" hidden="1"/>
    <cellStyle name="Currency [0] 764" xfId="3229" hidden="1"/>
    <cellStyle name="Currency [0] 764" xfId="32618" hidden="1"/>
    <cellStyle name="Currency [0] 7640" xfId="15737" hidden="1"/>
    <cellStyle name="Currency [0] 7640" xfId="45125" hidden="1"/>
    <cellStyle name="Currency [0] 7641" xfId="15759" hidden="1"/>
    <cellStyle name="Currency [0] 7641" xfId="45147" hidden="1"/>
    <cellStyle name="Currency [0] 7642" xfId="15761" hidden="1"/>
    <cellStyle name="Currency [0] 7642" xfId="45149" hidden="1"/>
    <cellStyle name="Currency [0] 7643" xfId="15695" hidden="1"/>
    <cellStyle name="Currency [0] 7643" xfId="45083" hidden="1"/>
    <cellStyle name="Currency [0] 7644" xfId="14984" hidden="1"/>
    <cellStyle name="Currency [0] 7644" xfId="44372" hidden="1"/>
    <cellStyle name="Currency [0] 7645" xfId="15733" hidden="1"/>
    <cellStyle name="Currency [0] 7645" xfId="45121" hidden="1"/>
    <cellStyle name="Currency [0] 7646" xfId="14963" hidden="1"/>
    <cellStyle name="Currency [0] 7646" xfId="44351" hidden="1"/>
    <cellStyle name="Currency [0] 7647" xfId="15722" hidden="1"/>
    <cellStyle name="Currency [0] 7647" xfId="45110" hidden="1"/>
    <cellStyle name="Currency [0] 7648" xfId="15766" hidden="1"/>
    <cellStyle name="Currency [0] 7648" xfId="45154" hidden="1"/>
    <cellStyle name="Currency [0] 7649" xfId="15734" hidden="1"/>
    <cellStyle name="Currency [0] 7649" xfId="45122" hidden="1"/>
    <cellStyle name="Currency [0] 765" xfId="3244" hidden="1"/>
    <cellStyle name="Currency [0] 765" xfId="32633" hidden="1"/>
    <cellStyle name="Currency [0] 7650" xfId="15742" hidden="1"/>
    <cellStyle name="Currency [0] 7650" xfId="45130" hidden="1"/>
    <cellStyle name="Currency [0] 7651" xfId="15778" hidden="1"/>
    <cellStyle name="Currency [0] 7651" xfId="45166" hidden="1"/>
    <cellStyle name="Currency [0] 7652" xfId="15780" hidden="1"/>
    <cellStyle name="Currency [0] 7652" xfId="45168" hidden="1"/>
    <cellStyle name="Currency [0] 7653" xfId="15736" hidden="1"/>
    <cellStyle name="Currency [0] 7653" xfId="45124" hidden="1"/>
    <cellStyle name="Currency [0] 7654" xfId="15749" hidden="1"/>
    <cellStyle name="Currency [0] 7654" xfId="45137" hidden="1"/>
    <cellStyle name="Currency [0] 7655" xfId="15754" hidden="1"/>
    <cellStyle name="Currency [0] 7655" xfId="45142" hidden="1"/>
    <cellStyle name="Currency [0] 7656" xfId="15748" hidden="1"/>
    <cellStyle name="Currency [0] 7656" xfId="45136" hidden="1"/>
    <cellStyle name="Currency [0] 7657" xfId="15796" hidden="1"/>
    <cellStyle name="Currency [0] 7657" xfId="45184" hidden="1"/>
    <cellStyle name="Currency [0] 7658" xfId="15804" hidden="1"/>
    <cellStyle name="Currency [0] 7658" xfId="45192" hidden="1"/>
    <cellStyle name="Currency [0] 7659" xfId="15732" hidden="1"/>
    <cellStyle name="Currency [0] 7659" xfId="45120" hidden="1"/>
    <cellStyle name="Currency [0] 766" xfId="3245" hidden="1"/>
    <cellStyle name="Currency [0] 766" xfId="32634" hidden="1"/>
    <cellStyle name="Currency [0] 7660" xfId="15790" hidden="1"/>
    <cellStyle name="Currency [0] 7660" xfId="45178" hidden="1"/>
    <cellStyle name="Currency [0] 7661" xfId="15813" hidden="1"/>
    <cellStyle name="Currency [0] 7661" xfId="45201" hidden="1"/>
    <cellStyle name="Currency [0] 7662" xfId="15815" hidden="1"/>
    <cellStyle name="Currency [0] 7662" xfId="45203" hidden="1"/>
    <cellStyle name="Currency [0] 7663" xfId="15715" hidden="1"/>
    <cellStyle name="Currency [0] 7663" xfId="45103" hidden="1"/>
    <cellStyle name="Currency [0] 7664" xfId="15725" hidden="1"/>
    <cellStyle name="Currency [0] 7664" xfId="45113" hidden="1"/>
    <cellStyle name="Currency [0] 7665" xfId="15787" hidden="1"/>
    <cellStyle name="Currency [0] 7665" xfId="45175" hidden="1"/>
    <cellStyle name="Currency [0] 7666" xfId="15752" hidden="1"/>
    <cellStyle name="Currency [0] 7666" xfId="45140" hidden="1"/>
    <cellStyle name="Currency [0] 7667" xfId="15702" hidden="1"/>
    <cellStyle name="Currency [0] 7667" xfId="45090" hidden="1"/>
    <cellStyle name="Currency [0] 7668" xfId="15823" hidden="1"/>
    <cellStyle name="Currency [0] 7668" xfId="45211" hidden="1"/>
    <cellStyle name="Currency [0] 7669" xfId="15788" hidden="1"/>
    <cellStyle name="Currency [0] 7669" xfId="45176" hidden="1"/>
    <cellStyle name="Currency [0] 767" xfId="3220" hidden="1"/>
    <cellStyle name="Currency [0] 767" xfId="32609" hidden="1"/>
    <cellStyle name="Currency [0] 7670" xfId="15799" hidden="1"/>
    <cellStyle name="Currency [0] 7670" xfId="45187" hidden="1"/>
    <cellStyle name="Currency [0] 7671" xfId="15831" hidden="1"/>
    <cellStyle name="Currency [0] 7671" xfId="45219" hidden="1"/>
    <cellStyle name="Currency [0] 7672" xfId="15833" hidden="1"/>
    <cellStyle name="Currency [0] 7672" xfId="45221" hidden="1"/>
    <cellStyle name="Currency [0] 7673" xfId="15785" hidden="1"/>
    <cellStyle name="Currency [0] 7673" xfId="45173" hidden="1"/>
    <cellStyle name="Currency [0] 7674" xfId="15784" hidden="1"/>
    <cellStyle name="Currency [0] 7674" xfId="45172" hidden="1"/>
    <cellStyle name="Currency [0] 7675" xfId="15774" hidden="1"/>
    <cellStyle name="Currency [0] 7675" xfId="45162" hidden="1"/>
    <cellStyle name="Currency [0] 7676" xfId="15770" hidden="1"/>
    <cellStyle name="Currency [0] 7676" xfId="45158" hidden="1"/>
    <cellStyle name="Currency [0] 7677" xfId="15772" hidden="1"/>
    <cellStyle name="Currency [0] 7677" xfId="45160" hidden="1"/>
    <cellStyle name="Currency [0] 7678" xfId="15840" hidden="1"/>
    <cellStyle name="Currency [0] 7678" xfId="45228" hidden="1"/>
    <cellStyle name="Currency [0] 7679" xfId="14999" hidden="1"/>
    <cellStyle name="Currency [0] 7679" xfId="44387" hidden="1"/>
    <cellStyle name="Currency [0] 768" xfId="3219" hidden="1"/>
    <cellStyle name="Currency [0] 768" xfId="32608" hidden="1"/>
    <cellStyle name="Currency [0] 7680" xfId="15818" hidden="1"/>
    <cellStyle name="Currency [0] 7680" xfId="45206" hidden="1"/>
    <cellStyle name="Currency [0] 7681" xfId="15846" hidden="1"/>
    <cellStyle name="Currency [0] 7681" xfId="45234" hidden="1"/>
    <cellStyle name="Currency [0] 7682" xfId="15848" hidden="1"/>
    <cellStyle name="Currency [0] 7682" xfId="45236" hidden="1"/>
    <cellStyle name="Currency [0] 7683" xfId="15723" hidden="1"/>
    <cellStyle name="Currency [0] 7683" xfId="45111" hidden="1"/>
    <cellStyle name="Currency [0] 7684" xfId="15797" hidden="1"/>
    <cellStyle name="Currency [0] 7684" xfId="45185" hidden="1"/>
    <cellStyle name="Currency [0] 7685" xfId="15753" hidden="1"/>
    <cellStyle name="Currency [0] 7685" xfId="45141" hidden="1"/>
    <cellStyle name="Currency [0] 7686" xfId="15789" hidden="1"/>
    <cellStyle name="Currency [0] 7686" xfId="45177" hidden="1"/>
    <cellStyle name="Currency [0] 7687" xfId="15793" hidden="1"/>
    <cellStyle name="Currency [0] 7687" xfId="45181" hidden="1"/>
    <cellStyle name="Currency [0] 7688" xfId="15854" hidden="1"/>
    <cellStyle name="Currency [0] 7688" xfId="45242" hidden="1"/>
    <cellStyle name="Currency [0] 7689" xfId="15012" hidden="1"/>
    <cellStyle name="Currency [0] 7689" xfId="44400" hidden="1"/>
    <cellStyle name="Currency [0] 769" xfId="3214" hidden="1"/>
    <cellStyle name="Currency [0] 769" xfId="32603" hidden="1"/>
    <cellStyle name="Currency [0] 7690" xfId="15836" hidden="1"/>
    <cellStyle name="Currency [0] 7690" xfId="45224" hidden="1"/>
    <cellStyle name="Currency [0] 7691" xfId="15859" hidden="1"/>
    <cellStyle name="Currency [0] 7691" xfId="45247" hidden="1"/>
    <cellStyle name="Currency [0] 7692" xfId="15861" hidden="1"/>
    <cellStyle name="Currency [0] 7692" xfId="45249" hidden="1"/>
    <cellStyle name="Currency [0] 7693" xfId="15717" hidden="1"/>
    <cellStyle name="Currency [0] 7693" xfId="45105" hidden="1"/>
    <cellStyle name="Currency [0] 7694" xfId="15816" hidden="1"/>
    <cellStyle name="Currency [0] 7694" xfId="45204" hidden="1"/>
    <cellStyle name="Currency [0] 7695" xfId="15783" hidden="1"/>
    <cellStyle name="Currency [0] 7695" xfId="45171" hidden="1"/>
    <cellStyle name="Currency [0] 7696" xfId="15801" hidden="1"/>
    <cellStyle name="Currency [0] 7696" xfId="45189" hidden="1"/>
    <cellStyle name="Currency [0] 7697" xfId="15798" hidden="1"/>
    <cellStyle name="Currency [0] 7697" xfId="45186" hidden="1"/>
    <cellStyle name="Currency [0] 7698" xfId="15865" hidden="1"/>
    <cellStyle name="Currency [0] 7698" xfId="45253" hidden="1"/>
    <cellStyle name="Currency [0] 7699" xfId="15750" hidden="1"/>
    <cellStyle name="Currency [0] 7699" xfId="45138" hidden="1"/>
    <cellStyle name="Currency [0] 77" xfId="2430" hidden="1"/>
    <cellStyle name="Currency [0] 77" xfId="31819" hidden="1"/>
    <cellStyle name="Currency [0] 770" xfId="3212" hidden="1"/>
    <cellStyle name="Currency [0] 770" xfId="32601" hidden="1"/>
    <cellStyle name="Currency [0] 7700" xfId="15850" hidden="1"/>
    <cellStyle name="Currency [0] 7700" xfId="45238" hidden="1"/>
    <cellStyle name="Currency [0] 7701" xfId="15872" hidden="1"/>
    <cellStyle name="Currency [0] 7701" xfId="45260" hidden="1"/>
    <cellStyle name="Currency [0] 7702" xfId="15874" hidden="1"/>
    <cellStyle name="Currency [0] 7702" xfId="45262" hidden="1"/>
    <cellStyle name="Currency [0] 7703" xfId="15802" hidden="1"/>
    <cellStyle name="Currency [0] 7703" xfId="45190" hidden="1"/>
    <cellStyle name="Currency [0] 7704" xfId="15834" hidden="1"/>
    <cellStyle name="Currency [0] 7704" xfId="45222" hidden="1"/>
    <cellStyle name="Currency [0] 7705" xfId="14964" hidden="1"/>
    <cellStyle name="Currency [0] 7705" xfId="44352" hidden="1"/>
    <cellStyle name="Currency [0] 7706" xfId="15820" hidden="1"/>
    <cellStyle name="Currency [0] 7706" xfId="45208" hidden="1"/>
    <cellStyle name="Currency [0] 7707" xfId="15817" hidden="1"/>
    <cellStyle name="Currency [0] 7707" xfId="45205" hidden="1"/>
    <cellStyle name="Currency [0] 7708" xfId="15878" hidden="1"/>
    <cellStyle name="Currency [0] 7708" xfId="45266" hidden="1"/>
    <cellStyle name="Currency [0] 7709" xfId="15713" hidden="1"/>
    <cellStyle name="Currency [0] 7709" xfId="45101" hidden="1"/>
    <cellStyle name="Currency [0] 771" xfId="3213" hidden="1"/>
    <cellStyle name="Currency [0] 771" xfId="32602" hidden="1"/>
    <cellStyle name="Currency [0] 7710" xfId="15862" hidden="1"/>
    <cellStyle name="Currency [0] 7710" xfId="45250" hidden="1"/>
    <cellStyle name="Currency [0] 7711" xfId="15882" hidden="1"/>
    <cellStyle name="Currency [0] 7711" xfId="45270" hidden="1"/>
    <cellStyle name="Currency [0] 7712" xfId="15884" hidden="1"/>
    <cellStyle name="Currency [0] 7712" xfId="45272" hidden="1"/>
    <cellStyle name="Currency [0] 7713" xfId="15821" hidden="1"/>
    <cellStyle name="Currency [0] 7713" xfId="45209" hidden="1"/>
    <cellStyle name="Currency [0] 7714" xfId="15849" hidden="1"/>
    <cellStyle name="Currency [0] 7714" xfId="45237" hidden="1"/>
    <cellStyle name="Currency [0] 7715" xfId="15809" hidden="1"/>
    <cellStyle name="Currency [0] 7715" xfId="45197" hidden="1"/>
    <cellStyle name="Currency [0] 7716" xfId="15838" hidden="1"/>
    <cellStyle name="Currency [0] 7716" xfId="45226" hidden="1"/>
    <cellStyle name="Currency [0] 7717" xfId="15835" hidden="1"/>
    <cellStyle name="Currency [0] 7717" xfId="45223" hidden="1"/>
    <cellStyle name="Currency [0] 7718" xfId="15888" hidden="1"/>
    <cellStyle name="Currency [0] 7718" xfId="45276" hidden="1"/>
    <cellStyle name="Currency [0] 7719" xfId="15716" hidden="1"/>
    <cellStyle name="Currency [0] 7719" xfId="45104" hidden="1"/>
    <cellStyle name="Currency [0] 772" xfId="3250" hidden="1"/>
    <cellStyle name="Currency [0] 772" xfId="32639" hidden="1"/>
    <cellStyle name="Currency [0] 7720" xfId="15875" hidden="1"/>
    <cellStyle name="Currency [0] 7720" xfId="45263" hidden="1"/>
    <cellStyle name="Currency [0] 7721" xfId="15892" hidden="1"/>
    <cellStyle name="Currency [0] 7721" xfId="45280" hidden="1"/>
    <cellStyle name="Currency [0] 7722" xfId="15894" hidden="1"/>
    <cellStyle name="Currency [0] 7722" xfId="45282" hidden="1"/>
    <cellStyle name="Currency [0] 7723" xfId="15775" hidden="1"/>
    <cellStyle name="Currency [0] 7723" xfId="45163" hidden="1"/>
    <cellStyle name="Currency [0] 7724" xfId="15811" hidden="1"/>
    <cellStyle name="Currency [0] 7724" xfId="45199" hidden="1"/>
    <cellStyle name="Currency [0] 7725" xfId="15880" hidden="1"/>
    <cellStyle name="Currency [0] 7725" xfId="45268" hidden="1"/>
    <cellStyle name="Currency [0] 7726" xfId="15868" hidden="1"/>
    <cellStyle name="Currency [0] 7726" xfId="45256" hidden="1"/>
    <cellStyle name="Currency [0] 7727" xfId="15885" hidden="1"/>
    <cellStyle name="Currency [0] 7727" xfId="45273" hidden="1"/>
    <cellStyle name="Currency [0] 7728" xfId="15896" hidden="1"/>
    <cellStyle name="Currency [0] 7728" xfId="45284" hidden="1"/>
    <cellStyle name="Currency [0] 7729" xfId="15744" hidden="1"/>
    <cellStyle name="Currency [0] 7729" xfId="45132" hidden="1"/>
    <cellStyle name="Currency [0] 773" xfId="3167" hidden="1"/>
    <cellStyle name="Currency [0] 773" xfId="32556" hidden="1"/>
    <cellStyle name="Currency [0] 7730" xfId="15808" hidden="1"/>
    <cellStyle name="Currency [0] 7730" xfId="45196" hidden="1"/>
    <cellStyle name="Currency [0] 7731" xfId="15900" hidden="1"/>
    <cellStyle name="Currency [0] 7731" xfId="45288" hidden="1"/>
    <cellStyle name="Currency [0] 7732" xfId="15902" hidden="1"/>
    <cellStyle name="Currency [0] 7732" xfId="45290" hidden="1"/>
    <cellStyle name="Currency [0] 7733" xfId="15857" hidden="1"/>
    <cellStyle name="Currency [0] 7733" xfId="45245" hidden="1"/>
    <cellStyle name="Currency [0] 7734" xfId="15869" hidden="1"/>
    <cellStyle name="Currency [0] 7734" xfId="45257" hidden="1"/>
    <cellStyle name="Currency [0] 7735" xfId="15897" hidden="1"/>
    <cellStyle name="Currency [0] 7735" xfId="45285" hidden="1"/>
    <cellStyle name="Currency [0] 7736" xfId="15870" hidden="1"/>
    <cellStyle name="Currency [0] 7736" xfId="45258" hidden="1"/>
    <cellStyle name="Currency [0] 7737" xfId="15903" hidden="1"/>
    <cellStyle name="Currency [0] 7737" xfId="45291" hidden="1"/>
    <cellStyle name="Currency [0] 7738" xfId="15905" hidden="1"/>
    <cellStyle name="Currency [0] 7738" xfId="45293" hidden="1"/>
    <cellStyle name="Currency [0] 7739" xfId="15898" hidden="1"/>
    <cellStyle name="Currency [0] 7739" xfId="45286" hidden="1"/>
    <cellStyle name="Currency [0] 774" xfId="3240" hidden="1"/>
    <cellStyle name="Currency [0] 774" xfId="32629" hidden="1"/>
    <cellStyle name="Currency [0] 7740" xfId="15844" hidden="1"/>
    <cellStyle name="Currency [0] 7740" xfId="45232" hidden="1"/>
    <cellStyle name="Currency [0] 7741" xfId="15907" hidden="1"/>
    <cellStyle name="Currency [0] 7741" xfId="45295" hidden="1"/>
    <cellStyle name="Currency [0] 7742" xfId="15909" hidden="1"/>
    <cellStyle name="Currency [0] 7742" xfId="45297" hidden="1"/>
    <cellStyle name="Currency [0] 7743" xfId="13565" hidden="1"/>
    <cellStyle name="Currency [0] 7743" xfId="42953" hidden="1"/>
    <cellStyle name="Currency [0] 7744" xfId="13518" hidden="1"/>
    <cellStyle name="Currency [0] 7744" xfId="42906" hidden="1"/>
    <cellStyle name="Currency [0] 7745" xfId="14750" hidden="1"/>
    <cellStyle name="Currency [0] 7745" xfId="44138" hidden="1"/>
    <cellStyle name="Currency [0] 7746" xfId="15914" hidden="1"/>
    <cellStyle name="Currency [0] 7746" xfId="45302" hidden="1"/>
    <cellStyle name="Currency [0] 7747" xfId="15916" hidden="1"/>
    <cellStyle name="Currency [0] 7747" xfId="45304" hidden="1"/>
    <cellStyle name="Currency [0] 7748" xfId="13545" hidden="1"/>
    <cellStyle name="Currency [0] 7748" xfId="42933" hidden="1"/>
    <cellStyle name="Currency [0] 7749" xfId="15910" hidden="1"/>
    <cellStyle name="Currency [0] 7749" xfId="45298" hidden="1"/>
    <cellStyle name="Currency [0] 775" xfId="3252" hidden="1"/>
    <cellStyle name="Currency [0] 775" xfId="32641" hidden="1"/>
    <cellStyle name="Currency [0] 7750" xfId="15918" hidden="1"/>
    <cellStyle name="Currency [0] 7750" xfId="45306" hidden="1"/>
    <cellStyle name="Currency [0] 7751" xfId="15920" hidden="1"/>
    <cellStyle name="Currency [0] 7751" xfId="45308" hidden="1"/>
    <cellStyle name="Currency [0] 7752" xfId="13525" hidden="1"/>
    <cellStyle name="Currency [0] 7752" xfId="42913" hidden="1"/>
    <cellStyle name="Currency [0] 7753" xfId="13543" hidden="1"/>
    <cellStyle name="Currency [0] 7753" xfId="42931" hidden="1"/>
    <cellStyle name="Currency [0] 7754" xfId="15931" hidden="1"/>
    <cellStyle name="Currency [0] 7754" xfId="45319" hidden="1"/>
    <cellStyle name="Currency [0] 7755" xfId="15940" hidden="1"/>
    <cellStyle name="Currency [0] 7755" xfId="45328" hidden="1"/>
    <cellStyle name="Currency [0] 7756" xfId="15951" hidden="1"/>
    <cellStyle name="Currency [0] 7756" xfId="45339" hidden="1"/>
    <cellStyle name="Currency [0] 7757" xfId="15957" hidden="1"/>
    <cellStyle name="Currency [0] 7757" xfId="45345" hidden="1"/>
    <cellStyle name="Currency [0] 7758" xfId="15929" hidden="1"/>
    <cellStyle name="Currency [0] 7758" xfId="45317" hidden="1"/>
    <cellStyle name="Currency [0] 7759" xfId="15947" hidden="1"/>
    <cellStyle name="Currency [0] 7759" xfId="45335" hidden="1"/>
    <cellStyle name="Currency [0] 776" xfId="3253" hidden="1"/>
    <cellStyle name="Currency [0] 776" xfId="32642" hidden="1"/>
    <cellStyle name="Currency [0] 7760" xfId="15969" hidden="1"/>
    <cellStyle name="Currency [0] 7760" xfId="45357" hidden="1"/>
    <cellStyle name="Currency [0] 7761" xfId="15971" hidden="1"/>
    <cellStyle name="Currency [0] 7761" xfId="45359" hidden="1"/>
    <cellStyle name="Currency [0] 7762" xfId="13502" hidden="1"/>
    <cellStyle name="Currency [0] 7762" xfId="42890" hidden="1"/>
    <cellStyle name="Currency [0] 7763" xfId="13529" hidden="1"/>
    <cellStyle name="Currency [0] 7763" xfId="42917" hidden="1"/>
    <cellStyle name="Currency [0] 7764" xfId="15943" hidden="1"/>
    <cellStyle name="Currency [0] 7764" xfId="45331" hidden="1"/>
    <cellStyle name="Currency [0] 7765" xfId="13532" hidden="1"/>
    <cellStyle name="Currency [0] 7765" xfId="42920" hidden="1"/>
    <cellStyle name="Currency [0] 7766" xfId="15932" hidden="1"/>
    <cellStyle name="Currency [0] 7766" xfId="45320" hidden="1"/>
    <cellStyle name="Currency [0] 7767" xfId="15976" hidden="1"/>
    <cellStyle name="Currency [0] 7767" xfId="45364" hidden="1"/>
    <cellStyle name="Currency [0] 7768" xfId="15944" hidden="1"/>
    <cellStyle name="Currency [0] 7768" xfId="45332" hidden="1"/>
    <cellStyle name="Currency [0] 7769" xfId="15952" hidden="1"/>
    <cellStyle name="Currency [0] 7769" xfId="45340" hidden="1"/>
    <cellStyle name="Currency [0] 777" xfId="3191" hidden="1"/>
    <cellStyle name="Currency [0] 777" xfId="32580" hidden="1"/>
    <cellStyle name="Currency [0] 7770" xfId="15988" hidden="1"/>
    <cellStyle name="Currency [0] 7770" xfId="45376" hidden="1"/>
    <cellStyle name="Currency [0] 7771" xfId="15990" hidden="1"/>
    <cellStyle name="Currency [0] 7771" xfId="45378" hidden="1"/>
    <cellStyle name="Currency [0] 7772" xfId="15946" hidden="1"/>
    <cellStyle name="Currency [0] 7772" xfId="45334" hidden="1"/>
    <cellStyle name="Currency [0] 7773" xfId="15959" hidden="1"/>
    <cellStyle name="Currency [0] 7773" xfId="45347" hidden="1"/>
    <cellStyle name="Currency [0] 7774" xfId="15964" hidden="1"/>
    <cellStyle name="Currency [0] 7774" xfId="45352" hidden="1"/>
    <cellStyle name="Currency [0] 7775" xfId="15958" hidden="1"/>
    <cellStyle name="Currency [0] 7775" xfId="45346" hidden="1"/>
    <cellStyle name="Currency [0] 7776" xfId="16006" hidden="1"/>
    <cellStyle name="Currency [0] 7776" xfId="45394" hidden="1"/>
    <cellStyle name="Currency [0] 7777" xfId="16014" hidden="1"/>
    <cellStyle name="Currency [0] 7777" xfId="45402" hidden="1"/>
    <cellStyle name="Currency [0] 7778" xfId="15942" hidden="1"/>
    <cellStyle name="Currency [0] 7778" xfId="45330" hidden="1"/>
    <cellStyle name="Currency [0] 7779" xfId="16000" hidden="1"/>
    <cellStyle name="Currency [0] 7779" xfId="45388" hidden="1"/>
    <cellStyle name="Currency [0] 778" xfId="3227" hidden="1"/>
    <cellStyle name="Currency [0] 778" xfId="32616" hidden="1"/>
    <cellStyle name="Currency [0] 7780" xfId="16023" hidden="1"/>
    <cellStyle name="Currency [0] 7780" xfId="45411" hidden="1"/>
    <cellStyle name="Currency [0] 7781" xfId="16025" hidden="1"/>
    <cellStyle name="Currency [0] 7781" xfId="45413" hidden="1"/>
    <cellStyle name="Currency [0] 7782" xfId="15925" hidden="1"/>
    <cellStyle name="Currency [0] 7782" xfId="45313" hidden="1"/>
    <cellStyle name="Currency [0] 7783" xfId="15935" hidden="1"/>
    <cellStyle name="Currency [0] 7783" xfId="45323" hidden="1"/>
    <cellStyle name="Currency [0] 7784" xfId="15997" hidden="1"/>
    <cellStyle name="Currency [0] 7784" xfId="45385" hidden="1"/>
    <cellStyle name="Currency [0] 7785" xfId="15962" hidden="1"/>
    <cellStyle name="Currency [0] 7785" xfId="45350" hidden="1"/>
    <cellStyle name="Currency [0] 7786" xfId="15912" hidden="1"/>
    <cellStyle name="Currency [0] 7786" xfId="45300" hidden="1"/>
    <cellStyle name="Currency [0] 7787" xfId="16033" hidden="1"/>
    <cellStyle name="Currency [0] 7787" xfId="45421" hidden="1"/>
    <cellStyle name="Currency [0] 7788" xfId="15998" hidden="1"/>
    <cellStyle name="Currency [0] 7788" xfId="45386" hidden="1"/>
    <cellStyle name="Currency [0] 7789" xfId="16009" hidden="1"/>
    <cellStyle name="Currency [0] 7789" xfId="45397" hidden="1"/>
    <cellStyle name="Currency [0] 779" xfId="3207" hidden="1"/>
    <cellStyle name="Currency [0] 779" xfId="32596" hidden="1"/>
    <cellStyle name="Currency [0] 7790" xfId="16041" hidden="1"/>
    <cellStyle name="Currency [0] 7790" xfId="45429" hidden="1"/>
    <cellStyle name="Currency [0] 7791" xfId="16043" hidden="1"/>
    <cellStyle name="Currency [0] 7791" xfId="45431" hidden="1"/>
    <cellStyle name="Currency [0] 7792" xfId="15995" hidden="1"/>
    <cellStyle name="Currency [0] 7792" xfId="45383" hidden="1"/>
    <cellStyle name="Currency [0] 7793" xfId="15994" hidden="1"/>
    <cellStyle name="Currency [0] 7793" xfId="45382" hidden="1"/>
    <cellStyle name="Currency [0] 7794" xfId="15984" hidden="1"/>
    <cellStyle name="Currency [0] 7794" xfId="45372" hidden="1"/>
    <cellStyle name="Currency [0] 7795" xfId="15980" hidden="1"/>
    <cellStyle name="Currency [0] 7795" xfId="45368" hidden="1"/>
    <cellStyle name="Currency [0] 7796" xfId="15982" hidden="1"/>
    <cellStyle name="Currency [0] 7796" xfId="45370" hidden="1"/>
    <cellStyle name="Currency [0] 7797" xfId="16050" hidden="1"/>
    <cellStyle name="Currency [0] 7797" xfId="45438" hidden="1"/>
    <cellStyle name="Currency [0] 7798" xfId="13578" hidden="1"/>
    <cellStyle name="Currency [0] 7798" xfId="42966" hidden="1"/>
    <cellStyle name="Currency [0] 7799" xfId="16028" hidden="1"/>
    <cellStyle name="Currency [0] 7799" xfId="45416" hidden="1"/>
    <cellStyle name="Currency [0] 78" xfId="2480" hidden="1"/>
    <cellStyle name="Currency [0] 78" xfId="31869" hidden="1"/>
    <cellStyle name="Currency [0] 780" xfId="3223" hidden="1"/>
    <cellStyle name="Currency [0] 780" xfId="32612" hidden="1"/>
    <cellStyle name="Currency [0] 7800" xfId="16056" hidden="1"/>
    <cellStyle name="Currency [0] 7800" xfId="45444" hidden="1"/>
    <cellStyle name="Currency [0] 7801" xfId="16058" hidden="1"/>
    <cellStyle name="Currency [0] 7801" xfId="45446" hidden="1"/>
    <cellStyle name="Currency [0] 7802" xfId="15933" hidden="1"/>
    <cellStyle name="Currency [0] 7802" xfId="45321" hidden="1"/>
    <cellStyle name="Currency [0] 7803" xfId="16007" hidden="1"/>
    <cellStyle name="Currency [0] 7803" xfId="45395" hidden="1"/>
    <cellStyle name="Currency [0] 7804" xfId="15963" hidden="1"/>
    <cellStyle name="Currency [0] 7804" xfId="45351" hidden="1"/>
    <cellStyle name="Currency [0] 7805" xfId="15999" hidden="1"/>
    <cellStyle name="Currency [0] 7805" xfId="45387" hidden="1"/>
    <cellStyle name="Currency [0] 7806" xfId="16003" hidden="1"/>
    <cellStyle name="Currency [0] 7806" xfId="45391" hidden="1"/>
    <cellStyle name="Currency [0] 7807" xfId="16064" hidden="1"/>
    <cellStyle name="Currency [0] 7807" xfId="45452" hidden="1"/>
    <cellStyle name="Currency [0] 7808" xfId="13527" hidden="1"/>
    <cellStyle name="Currency [0] 7808" xfId="42915" hidden="1"/>
    <cellStyle name="Currency [0] 7809" xfId="16046" hidden="1"/>
    <cellStyle name="Currency [0] 7809" xfId="45434" hidden="1"/>
    <cellStyle name="Currency [0] 781" xfId="3225" hidden="1"/>
    <cellStyle name="Currency [0] 781" xfId="32614" hidden="1"/>
    <cellStyle name="Currency [0] 7810" xfId="16069" hidden="1"/>
    <cellStyle name="Currency [0] 7810" xfId="45457" hidden="1"/>
    <cellStyle name="Currency [0] 7811" xfId="16071" hidden="1"/>
    <cellStyle name="Currency [0] 7811" xfId="45459" hidden="1"/>
    <cellStyle name="Currency [0] 7812" xfId="15927" hidden="1"/>
    <cellStyle name="Currency [0] 7812" xfId="45315" hidden="1"/>
    <cellStyle name="Currency [0] 7813" xfId="16026" hidden="1"/>
    <cellStyle name="Currency [0] 7813" xfId="45414" hidden="1"/>
    <cellStyle name="Currency [0] 7814" xfId="15993" hidden="1"/>
    <cellStyle name="Currency [0] 7814" xfId="45381" hidden="1"/>
    <cellStyle name="Currency [0] 7815" xfId="16011" hidden="1"/>
    <cellStyle name="Currency [0] 7815" xfId="45399" hidden="1"/>
    <cellStyle name="Currency [0] 7816" xfId="16008" hidden="1"/>
    <cellStyle name="Currency [0] 7816" xfId="45396" hidden="1"/>
    <cellStyle name="Currency [0] 7817" xfId="16075" hidden="1"/>
    <cellStyle name="Currency [0] 7817" xfId="45463" hidden="1"/>
    <cellStyle name="Currency [0] 7818" xfId="15960" hidden="1"/>
    <cellStyle name="Currency [0] 7818" xfId="45348" hidden="1"/>
    <cellStyle name="Currency [0] 7819" xfId="16060" hidden="1"/>
    <cellStyle name="Currency [0] 7819" xfId="45448" hidden="1"/>
    <cellStyle name="Currency [0] 782" xfId="3256" hidden="1"/>
    <cellStyle name="Currency [0] 782" xfId="32645" hidden="1"/>
    <cellStyle name="Currency [0] 7820" xfId="16082" hidden="1"/>
    <cellStyle name="Currency [0] 7820" xfId="45470" hidden="1"/>
    <cellStyle name="Currency [0] 7821" xfId="16084" hidden="1"/>
    <cellStyle name="Currency [0] 7821" xfId="45472" hidden="1"/>
    <cellStyle name="Currency [0] 7822" xfId="16012" hidden="1"/>
    <cellStyle name="Currency [0] 7822" xfId="45400" hidden="1"/>
    <cellStyle name="Currency [0] 7823" xfId="16044" hidden="1"/>
    <cellStyle name="Currency [0] 7823" xfId="45432" hidden="1"/>
    <cellStyle name="Currency [0] 7824" xfId="13535" hidden="1"/>
    <cellStyle name="Currency [0] 7824" xfId="42923" hidden="1"/>
    <cellStyle name="Currency [0] 7825" xfId="16030" hidden="1"/>
    <cellStyle name="Currency [0] 7825" xfId="45418" hidden="1"/>
    <cellStyle name="Currency [0] 7826" xfId="16027" hidden="1"/>
    <cellStyle name="Currency [0] 7826" xfId="45415" hidden="1"/>
    <cellStyle name="Currency [0] 7827" xfId="16088" hidden="1"/>
    <cellStyle name="Currency [0] 7827" xfId="45476" hidden="1"/>
    <cellStyle name="Currency [0] 7828" xfId="15923" hidden="1"/>
    <cellStyle name="Currency [0] 7828" xfId="45311" hidden="1"/>
    <cellStyle name="Currency [0] 7829" xfId="16072" hidden="1"/>
    <cellStyle name="Currency [0] 7829" xfId="45460" hidden="1"/>
    <cellStyle name="Currency [0] 783" xfId="3165" hidden="1"/>
    <cellStyle name="Currency [0] 783" xfId="32554" hidden="1"/>
    <cellStyle name="Currency [0] 7830" xfId="16092" hidden="1"/>
    <cellStyle name="Currency [0] 7830" xfId="45480" hidden="1"/>
    <cellStyle name="Currency [0] 7831" xfId="16094" hidden="1"/>
    <cellStyle name="Currency [0] 7831" xfId="45482" hidden="1"/>
    <cellStyle name="Currency [0] 7832" xfId="16031" hidden="1"/>
    <cellStyle name="Currency [0] 7832" xfId="45419" hidden="1"/>
    <cellStyle name="Currency [0] 7833" xfId="16059" hidden="1"/>
    <cellStyle name="Currency [0] 7833" xfId="45447" hidden="1"/>
    <cellStyle name="Currency [0] 7834" xfId="16019" hidden="1"/>
    <cellStyle name="Currency [0] 7834" xfId="45407" hidden="1"/>
    <cellStyle name="Currency [0] 7835" xfId="16048" hidden="1"/>
    <cellStyle name="Currency [0] 7835" xfId="45436" hidden="1"/>
    <cellStyle name="Currency [0] 7836" xfId="16045" hidden="1"/>
    <cellStyle name="Currency [0] 7836" xfId="45433" hidden="1"/>
    <cellStyle name="Currency [0] 7837" xfId="16098" hidden="1"/>
    <cellStyle name="Currency [0] 7837" xfId="45486" hidden="1"/>
    <cellStyle name="Currency [0] 7838" xfId="15926" hidden="1"/>
    <cellStyle name="Currency [0] 7838" xfId="45314" hidden="1"/>
    <cellStyle name="Currency [0] 7839" xfId="16085" hidden="1"/>
    <cellStyle name="Currency [0] 7839" xfId="45473" hidden="1"/>
    <cellStyle name="Currency [0] 784" xfId="3248" hidden="1"/>
    <cellStyle name="Currency [0] 784" xfId="32637" hidden="1"/>
    <cellStyle name="Currency [0] 7840" xfId="16102" hidden="1"/>
    <cellStyle name="Currency [0] 7840" xfId="45490" hidden="1"/>
    <cellStyle name="Currency [0] 7841" xfId="16104" hidden="1"/>
    <cellStyle name="Currency [0] 7841" xfId="45492" hidden="1"/>
    <cellStyle name="Currency [0] 7842" xfId="15985" hidden="1"/>
    <cellStyle name="Currency [0] 7842" xfId="45373" hidden="1"/>
    <cellStyle name="Currency [0] 7843" xfId="16021" hidden="1"/>
    <cellStyle name="Currency [0] 7843" xfId="45409" hidden="1"/>
    <cellStyle name="Currency [0] 7844" xfId="16090" hidden="1"/>
    <cellStyle name="Currency [0] 7844" xfId="45478" hidden="1"/>
    <cellStyle name="Currency [0] 7845" xfId="16078" hidden="1"/>
    <cellStyle name="Currency [0] 7845" xfId="45466" hidden="1"/>
    <cellStyle name="Currency [0] 7846" xfId="16095" hidden="1"/>
    <cellStyle name="Currency [0] 7846" xfId="45483" hidden="1"/>
    <cellStyle name="Currency [0] 7847" xfId="16106" hidden="1"/>
    <cellStyle name="Currency [0] 7847" xfId="45494" hidden="1"/>
    <cellStyle name="Currency [0] 7848" xfId="15954" hidden="1"/>
    <cellStyle name="Currency [0] 7848" xfId="45342" hidden="1"/>
    <cellStyle name="Currency [0] 7849" xfId="16018" hidden="1"/>
    <cellStyle name="Currency [0] 7849" xfId="45406" hidden="1"/>
    <cellStyle name="Currency [0] 785" xfId="3258" hidden="1"/>
    <cellStyle name="Currency [0] 785" xfId="32647" hidden="1"/>
    <cellStyle name="Currency [0] 7850" xfId="16110" hidden="1"/>
    <cellStyle name="Currency [0] 7850" xfId="45498" hidden="1"/>
    <cellStyle name="Currency [0] 7851" xfId="16112" hidden="1"/>
    <cellStyle name="Currency [0] 7851" xfId="45500" hidden="1"/>
    <cellStyle name="Currency [0] 7852" xfId="16067" hidden="1"/>
    <cellStyle name="Currency [0] 7852" xfId="45455" hidden="1"/>
    <cellStyle name="Currency [0] 7853" xfId="16079" hidden="1"/>
    <cellStyle name="Currency [0] 7853" xfId="45467" hidden="1"/>
    <cellStyle name="Currency [0] 7854" xfId="16107" hidden="1"/>
    <cellStyle name="Currency [0] 7854" xfId="45495" hidden="1"/>
    <cellStyle name="Currency [0] 7855" xfId="16080" hidden="1"/>
    <cellStyle name="Currency [0] 7855" xfId="45468" hidden="1"/>
    <cellStyle name="Currency [0] 7856" xfId="16113" hidden="1"/>
    <cellStyle name="Currency [0] 7856" xfId="45501" hidden="1"/>
    <cellStyle name="Currency [0] 7857" xfId="16115" hidden="1"/>
    <cellStyle name="Currency [0] 7857" xfId="45503" hidden="1"/>
    <cellStyle name="Currency [0] 7858" xfId="16108" hidden="1"/>
    <cellStyle name="Currency [0] 7858" xfId="45496" hidden="1"/>
    <cellStyle name="Currency [0] 7859" xfId="16054" hidden="1"/>
    <cellStyle name="Currency [0] 7859" xfId="45442" hidden="1"/>
    <cellStyle name="Currency [0] 786" xfId="3259" hidden="1"/>
    <cellStyle name="Currency [0] 786" xfId="32648" hidden="1"/>
    <cellStyle name="Currency [0] 7860" xfId="16117" hidden="1"/>
    <cellStyle name="Currency [0] 7860" xfId="45505" hidden="1"/>
    <cellStyle name="Currency [0] 7861" xfId="16119" hidden="1"/>
    <cellStyle name="Currency [0] 7861" xfId="45507" hidden="1"/>
    <cellStyle name="Currency [0] 7862" xfId="16176" hidden="1"/>
    <cellStyle name="Currency [0] 7862" xfId="45564" hidden="1"/>
    <cellStyle name="Currency [0] 7863" xfId="16195" hidden="1"/>
    <cellStyle name="Currency [0] 7863" xfId="45583" hidden="1"/>
    <cellStyle name="Currency [0] 7864" xfId="16202" hidden="1"/>
    <cellStyle name="Currency [0] 7864" xfId="45590" hidden="1"/>
    <cellStyle name="Currency [0] 7865" xfId="16209" hidden="1"/>
    <cellStyle name="Currency [0] 7865" xfId="45597" hidden="1"/>
    <cellStyle name="Currency [0] 7866" xfId="16214" hidden="1"/>
    <cellStyle name="Currency [0] 7866" xfId="45602" hidden="1"/>
    <cellStyle name="Currency [0] 7867" xfId="16193" hidden="1"/>
    <cellStyle name="Currency [0] 7867" xfId="45581" hidden="1"/>
    <cellStyle name="Currency [0] 7868" xfId="16204" hidden="1"/>
    <cellStyle name="Currency [0] 7868" xfId="45592" hidden="1"/>
    <cellStyle name="Currency [0] 7869" xfId="16218" hidden="1"/>
    <cellStyle name="Currency [0] 7869" xfId="45606" hidden="1"/>
    <cellStyle name="Currency [0] 787" xfId="3187" hidden="1"/>
    <cellStyle name="Currency [0] 787" xfId="32576" hidden="1"/>
    <cellStyle name="Currency [0] 7870" xfId="16220" hidden="1"/>
    <cellStyle name="Currency [0] 7870" xfId="45608" hidden="1"/>
    <cellStyle name="Currency [0] 7871" xfId="16203" hidden="1"/>
    <cellStyle name="Currency [0] 7871" xfId="45591" hidden="1"/>
    <cellStyle name="Currency [0] 7872" xfId="16177" hidden="1"/>
    <cellStyle name="Currency [0] 7872" xfId="45565" hidden="1"/>
    <cellStyle name="Currency [0] 7873" xfId="16231" hidden="1"/>
    <cellStyle name="Currency [0] 7873" xfId="45619" hidden="1"/>
    <cellStyle name="Currency [0] 7874" xfId="16240" hidden="1"/>
    <cellStyle name="Currency [0] 7874" xfId="45628" hidden="1"/>
    <cellStyle name="Currency [0] 7875" xfId="16251" hidden="1"/>
    <cellStyle name="Currency [0] 7875" xfId="45639" hidden="1"/>
    <cellStyle name="Currency [0] 7876" xfId="16257" hidden="1"/>
    <cellStyle name="Currency [0] 7876" xfId="45645" hidden="1"/>
    <cellStyle name="Currency [0] 7877" xfId="16229" hidden="1"/>
    <cellStyle name="Currency [0] 7877" xfId="45617" hidden="1"/>
    <cellStyle name="Currency [0] 7878" xfId="16247" hidden="1"/>
    <cellStyle name="Currency [0] 7878" xfId="45635" hidden="1"/>
    <cellStyle name="Currency [0] 7879" xfId="16269" hidden="1"/>
    <cellStyle name="Currency [0] 7879" xfId="45657" hidden="1"/>
    <cellStyle name="Currency [0] 788" xfId="3238" hidden="1"/>
    <cellStyle name="Currency [0] 788" xfId="32627" hidden="1"/>
    <cellStyle name="Currency [0] 7880" xfId="16271" hidden="1"/>
    <cellStyle name="Currency [0] 7880" xfId="45659" hidden="1"/>
    <cellStyle name="Currency [0] 7881" xfId="16199" hidden="1"/>
    <cellStyle name="Currency [0] 7881" xfId="45587" hidden="1"/>
    <cellStyle name="Currency [0] 7882" xfId="16183" hidden="1"/>
    <cellStyle name="Currency [0] 7882" xfId="45571" hidden="1"/>
    <cellStyle name="Currency [0] 7883" xfId="16243" hidden="1"/>
    <cellStyle name="Currency [0] 7883" xfId="45631" hidden="1"/>
    <cellStyle name="Currency [0] 7884" xfId="16188" hidden="1"/>
    <cellStyle name="Currency [0] 7884" xfId="45576" hidden="1"/>
    <cellStyle name="Currency [0] 7885" xfId="16232" hidden="1"/>
    <cellStyle name="Currency [0] 7885" xfId="45620" hidden="1"/>
    <cellStyle name="Currency [0] 7886" xfId="16276" hidden="1"/>
    <cellStyle name="Currency [0] 7886" xfId="45664" hidden="1"/>
    <cellStyle name="Currency [0] 7887" xfId="16244" hidden="1"/>
    <cellStyle name="Currency [0] 7887" xfId="45632" hidden="1"/>
    <cellStyle name="Currency [0] 7888" xfId="16252" hidden="1"/>
    <cellStyle name="Currency [0] 7888" xfId="45640" hidden="1"/>
    <cellStyle name="Currency [0] 7889" xfId="16288" hidden="1"/>
    <cellStyle name="Currency [0] 7889" xfId="45676" hidden="1"/>
    <cellStyle name="Currency [0] 789" xfId="3218" hidden="1"/>
    <cellStyle name="Currency [0] 789" xfId="32607" hidden="1"/>
    <cellStyle name="Currency [0] 7890" xfId="16290" hidden="1"/>
    <cellStyle name="Currency [0] 7890" xfId="45678" hidden="1"/>
    <cellStyle name="Currency [0] 7891" xfId="16246" hidden="1"/>
    <cellStyle name="Currency [0] 7891" xfId="45634" hidden="1"/>
    <cellStyle name="Currency [0] 7892" xfId="16259" hidden="1"/>
    <cellStyle name="Currency [0] 7892" xfId="45647" hidden="1"/>
    <cellStyle name="Currency [0] 7893" xfId="16264" hidden="1"/>
    <cellStyle name="Currency [0] 7893" xfId="45652" hidden="1"/>
    <cellStyle name="Currency [0] 7894" xfId="16258" hidden="1"/>
    <cellStyle name="Currency [0] 7894" xfId="45646" hidden="1"/>
    <cellStyle name="Currency [0] 7895" xfId="16306" hidden="1"/>
    <cellStyle name="Currency [0] 7895" xfId="45694" hidden="1"/>
    <cellStyle name="Currency [0] 7896" xfId="16314" hidden="1"/>
    <cellStyle name="Currency [0] 7896" xfId="45702" hidden="1"/>
    <cellStyle name="Currency [0] 7897" xfId="16242" hidden="1"/>
    <cellStyle name="Currency [0] 7897" xfId="45630" hidden="1"/>
    <cellStyle name="Currency [0] 7898" xfId="16300" hidden="1"/>
    <cellStyle name="Currency [0] 7898" xfId="45688" hidden="1"/>
    <cellStyle name="Currency [0] 7899" xfId="16323" hidden="1"/>
    <cellStyle name="Currency [0] 7899" xfId="45711" hidden="1"/>
    <cellStyle name="Currency [0] 79" xfId="2490" hidden="1"/>
    <cellStyle name="Currency [0] 79" xfId="31879" hidden="1"/>
    <cellStyle name="Currency [0] 790" xfId="3230" hidden="1"/>
    <cellStyle name="Currency [0] 790" xfId="32619" hidden="1"/>
    <cellStyle name="Currency [0] 7900" xfId="16325" hidden="1"/>
    <cellStyle name="Currency [0] 7900" xfId="45713" hidden="1"/>
    <cellStyle name="Currency [0] 7901" xfId="16225" hidden="1"/>
    <cellStyle name="Currency [0] 7901" xfId="45613" hidden="1"/>
    <cellStyle name="Currency [0] 7902" xfId="16235" hidden="1"/>
    <cellStyle name="Currency [0] 7902" xfId="45623" hidden="1"/>
    <cellStyle name="Currency [0] 7903" xfId="16297" hidden="1"/>
    <cellStyle name="Currency [0] 7903" xfId="45685" hidden="1"/>
    <cellStyle name="Currency [0] 7904" xfId="16262" hidden="1"/>
    <cellStyle name="Currency [0] 7904" xfId="45650" hidden="1"/>
    <cellStyle name="Currency [0] 7905" xfId="16207" hidden="1"/>
    <cellStyle name="Currency [0] 7905" xfId="45595" hidden="1"/>
    <cellStyle name="Currency [0] 7906" xfId="16333" hidden="1"/>
    <cellStyle name="Currency [0] 7906" xfId="45721" hidden="1"/>
    <cellStyle name="Currency [0] 7907" xfId="16298" hidden="1"/>
    <cellStyle name="Currency [0] 7907" xfId="45686" hidden="1"/>
    <cellStyle name="Currency [0] 7908" xfId="16309" hidden="1"/>
    <cellStyle name="Currency [0] 7908" xfId="45697" hidden="1"/>
    <cellStyle name="Currency [0] 7909" xfId="16341" hidden="1"/>
    <cellStyle name="Currency [0] 7909" xfId="45729" hidden="1"/>
    <cellStyle name="Currency [0] 791" xfId="3228" hidden="1"/>
    <cellStyle name="Currency [0] 791" xfId="32617" hidden="1"/>
    <cellStyle name="Currency [0] 7910" xfId="16343" hidden="1"/>
    <cellStyle name="Currency [0] 7910" xfId="45731" hidden="1"/>
    <cellStyle name="Currency [0] 7911" xfId="16295" hidden="1"/>
    <cellStyle name="Currency [0] 7911" xfId="45683" hidden="1"/>
    <cellStyle name="Currency [0] 7912" xfId="16294" hidden="1"/>
    <cellStyle name="Currency [0] 7912" xfId="45682" hidden="1"/>
    <cellStyle name="Currency [0] 7913" xfId="16284" hidden="1"/>
    <cellStyle name="Currency [0] 7913" xfId="45672" hidden="1"/>
    <cellStyle name="Currency [0] 7914" xfId="16280" hidden="1"/>
    <cellStyle name="Currency [0] 7914" xfId="45668" hidden="1"/>
    <cellStyle name="Currency [0] 7915" xfId="16282" hidden="1"/>
    <cellStyle name="Currency [0] 7915" xfId="45670" hidden="1"/>
    <cellStyle name="Currency [0] 7916" xfId="16350" hidden="1"/>
    <cellStyle name="Currency [0] 7916" xfId="45738" hidden="1"/>
    <cellStyle name="Currency [0] 7917" xfId="16185" hidden="1"/>
    <cellStyle name="Currency [0] 7917" xfId="45573" hidden="1"/>
    <cellStyle name="Currency [0] 7918" xfId="16328" hidden="1"/>
    <cellStyle name="Currency [0] 7918" xfId="45716" hidden="1"/>
    <cellStyle name="Currency [0] 7919" xfId="16356" hidden="1"/>
    <cellStyle name="Currency [0] 7919" xfId="45744" hidden="1"/>
    <cellStyle name="Currency [0] 792" xfId="3261" hidden="1"/>
    <cellStyle name="Currency [0] 792" xfId="32650" hidden="1"/>
    <cellStyle name="Currency [0] 7920" xfId="16358" hidden="1"/>
    <cellStyle name="Currency [0] 7920" xfId="45746" hidden="1"/>
    <cellStyle name="Currency [0] 7921" xfId="16233" hidden="1"/>
    <cellStyle name="Currency [0] 7921" xfId="45621" hidden="1"/>
    <cellStyle name="Currency [0] 7922" xfId="16307" hidden="1"/>
    <cellStyle name="Currency [0] 7922" xfId="45695" hidden="1"/>
    <cellStyle name="Currency [0] 7923" xfId="16263" hidden="1"/>
    <cellStyle name="Currency [0] 7923" xfId="45651" hidden="1"/>
    <cellStyle name="Currency [0] 7924" xfId="16299" hidden="1"/>
    <cellStyle name="Currency [0] 7924" xfId="45687" hidden="1"/>
    <cellStyle name="Currency [0] 7925" xfId="16303" hidden="1"/>
    <cellStyle name="Currency [0] 7925" xfId="45691" hidden="1"/>
    <cellStyle name="Currency [0] 7926" xfId="16364" hidden="1"/>
    <cellStyle name="Currency [0] 7926" xfId="45752" hidden="1"/>
    <cellStyle name="Currency [0] 7927" xfId="16180" hidden="1"/>
    <cellStyle name="Currency [0] 7927" xfId="45568" hidden="1"/>
    <cellStyle name="Currency [0] 7928" xfId="16346" hidden="1"/>
    <cellStyle name="Currency [0] 7928" xfId="45734" hidden="1"/>
    <cellStyle name="Currency [0] 7929" xfId="16369" hidden="1"/>
    <cellStyle name="Currency [0] 7929" xfId="45757" hidden="1"/>
    <cellStyle name="Currency [0] 793" xfId="3205" hidden="1"/>
    <cellStyle name="Currency [0] 793" xfId="32594" hidden="1"/>
    <cellStyle name="Currency [0] 7930" xfId="16371" hidden="1"/>
    <cellStyle name="Currency [0] 7930" xfId="45759" hidden="1"/>
    <cellStyle name="Currency [0] 7931" xfId="16227" hidden="1"/>
    <cellStyle name="Currency [0] 7931" xfId="45615" hidden="1"/>
    <cellStyle name="Currency [0] 7932" xfId="16326" hidden="1"/>
    <cellStyle name="Currency [0] 7932" xfId="45714" hidden="1"/>
    <cellStyle name="Currency [0] 7933" xfId="16293" hidden="1"/>
    <cellStyle name="Currency [0] 7933" xfId="45681" hidden="1"/>
    <cellStyle name="Currency [0] 7934" xfId="16311" hidden="1"/>
    <cellStyle name="Currency [0] 7934" xfId="45699" hidden="1"/>
    <cellStyle name="Currency [0] 7935" xfId="16308" hidden="1"/>
    <cellStyle name="Currency [0] 7935" xfId="45696" hidden="1"/>
    <cellStyle name="Currency [0] 7936" xfId="16375" hidden="1"/>
    <cellStyle name="Currency [0] 7936" xfId="45763" hidden="1"/>
    <cellStyle name="Currency [0] 7937" xfId="16260" hidden="1"/>
    <cellStyle name="Currency [0] 7937" xfId="45648" hidden="1"/>
    <cellStyle name="Currency [0] 7938" xfId="16360" hidden="1"/>
    <cellStyle name="Currency [0] 7938" xfId="45748" hidden="1"/>
    <cellStyle name="Currency [0] 7939" xfId="16382" hidden="1"/>
    <cellStyle name="Currency [0] 7939" xfId="45770" hidden="1"/>
    <cellStyle name="Currency [0] 794" xfId="3255" hidden="1"/>
    <cellStyle name="Currency [0] 794" xfId="32644" hidden="1"/>
    <cellStyle name="Currency [0] 7940" xfId="16384" hidden="1"/>
    <cellStyle name="Currency [0] 7940" xfId="45772" hidden="1"/>
    <cellStyle name="Currency [0] 7941" xfId="16312" hidden="1"/>
    <cellStyle name="Currency [0] 7941" xfId="45700" hidden="1"/>
    <cellStyle name="Currency [0] 7942" xfId="16344" hidden="1"/>
    <cellStyle name="Currency [0] 7942" xfId="45732" hidden="1"/>
    <cellStyle name="Currency [0] 7943" xfId="16196" hidden="1"/>
    <cellStyle name="Currency [0] 7943" xfId="45584" hidden="1"/>
    <cellStyle name="Currency [0] 7944" xfId="16330" hidden="1"/>
    <cellStyle name="Currency [0] 7944" xfId="45718" hidden="1"/>
    <cellStyle name="Currency [0] 7945" xfId="16327" hidden="1"/>
    <cellStyle name="Currency [0] 7945" xfId="45715" hidden="1"/>
    <cellStyle name="Currency [0] 7946" xfId="16388" hidden="1"/>
    <cellStyle name="Currency [0] 7946" xfId="45776" hidden="1"/>
    <cellStyle name="Currency [0] 7947" xfId="16223" hidden="1"/>
    <cellStyle name="Currency [0] 7947" xfId="45611" hidden="1"/>
    <cellStyle name="Currency [0] 7948" xfId="16372" hidden="1"/>
    <cellStyle name="Currency [0] 7948" xfId="45760" hidden="1"/>
    <cellStyle name="Currency [0] 7949" xfId="16392" hidden="1"/>
    <cellStyle name="Currency [0] 7949" xfId="45780" hidden="1"/>
    <cellStyle name="Currency [0] 795" xfId="3265" hidden="1"/>
    <cellStyle name="Currency [0] 795" xfId="32654" hidden="1"/>
    <cellStyle name="Currency [0] 7950" xfId="16394" hidden="1"/>
    <cellStyle name="Currency [0] 7950" xfId="45782" hidden="1"/>
    <cellStyle name="Currency [0] 7951" xfId="16331" hidden="1"/>
    <cellStyle name="Currency [0] 7951" xfId="45719" hidden="1"/>
    <cellStyle name="Currency [0] 7952" xfId="16359" hidden="1"/>
    <cellStyle name="Currency [0] 7952" xfId="45747" hidden="1"/>
    <cellStyle name="Currency [0] 7953" xfId="16319" hidden="1"/>
    <cellStyle name="Currency [0] 7953" xfId="45707" hidden="1"/>
    <cellStyle name="Currency [0] 7954" xfId="16348" hidden="1"/>
    <cellStyle name="Currency [0] 7954" xfId="45736" hidden="1"/>
    <cellStyle name="Currency [0] 7955" xfId="16345" hidden="1"/>
    <cellStyle name="Currency [0] 7955" xfId="45733" hidden="1"/>
    <cellStyle name="Currency [0] 7956" xfId="16398" hidden="1"/>
    <cellStyle name="Currency [0] 7956" xfId="45786" hidden="1"/>
    <cellStyle name="Currency [0] 7957" xfId="16226" hidden="1"/>
    <cellStyle name="Currency [0] 7957" xfId="45614" hidden="1"/>
    <cellStyle name="Currency [0] 7958" xfId="16385" hidden="1"/>
    <cellStyle name="Currency [0] 7958" xfId="45773" hidden="1"/>
    <cellStyle name="Currency [0] 7959" xfId="16402" hidden="1"/>
    <cellStyle name="Currency [0] 7959" xfId="45790" hidden="1"/>
    <cellStyle name="Currency [0] 796" xfId="3266" hidden="1"/>
    <cellStyle name="Currency [0] 796" xfId="32655" hidden="1"/>
    <cellStyle name="Currency [0] 7960" xfId="16404" hidden="1"/>
    <cellStyle name="Currency [0] 7960" xfId="45792" hidden="1"/>
    <cellStyle name="Currency [0] 7961" xfId="16285" hidden="1"/>
    <cellStyle name="Currency [0] 7961" xfId="45673" hidden="1"/>
    <cellStyle name="Currency [0] 7962" xfId="16321" hidden="1"/>
    <cellStyle name="Currency [0] 7962" xfId="45709" hidden="1"/>
    <cellStyle name="Currency [0] 7963" xfId="16390" hidden="1"/>
    <cellStyle name="Currency [0] 7963" xfId="45778" hidden="1"/>
    <cellStyle name="Currency [0] 7964" xfId="16378" hidden="1"/>
    <cellStyle name="Currency [0] 7964" xfId="45766" hidden="1"/>
    <cellStyle name="Currency [0] 7965" xfId="16395" hidden="1"/>
    <cellStyle name="Currency [0] 7965" xfId="45783" hidden="1"/>
    <cellStyle name="Currency [0] 7966" xfId="16406" hidden="1"/>
    <cellStyle name="Currency [0] 7966" xfId="45794" hidden="1"/>
    <cellStyle name="Currency [0] 7967" xfId="16254" hidden="1"/>
    <cellStyle name="Currency [0] 7967" xfId="45642" hidden="1"/>
    <cellStyle name="Currency [0] 7968" xfId="16318" hidden="1"/>
    <cellStyle name="Currency [0] 7968" xfId="45706" hidden="1"/>
    <cellStyle name="Currency [0] 7969" xfId="16410" hidden="1"/>
    <cellStyle name="Currency [0] 7969" xfId="45798" hidden="1"/>
    <cellStyle name="Currency [0] 797" xfId="3231" hidden="1"/>
    <cellStyle name="Currency [0] 797" xfId="32620" hidden="1"/>
    <cellStyle name="Currency [0] 7970" xfId="16412" hidden="1"/>
    <cellStyle name="Currency [0] 7970" xfId="45800" hidden="1"/>
    <cellStyle name="Currency [0] 7971" xfId="16367" hidden="1"/>
    <cellStyle name="Currency [0] 7971" xfId="45755" hidden="1"/>
    <cellStyle name="Currency [0] 7972" xfId="16379" hidden="1"/>
    <cellStyle name="Currency [0] 7972" xfId="45767" hidden="1"/>
    <cellStyle name="Currency [0] 7973" xfId="16407" hidden="1"/>
    <cellStyle name="Currency [0] 7973" xfId="45795" hidden="1"/>
    <cellStyle name="Currency [0] 7974" xfId="16380" hidden="1"/>
    <cellStyle name="Currency [0] 7974" xfId="45768" hidden="1"/>
    <cellStyle name="Currency [0] 7975" xfId="16413" hidden="1"/>
    <cellStyle name="Currency [0] 7975" xfId="45801" hidden="1"/>
    <cellStyle name="Currency [0] 7976" xfId="16415" hidden="1"/>
    <cellStyle name="Currency [0] 7976" xfId="45803" hidden="1"/>
    <cellStyle name="Currency [0] 7977" xfId="16408" hidden="1"/>
    <cellStyle name="Currency [0] 7977" xfId="45796" hidden="1"/>
    <cellStyle name="Currency [0] 7978" xfId="16354" hidden="1"/>
    <cellStyle name="Currency [0] 7978" xfId="45742" hidden="1"/>
    <cellStyle name="Currency [0] 7979" xfId="16418" hidden="1"/>
    <cellStyle name="Currency [0] 7979" xfId="45806" hidden="1"/>
    <cellStyle name="Currency [0] 798" xfId="3246" hidden="1"/>
    <cellStyle name="Currency [0] 798" xfId="32635" hidden="1"/>
    <cellStyle name="Currency [0] 7980" xfId="16420" hidden="1"/>
    <cellStyle name="Currency [0] 7980" xfId="45808" hidden="1"/>
    <cellStyle name="Currency [0] 7981" xfId="16137" hidden="1"/>
    <cellStyle name="Currency [0] 7981" xfId="45525" hidden="1"/>
    <cellStyle name="Currency [0] 7982" xfId="16159" hidden="1"/>
    <cellStyle name="Currency [0] 7982" xfId="45547" hidden="1"/>
    <cellStyle name="Currency [0] 7983" xfId="16424" hidden="1"/>
    <cellStyle name="Currency [0] 7983" xfId="45812" hidden="1"/>
    <cellStyle name="Currency [0] 7984" xfId="16431" hidden="1"/>
    <cellStyle name="Currency [0] 7984" xfId="45819" hidden="1"/>
    <cellStyle name="Currency [0] 7985" xfId="16433" hidden="1"/>
    <cellStyle name="Currency [0] 7985" xfId="45821" hidden="1"/>
    <cellStyle name="Currency [0] 7986" xfId="16124" hidden="1"/>
    <cellStyle name="Currency [0] 7986" xfId="45512" hidden="1"/>
    <cellStyle name="Currency [0] 7987" xfId="16427" hidden="1"/>
    <cellStyle name="Currency [0] 7987" xfId="45815" hidden="1"/>
    <cellStyle name="Currency [0] 7988" xfId="16436" hidden="1"/>
    <cellStyle name="Currency [0] 7988" xfId="45824" hidden="1"/>
    <cellStyle name="Currency [0] 7989" xfId="16438" hidden="1"/>
    <cellStyle name="Currency [0] 7989" xfId="45826" hidden="1"/>
    <cellStyle name="Currency [0] 799" xfId="3172" hidden="1"/>
    <cellStyle name="Currency [0] 799" xfId="32561" hidden="1"/>
    <cellStyle name="Currency [0] 7990" xfId="16426" hidden="1"/>
    <cellStyle name="Currency [0] 7990" xfId="45814" hidden="1"/>
    <cellStyle name="Currency [0] 7991" xfId="16136" hidden="1"/>
    <cellStyle name="Currency [0] 7991" xfId="45524" hidden="1"/>
    <cellStyle name="Currency [0] 7992" xfId="16449" hidden="1"/>
    <cellStyle name="Currency [0] 7992" xfId="45837" hidden="1"/>
    <cellStyle name="Currency [0] 7993" xfId="16458" hidden="1"/>
    <cellStyle name="Currency [0] 7993" xfId="45846" hidden="1"/>
    <cellStyle name="Currency [0] 7994" xfId="16469" hidden="1"/>
    <cellStyle name="Currency [0] 7994" xfId="45857" hidden="1"/>
    <cellStyle name="Currency [0] 7995" xfId="16475" hidden="1"/>
    <cellStyle name="Currency [0] 7995" xfId="45863" hidden="1"/>
    <cellStyle name="Currency [0] 7996" xfId="16447" hidden="1"/>
    <cellStyle name="Currency [0] 7996" xfId="45835" hidden="1"/>
    <cellStyle name="Currency [0] 7997" xfId="16465" hidden="1"/>
    <cellStyle name="Currency [0] 7997" xfId="45853" hidden="1"/>
    <cellStyle name="Currency [0] 7998" xfId="16487" hidden="1"/>
    <cellStyle name="Currency [0] 7998" xfId="45875" hidden="1"/>
    <cellStyle name="Currency [0] 7999" xfId="16489" hidden="1"/>
    <cellStyle name="Currency [0] 7999" xfId="45877" hidden="1"/>
    <cellStyle name="Currency [0] 8" xfId="122" hidden="1"/>
    <cellStyle name="Currency [0] 8" xfId="287" hidden="1"/>
    <cellStyle name="Currency [0] 8" xfId="257" hidden="1"/>
    <cellStyle name="Currency [0] 8" xfId="93" hidden="1"/>
    <cellStyle name="Currency [0] 8" xfId="470" hidden="1"/>
    <cellStyle name="Currency [0] 8" xfId="635" hidden="1"/>
    <cellStyle name="Currency [0] 8" xfId="605" hidden="1"/>
    <cellStyle name="Currency [0] 8" xfId="441" hidden="1"/>
    <cellStyle name="Currency [0] 8" xfId="808" hidden="1"/>
    <cellStyle name="Currency [0] 8" xfId="973" hidden="1"/>
    <cellStyle name="Currency [0] 8" xfId="943" hidden="1"/>
    <cellStyle name="Currency [0] 8" xfId="779" hidden="1"/>
    <cellStyle name="Currency [0] 8" xfId="1150" hidden="1"/>
    <cellStyle name="Currency [0] 8" xfId="1315" hidden="1"/>
    <cellStyle name="Currency [0] 8" xfId="1285" hidden="1"/>
    <cellStyle name="Currency [0] 8" xfId="1121" hidden="1"/>
    <cellStyle name="Currency [0] 8" xfId="1478" hidden="1"/>
    <cellStyle name="Currency [0] 8" xfId="1643" hidden="1"/>
    <cellStyle name="Currency [0] 8" xfId="1613" hidden="1"/>
    <cellStyle name="Currency [0] 8" xfId="1449" hidden="1"/>
    <cellStyle name="Currency [0] 8" xfId="1806" hidden="1"/>
    <cellStyle name="Currency [0] 8" xfId="1971" hidden="1"/>
    <cellStyle name="Currency [0] 8" xfId="1941" hidden="1"/>
    <cellStyle name="Currency [0] 8" xfId="1777" hidden="1"/>
    <cellStyle name="Currency [0] 8" xfId="2137" hidden="1"/>
    <cellStyle name="Currency [0] 8" xfId="2301" hidden="1"/>
    <cellStyle name="Currency [0] 8" xfId="2272" hidden="1"/>
    <cellStyle name="Currency [0] 8" xfId="2108" hidden="1"/>
    <cellStyle name="Currency [0] 8" xfId="2403" hidden="1"/>
    <cellStyle name="Currency [0] 8" xfId="31792" hidden="1"/>
    <cellStyle name="Currency [0] 8" xfId="61191" hidden="1"/>
    <cellStyle name="Currency [0] 8" xfId="61273" hidden="1"/>
    <cellStyle name="Currency [0] 8" xfId="61357" hidden="1"/>
    <cellStyle name="Currency [0] 8" xfId="61439" hidden="1"/>
    <cellStyle name="Currency [0] 8" xfId="61522" hidden="1"/>
    <cellStyle name="Currency [0] 8" xfId="61604" hidden="1"/>
    <cellStyle name="Currency [0] 8" xfId="61684" hidden="1"/>
    <cellStyle name="Currency [0] 8" xfId="61766" hidden="1"/>
    <cellStyle name="Currency [0] 8" xfId="61848" hidden="1"/>
    <cellStyle name="Currency [0] 8" xfId="61930" hidden="1"/>
    <cellStyle name="Currency [0] 8" xfId="62014" hidden="1"/>
    <cellStyle name="Currency [0] 8" xfId="62096" hidden="1"/>
    <cellStyle name="Currency [0] 8" xfId="62178" hidden="1"/>
    <cellStyle name="Currency [0] 8" xfId="62260" hidden="1"/>
    <cellStyle name="Currency [0] 8" xfId="62340" hidden="1"/>
    <cellStyle name="Currency [0] 8" xfId="62422" hidden="1"/>
    <cellStyle name="Currency [0] 8" xfId="62497" hidden="1"/>
    <cellStyle name="Currency [0] 8" xfId="62579" hidden="1"/>
    <cellStyle name="Currency [0] 8" xfId="62663" hidden="1"/>
    <cellStyle name="Currency [0] 8" xfId="62745" hidden="1"/>
    <cellStyle name="Currency [0] 8" xfId="62827" hidden="1"/>
    <cellStyle name="Currency [0] 8" xfId="62909" hidden="1"/>
    <cellStyle name="Currency [0] 8" xfId="62989" hidden="1"/>
    <cellStyle name="Currency [0] 8" xfId="63071" hidden="1"/>
    <cellStyle name="Currency [0] 80" xfId="2491" hidden="1"/>
    <cellStyle name="Currency [0] 80" xfId="31880" hidden="1"/>
    <cellStyle name="Currency [0] 800" xfId="3241" hidden="1"/>
    <cellStyle name="Currency [0] 800" xfId="32630" hidden="1"/>
    <cellStyle name="Currency [0] 8000" xfId="16421" hidden="1"/>
    <cellStyle name="Currency [0] 8000" xfId="45809" hidden="1"/>
    <cellStyle name="Currency [0] 8001" xfId="16132" hidden="1"/>
    <cellStyle name="Currency [0] 8001" xfId="45520" hidden="1"/>
    <cellStyle name="Currency [0] 8002" xfId="16461" hidden="1"/>
    <cellStyle name="Currency [0] 8002" xfId="45849" hidden="1"/>
    <cellStyle name="Currency [0] 8003" xfId="16128" hidden="1"/>
    <cellStyle name="Currency [0] 8003" xfId="45516" hidden="1"/>
    <cellStyle name="Currency [0] 8004" xfId="16450" hidden="1"/>
    <cellStyle name="Currency [0] 8004" xfId="45838" hidden="1"/>
    <cellStyle name="Currency [0] 8005" xfId="16494" hidden="1"/>
    <cellStyle name="Currency [0] 8005" xfId="45882" hidden="1"/>
    <cellStyle name="Currency [0] 8006" xfId="16462" hidden="1"/>
    <cellStyle name="Currency [0] 8006" xfId="45850" hidden="1"/>
    <cellStyle name="Currency [0] 8007" xfId="16470" hidden="1"/>
    <cellStyle name="Currency [0] 8007" xfId="45858" hidden="1"/>
    <cellStyle name="Currency [0] 8008" xfId="16506" hidden="1"/>
    <cellStyle name="Currency [0] 8008" xfId="45894" hidden="1"/>
    <cellStyle name="Currency [0] 8009" xfId="16508" hidden="1"/>
    <cellStyle name="Currency [0] 8009" xfId="45896" hidden="1"/>
    <cellStyle name="Currency [0] 801" xfId="3239" hidden="1"/>
    <cellStyle name="Currency [0] 801" xfId="32628" hidden="1"/>
    <cellStyle name="Currency [0] 8010" xfId="16464" hidden="1"/>
    <cellStyle name="Currency [0] 8010" xfId="45852" hidden="1"/>
    <cellStyle name="Currency [0] 8011" xfId="16477" hidden="1"/>
    <cellStyle name="Currency [0] 8011" xfId="45865" hidden="1"/>
    <cellStyle name="Currency [0] 8012" xfId="16482" hidden="1"/>
    <cellStyle name="Currency [0] 8012" xfId="45870" hidden="1"/>
    <cellStyle name="Currency [0] 8013" xfId="16476" hidden="1"/>
    <cellStyle name="Currency [0] 8013" xfId="45864" hidden="1"/>
    <cellStyle name="Currency [0] 8014" xfId="16524" hidden="1"/>
    <cellStyle name="Currency [0] 8014" xfId="45912" hidden="1"/>
    <cellStyle name="Currency [0] 8015" xfId="16532" hidden="1"/>
    <cellStyle name="Currency [0] 8015" xfId="45920" hidden="1"/>
    <cellStyle name="Currency [0] 8016" xfId="16460" hidden="1"/>
    <cellStyle name="Currency [0] 8016" xfId="45848" hidden="1"/>
    <cellStyle name="Currency [0] 8017" xfId="16518" hidden="1"/>
    <cellStyle name="Currency [0] 8017" xfId="45906" hidden="1"/>
    <cellStyle name="Currency [0] 8018" xfId="16541" hidden="1"/>
    <cellStyle name="Currency [0] 8018" xfId="45929" hidden="1"/>
    <cellStyle name="Currency [0] 8019" xfId="16543" hidden="1"/>
    <cellStyle name="Currency [0] 8019" xfId="45931" hidden="1"/>
    <cellStyle name="Currency [0] 802" xfId="3268" hidden="1"/>
    <cellStyle name="Currency [0] 802" xfId="32657" hidden="1"/>
    <cellStyle name="Currency [0] 8020" xfId="16443" hidden="1"/>
    <cellStyle name="Currency [0] 8020" xfId="45831" hidden="1"/>
    <cellStyle name="Currency [0] 8021" xfId="16453" hidden="1"/>
    <cellStyle name="Currency [0] 8021" xfId="45841" hidden="1"/>
    <cellStyle name="Currency [0] 8022" xfId="16515" hidden="1"/>
    <cellStyle name="Currency [0] 8022" xfId="45903" hidden="1"/>
    <cellStyle name="Currency [0] 8023" xfId="16480" hidden="1"/>
    <cellStyle name="Currency [0] 8023" xfId="45868" hidden="1"/>
    <cellStyle name="Currency [0] 8024" xfId="16429" hidden="1"/>
    <cellStyle name="Currency [0] 8024" xfId="45817" hidden="1"/>
    <cellStyle name="Currency [0] 8025" xfId="16551" hidden="1"/>
    <cellStyle name="Currency [0] 8025" xfId="45939" hidden="1"/>
    <cellStyle name="Currency [0] 8026" xfId="16516" hidden="1"/>
    <cellStyle name="Currency [0] 8026" xfId="45904" hidden="1"/>
    <cellStyle name="Currency [0] 8027" xfId="16527" hidden="1"/>
    <cellStyle name="Currency [0] 8027" xfId="45915" hidden="1"/>
    <cellStyle name="Currency [0] 8028" xfId="16559" hidden="1"/>
    <cellStyle name="Currency [0] 8028" xfId="45947" hidden="1"/>
    <cellStyle name="Currency [0] 8029" xfId="16561" hidden="1"/>
    <cellStyle name="Currency [0] 8029" xfId="45949" hidden="1"/>
    <cellStyle name="Currency [0] 803" xfId="3184" hidden="1"/>
    <cellStyle name="Currency [0] 803" xfId="32573" hidden="1"/>
    <cellStyle name="Currency [0] 8030" xfId="16513" hidden="1"/>
    <cellStyle name="Currency [0] 8030" xfId="45901" hidden="1"/>
    <cellStyle name="Currency [0] 8031" xfId="16512" hidden="1"/>
    <cellStyle name="Currency [0] 8031" xfId="45900" hidden="1"/>
    <cellStyle name="Currency [0] 8032" xfId="16502" hidden="1"/>
    <cellStyle name="Currency [0] 8032" xfId="45890" hidden="1"/>
    <cellStyle name="Currency [0] 8033" xfId="16498" hidden="1"/>
    <cellStyle name="Currency [0] 8033" xfId="45886" hidden="1"/>
    <cellStyle name="Currency [0] 8034" xfId="16500" hidden="1"/>
    <cellStyle name="Currency [0] 8034" xfId="45888" hidden="1"/>
    <cellStyle name="Currency [0] 8035" xfId="16568" hidden="1"/>
    <cellStyle name="Currency [0] 8035" xfId="45956" hidden="1"/>
    <cellStyle name="Currency [0] 8036" xfId="16130" hidden="1"/>
    <cellStyle name="Currency [0] 8036" xfId="45518" hidden="1"/>
    <cellStyle name="Currency [0] 8037" xfId="16546" hidden="1"/>
    <cellStyle name="Currency [0] 8037" xfId="45934" hidden="1"/>
    <cellStyle name="Currency [0] 8038" xfId="16574" hidden="1"/>
    <cellStyle name="Currency [0] 8038" xfId="45962" hidden="1"/>
    <cellStyle name="Currency [0] 8039" xfId="16576" hidden="1"/>
    <cellStyle name="Currency [0] 8039" xfId="45964" hidden="1"/>
    <cellStyle name="Currency [0] 804" xfId="3260" hidden="1"/>
    <cellStyle name="Currency [0] 804" xfId="32649" hidden="1"/>
    <cellStyle name="Currency [0] 8040" xfId="16451" hidden="1"/>
    <cellStyle name="Currency [0] 8040" xfId="45839" hidden="1"/>
    <cellStyle name="Currency [0] 8041" xfId="16525" hidden="1"/>
    <cellStyle name="Currency [0] 8041" xfId="45913" hidden="1"/>
    <cellStyle name="Currency [0] 8042" xfId="16481" hidden="1"/>
    <cellStyle name="Currency [0] 8042" xfId="45869" hidden="1"/>
    <cellStyle name="Currency [0] 8043" xfId="16517" hidden="1"/>
    <cellStyle name="Currency [0] 8043" xfId="45905" hidden="1"/>
    <cellStyle name="Currency [0] 8044" xfId="16521" hidden="1"/>
    <cellStyle name="Currency [0] 8044" xfId="45909" hidden="1"/>
    <cellStyle name="Currency [0] 8045" xfId="16582" hidden="1"/>
    <cellStyle name="Currency [0] 8045" xfId="45970" hidden="1"/>
    <cellStyle name="Currency [0] 8046" xfId="16165" hidden="1"/>
    <cellStyle name="Currency [0] 8046" xfId="45553" hidden="1"/>
    <cellStyle name="Currency [0] 8047" xfId="16564" hidden="1"/>
    <cellStyle name="Currency [0] 8047" xfId="45952" hidden="1"/>
    <cellStyle name="Currency [0] 8048" xfId="16587" hidden="1"/>
    <cellStyle name="Currency [0] 8048" xfId="45975" hidden="1"/>
    <cellStyle name="Currency [0] 8049" xfId="16589" hidden="1"/>
    <cellStyle name="Currency [0] 8049" xfId="45977" hidden="1"/>
    <cellStyle name="Currency [0] 805" xfId="3270" hidden="1"/>
    <cellStyle name="Currency [0] 805" xfId="32659" hidden="1"/>
    <cellStyle name="Currency [0] 8050" xfId="16445" hidden="1"/>
    <cellStyle name="Currency [0] 8050" xfId="45833" hidden="1"/>
    <cellStyle name="Currency [0] 8051" xfId="16544" hidden="1"/>
    <cellStyle name="Currency [0] 8051" xfId="45932" hidden="1"/>
    <cellStyle name="Currency [0] 8052" xfId="16511" hidden="1"/>
    <cellStyle name="Currency [0] 8052" xfId="45899" hidden="1"/>
    <cellStyle name="Currency [0] 8053" xfId="16529" hidden="1"/>
    <cellStyle name="Currency [0] 8053" xfId="45917" hidden="1"/>
    <cellStyle name="Currency [0] 8054" xfId="16526" hidden="1"/>
    <cellStyle name="Currency [0] 8054" xfId="45914" hidden="1"/>
    <cellStyle name="Currency [0] 8055" xfId="16593" hidden="1"/>
    <cellStyle name="Currency [0] 8055" xfId="45981" hidden="1"/>
    <cellStyle name="Currency [0] 8056" xfId="16478" hidden="1"/>
    <cellStyle name="Currency [0] 8056" xfId="45866" hidden="1"/>
    <cellStyle name="Currency [0] 8057" xfId="16578" hidden="1"/>
    <cellStyle name="Currency [0] 8057" xfId="45966" hidden="1"/>
    <cellStyle name="Currency [0] 8058" xfId="16600" hidden="1"/>
    <cellStyle name="Currency [0] 8058" xfId="45988" hidden="1"/>
    <cellStyle name="Currency [0] 8059" xfId="16602" hidden="1"/>
    <cellStyle name="Currency [0] 8059" xfId="45990" hidden="1"/>
    <cellStyle name="Currency [0] 806" xfId="3271" hidden="1"/>
    <cellStyle name="Currency [0] 806" xfId="32660" hidden="1"/>
    <cellStyle name="Currency [0] 8060" xfId="16530" hidden="1"/>
    <cellStyle name="Currency [0] 8060" xfId="45918" hidden="1"/>
    <cellStyle name="Currency [0] 8061" xfId="16562" hidden="1"/>
    <cellStyle name="Currency [0] 8061" xfId="45950" hidden="1"/>
    <cellStyle name="Currency [0] 8062" xfId="16210" hidden="1"/>
    <cellStyle name="Currency [0] 8062" xfId="45598" hidden="1"/>
    <cellStyle name="Currency [0] 8063" xfId="16548" hidden="1"/>
    <cellStyle name="Currency [0] 8063" xfId="45936" hidden="1"/>
    <cellStyle name="Currency [0] 8064" xfId="16545" hidden="1"/>
    <cellStyle name="Currency [0] 8064" xfId="45933" hidden="1"/>
    <cellStyle name="Currency [0] 8065" xfId="16606" hidden="1"/>
    <cellStyle name="Currency [0] 8065" xfId="45994" hidden="1"/>
    <cellStyle name="Currency [0] 8066" xfId="16441" hidden="1"/>
    <cellStyle name="Currency [0] 8066" xfId="45829" hidden="1"/>
    <cellStyle name="Currency [0] 8067" xfId="16590" hidden="1"/>
    <cellStyle name="Currency [0] 8067" xfId="45978" hidden="1"/>
    <cellStyle name="Currency [0] 8068" xfId="16610" hidden="1"/>
    <cellStyle name="Currency [0] 8068" xfId="45998" hidden="1"/>
    <cellStyle name="Currency [0] 8069" xfId="16612" hidden="1"/>
    <cellStyle name="Currency [0] 8069" xfId="46000" hidden="1"/>
    <cellStyle name="Currency [0] 807" xfId="3242" hidden="1"/>
    <cellStyle name="Currency [0] 807" xfId="32631" hidden="1"/>
    <cellStyle name="Currency [0] 8070" xfId="16549" hidden="1"/>
    <cellStyle name="Currency [0] 8070" xfId="45937" hidden="1"/>
    <cellStyle name="Currency [0] 8071" xfId="16577" hidden="1"/>
    <cellStyle name="Currency [0] 8071" xfId="45965" hidden="1"/>
    <cellStyle name="Currency [0] 8072" xfId="16537" hidden="1"/>
    <cellStyle name="Currency [0] 8072" xfId="45925" hidden="1"/>
    <cellStyle name="Currency [0] 8073" xfId="16566" hidden="1"/>
    <cellStyle name="Currency [0] 8073" xfId="45954" hidden="1"/>
    <cellStyle name="Currency [0] 8074" xfId="16563" hidden="1"/>
    <cellStyle name="Currency [0] 8074" xfId="45951" hidden="1"/>
    <cellStyle name="Currency [0] 8075" xfId="16616" hidden="1"/>
    <cellStyle name="Currency [0] 8075" xfId="46004" hidden="1"/>
    <cellStyle name="Currency [0] 8076" xfId="16444" hidden="1"/>
    <cellStyle name="Currency [0] 8076" xfId="45832" hidden="1"/>
    <cellStyle name="Currency [0] 8077" xfId="16603" hidden="1"/>
    <cellStyle name="Currency [0] 8077" xfId="45991" hidden="1"/>
    <cellStyle name="Currency [0] 8078" xfId="16620" hidden="1"/>
    <cellStyle name="Currency [0] 8078" xfId="46008" hidden="1"/>
    <cellStyle name="Currency [0] 8079" xfId="16622" hidden="1"/>
    <cellStyle name="Currency [0] 8079" xfId="46010" hidden="1"/>
    <cellStyle name="Currency [0] 808" xfId="3254" hidden="1"/>
    <cellStyle name="Currency [0] 808" xfId="32643" hidden="1"/>
    <cellStyle name="Currency [0] 8080" xfId="16503" hidden="1"/>
    <cellStyle name="Currency [0] 8080" xfId="45891" hidden="1"/>
    <cellStyle name="Currency [0] 8081" xfId="16539" hidden="1"/>
    <cellStyle name="Currency [0] 8081" xfId="45927" hidden="1"/>
    <cellStyle name="Currency [0] 8082" xfId="16608" hidden="1"/>
    <cellStyle name="Currency [0] 8082" xfId="45996" hidden="1"/>
    <cellStyle name="Currency [0] 8083" xfId="16596" hidden="1"/>
    <cellStyle name="Currency [0] 8083" xfId="45984" hidden="1"/>
    <cellStyle name="Currency [0] 8084" xfId="16613" hidden="1"/>
    <cellStyle name="Currency [0] 8084" xfId="46001" hidden="1"/>
    <cellStyle name="Currency [0] 8085" xfId="16624" hidden="1"/>
    <cellStyle name="Currency [0] 8085" xfId="46012" hidden="1"/>
    <cellStyle name="Currency [0] 8086" xfId="16472" hidden="1"/>
    <cellStyle name="Currency [0] 8086" xfId="45860" hidden="1"/>
    <cellStyle name="Currency [0] 8087" xfId="16536" hidden="1"/>
    <cellStyle name="Currency [0] 8087" xfId="45924" hidden="1"/>
    <cellStyle name="Currency [0] 8088" xfId="16628" hidden="1"/>
    <cellStyle name="Currency [0] 8088" xfId="46016" hidden="1"/>
    <cellStyle name="Currency [0] 8089" xfId="16630" hidden="1"/>
    <cellStyle name="Currency [0] 8089" xfId="46018" hidden="1"/>
    <cellStyle name="Currency [0] 809" xfId="3234" hidden="1"/>
    <cellStyle name="Currency [0] 809" xfId="32623" hidden="1"/>
    <cellStyle name="Currency [0] 8090" xfId="16585" hidden="1"/>
    <cellStyle name="Currency [0] 8090" xfId="45973" hidden="1"/>
    <cellStyle name="Currency [0] 8091" xfId="16597" hidden="1"/>
    <cellStyle name="Currency [0] 8091" xfId="45985" hidden="1"/>
    <cellStyle name="Currency [0] 8092" xfId="16625" hidden="1"/>
    <cellStyle name="Currency [0] 8092" xfId="46013" hidden="1"/>
    <cellStyle name="Currency [0] 8093" xfId="16598" hidden="1"/>
    <cellStyle name="Currency [0] 8093" xfId="45986" hidden="1"/>
    <cellStyle name="Currency [0] 8094" xfId="16631" hidden="1"/>
    <cellStyle name="Currency [0] 8094" xfId="46019" hidden="1"/>
    <cellStyle name="Currency [0] 8095" xfId="16633" hidden="1"/>
    <cellStyle name="Currency [0] 8095" xfId="46021" hidden="1"/>
    <cellStyle name="Currency [0] 8096" xfId="16626" hidden="1"/>
    <cellStyle name="Currency [0] 8096" xfId="46014" hidden="1"/>
    <cellStyle name="Currency [0] 8097" xfId="16572" hidden="1"/>
    <cellStyle name="Currency [0] 8097" xfId="45960" hidden="1"/>
    <cellStyle name="Currency [0] 8098" xfId="16635" hidden="1"/>
    <cellStyle name="Currency [0] 8098" xfId="46023" hidden="1"/>
    <cellStyle name="Currency [0] 8099" xfId="16637" hidden="1"/>
    <cellStyle name="Currency [0] 8099" xfId="46025" hidden="1"/>
    <cellStyle name="Currency [0] 81" xfId="2456" hidden="1"/>
    <cellStyle name="Currency [0] 81" xfId="31845" hidden="1"/>
    <cellStyle name="Currency [0] 810" xfId="3249" hidden="1"/>
    <cellStyle name="Currency [0] 810" xfId="32638" hidden="1"/>
    <cellStyle name="Currency [0] 8100" xfId="16149" hidden="1"/>
    <cellStyle name="Currency [0] 8100" xfId="45537" hidden="1"/>
    <cellStyle name="Currency [0] 8101" xfId="16127" hidden="1"/>
    <cellStyle name="Currency [0] 8101" xfId="45515" hidden="1"/>
    <cellStyle name="Currency [0] 8102" xfId="16643" hidden="1"/>
    <cellStyle name="Currency [0] 8102" xfId="46031" hidden="1"/>
    <cellStyle name="Currency [0] 8103" xfId="16649" hidden="1"/>
    <cellStyle name="Currency [0] 8103" xfId="46037" hidden="1"/>
    <cellStyle name="Currency [0] 8104" xfId="16651" hidden="1"/>
    <cellStyle name="Currency [0] 8104" xfId="46039" hidden="1"/>
    <cellStyle name="Currency [0] 8105" xfId="16144" hidden="1"/>
    <cellStyle name="Currency [0] 8105" xfId="45532" hidden="1"/>
    <cellStyle name="Currency [0] 8106" xfId="16645" hidden="1"/>
    <cellStyle name="Currency [0] 8106" xfId="46033" hidden="1"/>
    <cellStyle name="Currency [0] 8107" xfId="16653" hidden="1"/>
    <cellStyle name="Currency [0] 8107" xfId="46041" hidden="1"/>
    <cellStyle name="Currency [0] 8108" xfId="16655" hidden="1"/>
    <cellStyle name="Currency [0] 8108" xfId="46043" hidden="1"/>
    <cellStyle name="Currency [0] 8109" xfId="16644" hidden="1"/>
    <cellStyle name="Currency [0] 8109" xfId="46032" hidden="1"/>
    <cellStyle name="Currency [0] 811" xfId="3247" hidden="1"/>
    <cellStyle name="Currency [0] 811" xfId="32636" hidden="1"/>
    <cellStyle name="Currency [0] 8110" xfId="16150" hidden="1"/>
    <cellStyle name="Currency [0] 8110" xfId="45538" hidden="1"/>
    <cellStyle name="Currency [0] 8111" xfId="16666" hidden="1"/>
    <cellStyle name="Currency [0] 8111" xfId="46054" hidden="1"/>
    <cellStyle name="Currency [0] 8112" xfId="16675" hidden="1"/>
    <cellStyle name="Currency [0] 8112" xfId="46063" hidden="1"/>
    <cellStyle name="Currency [0] 8113" xfId="16686" hidden="1"/>
    <cellStyle name="Currency [0] 8113" xfId="46074" hidden="1"/>
    <cellStyle name="Currency [0] 8114" xfId="16692" hidden="1"/>
    <cellStyle name="Currency [0] 8114" xfId="46080" hidden="1"/>
    <cellStyle name="Currency [0] 8115" xfId="16664" hidden="1"/>
    <cellStyle name="Currency [0] 8115" xfId="46052" hidden="1"/>
    <cellStyle name="Currency [0] 8116" xfId="16682" hidden="1"/>
    <cellStyle name="Currency [0] 8116" xfId="46070" hidden="1"/>
    <cellStyle name="Currency [0] 8117" xfId="16704" hidden="1"/>
    <cellStyle name="Currency [0] 8117" xfId="46092" hidden="1"/>
    <cellStyle name="Currency [0] 8118" xfId="16706" hidden="1"/>
    <cellStyle name="Currency [0] 8118" xfId="46094" hidden="1"/>
    <cellStyle name="Currency [0] 8119" xfId="16640" hidden="1"/>
    <cellStyle name="Currency [0] 8119" xfId="46028" hidden="1"/>
    <cellStyle name="Currency [0] 812" xfId="3273" hidden="1"/>
    <cellStyle name="Currency [0] 812" xfId="32662" hidden="1"/>
    <cellStyle name="Currency [0] 8120" xfId="16154" hidden="1"/>
    <cellStyle name="Currency [0] 8120" xfId="45542" hidden="1"/>
    <cellStyle name="Currency [0] 8121" xfId="16678" hidden="1"/>
    <cellStyle name="Currency [0] 8121" xfId="46066" hidden="1"/>
    <cellStyle name="Currency [0] 8122" xfId="16170" hidden="1"/>
    <cellStyle name="Currency [0] 8122" xfId="45558" hidden="1"/>
    <cellStyle name="Currency [0] 8123" xfId="16667" hidden="1"/>
    <cellStyle name="Currency [0] 8123" xfId="46055" hidden="1"/>
    <cellStyle name="Currency [0] 8124" xfId="16711" hidden="1"/>
    <cellStyle name="Currency [0] 8124" xfId="46099" hidden="1"/>
    <cellStyle name="Currency [0] 8125" xfId="16679" hidden="1"/>
    <cellStyle name="Currency [0] 8125" xfId="46067" hidden="1"/>
    <cellStyle name="Currency [0] 8126" xfId="16687" hidden="1"/>
    <cellStyle name="Currency [0] 8126" xfId="46075" hidden="1"/>
    <cellStyle name="Currency [0] 8127" xfId="16723" hidden="1"/>
    <cellStyle name="Currency [0] 8127" xfId="46111" hidden="1"/>
    <cellStyle name="Currency [0] 8128" xfId="16725" hidden="1"/>
    <cellStyle name="Currency [0] 8128" xfId="46113" hidden="1"/>
    <cellStyle name="Currency [0] 8129" xfId="16681" hidden="1"/>
    <cellStyle name="Currency [0] 8129" xfId="46069" hidden="1"/>
    <cellStyle name="Currency [0] 813" xfId="3186" hidden="1"/>
    <cellStyle name="Currency [0] 813" xfId="32575" hidden="1"/>
    <cellStyle name="Currency [0] 8130" xfId="16694" hidden="1"/>
    <cellStyle name="Currency [0] 8130" xfId="46082" hidden="1"/>
    <cellStyle name="Currency [0] 8131" xfId="16699" hidden="1"/>
    <cellStyle name="Currency [0] 8131" xfId="46087" hidden="1"/>
    <cellStyle name="Currency [0] 8132" xfId="16693" hidden="1"/>
    <cellStyle name="Currency [0] 8132" xfId="46081" hidden="1"/>
    <cellStyle name="Currency [0] 8133" xfId="16741" hidden="1"/>
    <cellStyle name="Currency [0] 8133" xfId="46129" hidden="1"/>
    <cellStyle name="Currency [0] 8134" xfId="16749" hidden="1"/>
    <cellStyle name="Currency [0] 8134" xfId="46137" hidden="1"/>
    <cellStyle name="Currency [0] 8135" xfId="16677" hidden="1"/>
    <cellStyle name="Currency [0] 8135" xfId="46065" hidden="1"/>
    <cellStyle name="Currency [0] 8136" xfId="16735" hidden="1"/>
    <cellStyle name="Currency [0] 8136" xfId="46123" hidden="1"/>
    <cellStyle name="Currency [0] 8137" xfId="16758" hidden="1"/>
    <cellStyle name="Currency [0] 8137" xfId="46146" hidden="1"/>
    <cellStyle name="Currency [0] 8138" xfId="16760" hidden="1"/>
    <cellStyle name="Currency [0] 8138" xfId="46148" hidden="1"/>
    <cellStyle name="Currency [0] 8139" xfId="16660" hidden="1"/>
    <cellStyle name="Currency [0] 8139" xfId="46048" hidden="1"/>
    <cellStyle name="Currency [0] 814" xfId="3267" hidden="1"/>
    <cellStyle name="Currency [0] 814" xfId="32656" hidden="1"/>
    <cellStyle name="Currency [0] 8140" xfId="16670" hidden="1"/>
    <cellStyle name="Currency [0] 8140" xfId="46058" hidden="1"/>
    <cellStyle name="Currency [0] 8141" xfId="16732" hidden="1"/>
    <cellStyle name="Currency [0] 8141" xfId="46120" hidden="1"/>
    <cellStyle name="Currency [0] 8142" xfId="16697" hidden="1"/>
    <cellStyle name="Currency [0] 8142" xfId="46085" hidden="1"/>
    <cellStyle name="Currency [0] 8143" xfId="16647" hidden="1"/>
    <cellStyle name="Currency [0] 8143" xfId="46035" hidden="1"/>
    <cellStyle name="Currency [0] 8144" xfId="16768" hidden="1"/>
    <cellStyle name="Currency [0] 8144" xfId="46156" hidden="1"/>
    <cellStyle name="Currency [0] 8145" xfId="16733" hidden="1"/>
    <cellStyle name="Currency [0] 8145" xfId="46121" hidden="1"/>
    <cellStyle name="Currency [0] 8146" xfId="16744" hidden="1"/>
    <cellStyle name="Currency [0] 8146" xfId="46132" hidden="1"/>
    <cellStyle name="Currency [0] 8147" xfId="16776" hidden="1"/>
    <cellStyle name="Currency [0] 8147" xfId="46164" hidden="1"/>
    <cellStyle name="Currency [0] 8148" xfId="16778" hidden="1"/>
    <cellStyle name="Currency [0] 8148" xfId="46166" hidden="1"/>
    <cellStyle name="Currency [0] 8149" xfId="16730" hidden="1"/>
    <cellStyle name="Currency [0] 8149" xfId="46118" hidden="1"/>
    <cellStyle name="Currency [0] 815" xfId="3274" hidden="1"/>
    <cellStyle name="Currency [0] 815" xfId="32663" hidden="1"/>
    <cellStyle name="Currency [0] 8150" xfId="16729" hidden="1"/>
    <cellStyle name="Currency [0] 8150" xfId="46117" hidden="1"/>
    <cellStyle name="Currency [0] 8151" xfId="16719" hidden="1"/>
    <cellStyle name="Currency [0] 8151" xfId="46107" hidden="1"/>
    <cellStyle name="Currency [0] 8152" xfId="16715" hidden="1"/>
    <cellStyle name="Currency [0] 8152" xfId="46103" hidden="1"/>
    <cellStyle name="Currency [0] 8153" xfId="16717" hidden="1"/>
    <cellStyle name="Currency [0] 8153" xfId="46105" hidden="1"/>
    <cellStyle name="Currency [0] 8154" xfId="16785" hidden="1"/>
    <cellStyle name="Currency [0] 8154" xfId="46173" hidden="1"/>
    <cellStyle name="Currency [0] 8155" xfId="16156" hidden="1"/>
    <cellStyle name="Currency [0] 8155" xfId="45544" hidden="1"/>
    <cellStyle name="Currency [0] 8156" xfId="16763" hidden="1"/>
    <cellStyle name="Currency [0] 8156" xfId="46151" hidden="1"/>
    <cellStyle name="Currency [0] 8157" xfId="16791" hidden="1"/>
    <cellStyle name="Currency [0] 8157" xfId="46179" hidden="1"/>
    <cellStyle name="Currency [0] 8158" xfId="16793" hidden="1"/>
    <cellStyle name="Currency [0] 8158" xfId="46181" hidden="1"/>
    <cellStyle name="Currency [0] 8159" xfId="16668" hidden="1"/>
    <cellStyle name="Currency [0] 8159" xfId="46056" hidden="1"/>
    <cellStyle name="Currency [0] 816" xfId="3275" hidden="1"/>
    <cellStyle name="Currency [0] 816" xfId="32664" hidden="1"/>
    <cellStyle name="Currency [0] 8160" xfId="16742" hidden="1"/>
    <cellStyle name="Currency [0] 8160" xfId="46130" hidden="1"/>
    <cellStyle name="Currency [0] 8161" xfId="16698" hidden="1"/>
    <cellStyle name="Currency [0] 8161" xfId="46086" hidden="1"/>
    <cellStyle name="Currency [0] 8162" xfId="16734" hidden="1"/>
    <cellStyle name="Currency [0] 8162" xfId="46122" hidden="1"/>
    <cellStyle name="Currency [0] 8163" xfId="16738" hidden="1"/>
    <cellStyle name="Currency [0] 8163" xfId="46126" hidden="1"/>
    <cellStyle name="Currency [0] 8164" xfId="16799" hidden="1"/>
    <cellStyle name="Currency [0] 8164" xfId="46187" hidden="1"/>
    <cellStyle name="Currency [0] 8165" xfId="16143" hidden="1"/>
    <cellStyle name="Currency [0] 8165" xfId="45531" hidden="1"/>
    <cellStyle name="Currency [0] 8166" xfId="16781" hidden="1"/>
    <cellStyle name="Currency [0] 8166" xfId="46169" hidden="1"/>
    <cellStyle name="Currency [0] 8167" xfId="16804" hidden="1"/>
    <cellStyle name="Currency [0] 8167" xfId="46192" hidden="1"/>
    <cellStyle name="Currency [0] 8168" xfId="16806" hidden="1"/>
    <cellStyle name="Currency [0] 8168" xfId="46194" hidden="1"/>
    <cellStyle name="Currency [0] 8169" xfId="16662" hidden="1"/>
    <cellStyle name="Currency [0] 8169" xfId="46050" hidden="1"/>
    <cellStyle name="Currency [0] 817" xfId="3215" hidden="1"/>
    <cellStyle name="Currency [0] 817" xfId="32604" hidden="1"/>
    <cellStyle name="Currency [0] 8170" xfId="16761" hidden="1"/>
    <cellStyle name="Currency [0] 8170" xfId="46149" hidden="1"/>
    <cellStyle name="Currency [0] 8171" xfId="16728" hidden="1"/>
    <cellStyle name="Currency [0] 8171" xfId="46116" hidden="1"/>
    <cellStyle name="Currency [0] 8172" xfId="16746" hidden="1"/>
    <cellStyle name="Currency [0] 8172" xfId="46134" hidden="1"/>
    <cellStyle name="Currency [0] 8173" xfId="16743" hidden="1"/>
    <cellStyle name="Currency [0] 8173" xfId="46131" hidden="1"/>
    <cellStyle name="Currency [0] 8174" xfId="16810" hidden="1"/>
    <cellStyle name="Currency [0] 8174" xfId="46198" hidden="1"/>
    <cellStyle name="Currency [0] 8175" xfId="16695" hidden="1"/>
    <cellStyle name="Currency [0] 8175" xfId="46083" hidden="1"/>
    <cellStyle name="Currency [0] 8176" xfId="16795" hidden="1"/>
    <cellStyle name="Currency [0] 8176" xfId="46183" hidden="1"/>
    <cellStyle name="Currency [0] 8177" xfId="16817" hidden="1"/>
    <cellStyle name="Currency [0] 8177" xfId="46205" hidden="1"/>
    <cellStyle name="Currency [0] 8178" xfId="16819" hidden="1"/>
    <cellStyle name="Currency [0] 8178" xfId="46207" hidden="1"/>
    <cellStyle name="Currency [0] 8179" xfId="16747" hidden="1"/>
    <cellStyle name="Currency [0] 8179" xfId="46135" hidden="1"/>
    <cellStyle name="Currency [0] 818" xfId="3235" hidden="1"/>
    <cellStyle name="Currency [0] 818" xfId="32624" hidden="1"/>
    <cellStyle name="Currency [0] 8180" xfId="16779" hidden="1"/>
    <cellStyle name="Currency [0] 8180" xfId="46167" hidden="1"/>
    <cellStyle name="Currency [0] 8181" xfId="16122" hidden="1"/>
    <cellStyle name="Currency [0] 8181" xfId="45510" hidden="1"/>
    <cellStyle name="Currency [0] 8182" xfId="16765" hidden="1"/>
    <cellStyle name="Currency [0] 8182" xfId="46153" hidden="1"/>
    <cellStyle name="Currency [0] 8183" xfId="16762" hidden="1"/>
    <cellStyle name="Currency [0] 8183" xfId="46150" hidden="1"/>
    <cellStyle name="Currency [0] 8184" xfId="16823" hidden="1"/>
    <cellStyle name="Currency [0] 8184" xfId="46211" hidden="1"/>
    <cellStyle name="Currency [0] 8185" xfId="16658" hidden="1"/>
    <cellStyle name="Currency [0] 8185" xfId="46046" hidden="1"/>
    <cellStyle name="Currency [0] 8186" xfId="16807" hidden="1"/>
    <cellStyle name="Currency [0] 8186" xfId="46195" hidden="1"/>
    <cellStyle name="Currency [0] 8187" xfId="16827" hidden="1"/>
    <cellStyle name="Currency [0] 8187" xfId="46215" hidden="1"/>
    <cellStyle name="Currency [0] 8188" xfId="16829" hidden="1"/>
    <cellStyle name="Currency [0] 8188" xfId="46217" hidden="1"/>
    <cellStyle name="Currency [0] 8189" xfId="16766" hidden="1"/>
    <cellStyle name="Currency [0] 8189" xfId="46154" hidden="1"/>
    <cellStyle name="Currency [0] 819" xfId="3269" hidden="1"/>
    <cellStyle name="Currency [0] 819" xfId="32658" hidden="1"/>
    <cellStyle name="Currency [0] 8190" xfId="16794" hidden="1"/>
    <cellStyle name="Currency [0] 8190" xfId="46182" hidden="1"/>
    <cellStyle name="Currency [0] 8191" xfId="16754" hidden="1"/>
    <cellStyle name="Currency [0] 8191" xfId="46142" hidden="1"/>
    <cellStyle name="Currency [0] 8192" xfId="16783" hidden="1"/>
    <cellStyle name="Currency [0] 8192" xfId="46171" hidden="1"/>
    <cellStyle name="Currency [0] 8193" xfId="16780" hidden="1"/>
    <cellStyle name="Currency [0] 8193" xfId="46168" hidden="1"/>
    <cellStyle name="Currency [0] 8194" xfId="16833" hidden="1"/>
    <cellStyle name="Currency [0] 8194" xfId="46221" hidden="1"/>
    <cellStyle name="Currency [0] 8195" xfId="16661" hidden="1"/>
    <cellStyle name="Currency [0] 8195" xfId="46049" hidden="1"/>
    <cellStyle name="Currency [0] 8196" xfId="16820" hidden="1"/>
    <cellStyle name="Currency [0] 8196" xfId="46208" hidden="1"/>
    <cellStyle name="Currency [0] 8197" xfId="16837" hidden="1"/>
    <cellStyle name="Currency [0] 8197" xfId="46225" hidden="1"/>
    <cellStyle name="Currency [0] 8198" xfId="16839" hidden="1"/>
    <cellStyle name="Currency [0] 8198" xfId="46227" hidden="1"/>
    <cellStyle name="Currency [0] 8199" xfId="16720" hidden="1"/>
    <cellStyle name="Currency [0] 8199" xfId="46108" hidden="1"/>
    <cellStyle name="Currency [0] 82" xfId="2471" hidden="1"/>
    <cellStyle name="Currency [0] 82" xfId="31860" hidden="1"/>
    <cellStyle name="Currency [0] 820" xfId="3262" hidden="1"/>
    <cellStyle name="Currency [0] 820" xfId="32651" hidden="1"/>
    <cellStyle name="Currency [0] 8200" xfId="16756" hidden="1"/>
    <cellStyle name="Currency [0] 8200" xfId="46144" hidden="1"/>
    <cellStyle name="Currency [0] 8201" xfId="16825" hidden="1"/>
    <cellStyle name="Currency [0] 8201" xfId="46213" hidden="1"/>
    <cellStyle name="Currency [0] 8202" xfId="16813" hidden="1"/>
    <cellStyle name="Currency [0] 8202" xfId="46201" hidden="1"/>
    <cellStyle name="Currency [0] 8203" xfId="16830" hidden="1"/>
    <cellStyle name="Currency [0] 8203" xfId="46218" hidden="1"/>
    <cellStyle name="Currency [0] 8204" xfId="16841" hidden="1"/>
    <cellStyle name="Currency [0] 8204" xfId="46229" hidden="1"/>
    <cellStyle name="Currency [0] 8205" xfId="16689" hidden="1"/>
    <cellStyle name="Currency [0] 8205" xfId="46077" hidden="1"/>
    <cellStyle name="Currency [0] 8206" xfId="16753" hidden="1"/>
    <cellStyle name="Currency [0] 8206" xfId="46141" hidden="1"/>
    <cellStyle name="Currency [0] 8207" xfId="16845" hidden="1"/>
    <cellStyle name="Currency [0] 8207" xfId="46233" hidden="1"/>
    <cellStyle name="Currency [0] 8208" xfId="16847" hidden="1"/>
    <cellStyle name="Currency [0] 8208" xfId="46235" hidden="1"/>
    <cellStyle name="Currency [0] 8209" xfId="16802" hidden="1"/>
    <cellStyle name="Currency [0] 8209" xfId="46190" hidden="1"/>
    <cellStyle name="Currency [0] 821" xfId="3272" hidden="1"/>
    <cellStyle name="Currency [0] 821" xfId="32661" hidden="1"/>
    <cellStyle name="Currency [0] 8210" xfId="16814" hidden="1"/>
    <cellStyle name="Currency [0] 8210" xfId="46202" hidden="1"/>
    <cellStyle name="Currency [0] 8211" xfId="16842" hidden="1"/>
    <cellStyle name="Currency [0] 8211" xfId="46230" hidden="1"/>
    <cellStyle name="Currency [0] 8212" xfId="16815" hidden="1"/>
    <cellStyle name="Currency [0] 8212" xfId="46203" hidden="1"/>
    <cellStyle name="Currency [0] 8213" xfId="16848" hidden="1"/>
    <cellStyle name="Currency [0] 8213" xfId="46236" hidden="1"/>
    <cellStyle name="Currency [0] 8214" xfId="16850" hidden="1"/>
    <cellStyle name="Currency [0] 8214" xfId="46238" hidden="1"/>
    <cellStyle name="Currency [0] 8215" xfId="16843" hidden="1"/>
    <cellStyle name="Currency [0] 8215" xfId="46231" hidden="1"/>
    <cellStyle name="Currency [0] 8216" xfId="16789" hidden="1"/>
    <cellStyle name="Currency [0] 8216" xfId="46177" hidden="1"/>
    <cellStyle name="Currency [0] 8217" xfId="16852" hidden="1"/>
    <cellStyle name="Currency [0] 8217" xfId="46240" hidden="1"/>
    <cellStyle name="Currency [0] 8218" xfId="16854" hidden="1"/>
    <cellStyle name="Currency [0] 8218" xfId="46242" hidden="1"/>
    <cellStyle name="Currency [0] 8219" xfId="16216" hidden="1"/>
    <cellStyle name="Currency [0] 8219" xfId="45604" hidden="1"/>
    <cellStyle name="Currency [0] 822" xfId="3276" hidden="1"/>
    <cellStyle name="Currency [0] 822" xfId="32665" hidden="1"/>
    <cellStyle name="Currency [0] 8220" xfId="16157" hidden="1"/>
    <cellStyle name="Currency [0] 8220" xfId="45545" hidden="1"/>
    <cellStyle name="Currency [0] 8221" xfId="16860" hidden="1"/>
    <cellStyle name="Currency [0] 8221" xfId="46248" hidden="1"/>
    <cellStyle name="Currency [0] 8222" xfId="16866" hidden="1"/>
    <cellStyle name="Currency [0] 8222" xfId="46254" hidden="1"/>
    <cellStyle name="Currency [0] 8223" xfId="16868" hidden="1"/>
    <cellStyle name="Currency [0] 8223" xfId="46256" hidden="1"/>
    <cellStyle name="Currency [0] 8224" xfId="16147" hidden="1"/>
    <cellStyle name="Currency [0] 8224" xfId="45535" hidden="1"/>
    <cellStyle name="Currency [0] 8225" xfId="16862" hidden="1"/>
    <cellStyle name="Currency [0] 8225" xfId="46250" hidden="1"/>
    <cellStyle name="Currency [0] 8226" xfId="16870" hidden="1"/>
    <cellStyle name="Currency [0] 8226" xfId="46258" hidden="1"/>
    <cellStyle name="Currency [0] 8227" xfId="16872" hidden="1"/>
    <cellStyle name="Currency [0] 8227" xfId="46260" hidden="1"/>
    <cellStyle name="Currency [0] 8228" xfId="16861" hidden="1"/>
    <cellStyle name="Currency [0] 8228" xfId="46249" hidden="1"/>
    <cellStyle name="Currency [0] 8229" xfId="16192" hidden="1"/>
    <cellStyle name="Currency [0] 8229" xfId="45580" hidden="1"/>
    <cellStyle name="Currency [0] 823" xfId="3201" hidden="1"/>
    <cellStyle name="Currency [0] 823" xfId="32590" hidden="1"/>
    <cellStyle name="Currency [0] 8230" xfId="16883" hidden="1"/>
    <cellStyle name="Currency [0] 8230" xfId="46271" hidden="1"/>
    <cellStyle name="Currency [0] 8231" xfId="16892" hidden="1"/>
    <cellStyle name="Currency [0] 8231" xfId="46280" hidden="1"/>
    <cellStyle name="Currency [0] 8232" xfId="16903" hidden="1"/>
    <cellStyle name="Currency [0] 8232" xfId="46291" hidden="1"/>
    <cellStyle name="Currency [0] 8233" xfId="16909" hidden="1"/>
    <cellStyle name="Currency [0] 8233" xfId="46297" hidden="1"/>
    <cellStyle name="Currency [0] 8234" xfId="16881" hidden="1"/>
    <cellStyle name="Currency [0] 8234" xfId="46269" hidden="1"/>
    <cellStyle name="Currency [0] 8235" xfId="16899" hidden="1"/>
    <cellStyle name="Currency [0] 8235" xfId="46287" hidden="1"/>
    <cellStyle name="Currency [0] 8236" xfId="16921" hidden="1"/>
    <cellStyle name="Currency [0] 8236" xfId="46309" hidden="1"/>
    <cellStyle name="Currency [0] 8237" xfId="16923" hidden="1"/>
    <cellStyle name="Currency [0] 8237" xfId="46311" hidden="1"/>
    <cellStyle name="Currency [0] 8238" xfId="16857" hidden="1"/>
    <cellStyle name="Currency [0] 8238" xfId="46245" hidden="1"/>
    <cellStyle name="Currency [0] 8239" xfId="16146" hidden="1"/>
    <cellStyle name="Currency [0] 8239" xfId="45534" hidden="1"/>
    <cellStyle name="Currency [0] 824" xfId="3233" hidden="1"/>
    <cellStyle name="Currency [0] 824" xfId="32622" hidden="1"/>
    <cellStyle name="Currency [0] 8240" xfId="16895" hidden="1"/>
    <cellStyle name="Currency [0] 8240" xfId="46283" hidden="1"/>
    <cellStyle name="Currency [0] 8241" xfId="16125" hidden="1"/>
    <cellStyle name="Currency [0] 8241" xfId="45513" hidden="1"/>
    <cellStyle name="Currency [0] 8242" xfId="16884" hidden="1"/>
    <cellStyle name="Currency [0] 8242" xfId="46272" hidden="1"/>
    <cellStyle name="Currency [0] 8243" xfId="16928" hidden="1"/>
    <cellStyle name="Currency [0] 8243" xfId="46316" hidden="1"/>
    <cellStyle name="Currency [0] 8244" xfId="16896" hidden="1"/>
    <cellStyle name="Currency [0] 8244" xfId="46284" hidden="1"/>
    <cellStyle name="Currency [0] 8245" xfId="16904" hidden="1"/>
    <cellStyle name="Currency [0] 8245" xfId="46292" hidden="1"/>
    <cellStyle name="Currency [0] 8246" xfId="16940" hidden="1"/>
    <cellStyle name="Currency [0] 8246" xfId="46328" hidden="1"/>
    <cellStyle name="Currency [0] 8247" xfId="16942" hidden="1"/>
    <cellStyle name="Currency [0] 8247" xfId="46330" hidden="1"/>
    <cellStyle name="Currency [0] 8248" xfId="16898" hidden="1"/>
    <cellStyle name="Currency [0] 8248" xfId="46286" hidden="1"/>
    <cellStyle name="Currency [0] 8249" xfId="16911" hidden="1"/>
    <cellStyle name="Currency [0] 8249" xfId="46299" hidden="1"/>
    <cellStyle name="Currency [0] 825" xfId="3279" hidden="1"/>
    <cellStyle name="Currency [0] 825" xfId="32668" hidden="1"/>
    <cellStyle name="Currency [0] 8250" xfId="16916" hidden="1"/>
    <cellStyle name="Currency [0] 8250" xfId="46304" hidden="1"/>
    <cellStyle name="Currency [0] 8251" xfId="16910" hidden="1"/>
    <cellStyle name="Currency [0] 8251" xfId="46298" hidden="1"/>
    <cellStyle name="Currency [0] 8252" xfId="16958" hidden="1"/>
    <cellStyle name="Currency [0] 8252" xfId="46346" hidden="1"/>
    <cellStyle name="Currency [0] 8253" xfId="16966" hidden="1"/>
    <cellStyle name="Currency [0] 8253" xfId="46354" hidden="1"/>
    <cellStyle name="Currency [0] 8254" xfId="16894" hidden="1"/>
    <cellStyle name="Currency [0] 8254" xfId="46282" hidden="1"/>
    <cellStyle name="Currency [0] 8255" xfId="16952" hidden="1"/>
    <cellStyle name="Currency [0] 8255" xfId="46340" hidden="1"/>
    <cellStyle name="Currency [0] 8256" xfId="16975" hidden="1"/>
    <cellStyle name="Currency [0] 8256" xfId="46363" hidden="1"/>
    <cellStyle name="Currency [0] 8257" xfId="16977" hidden="1"/>
    <cellStyle name="Currency [0] 8257" xfId="46365" hidden="1"/>
    <cellStyle name="Currency [0] 8258" xfId="16877" hidden="1"/>
    <cellStyle name="Currency [0] 8258" xfId="46265" hidden="1"/>
    <cellStyle name="Currency [0] 8259" xfId="16887" hidden="1"/>
    <cellStyle name="Currency [0] 8259" xfId="46275" hidden="1"/>
    <cellStyle name="Currency [0] 826" xfId="3280" hidden="1"/>
    <cellStyle name="Currency [0] 826" xfId="32669" hidden="1"/>
    <cellStyle name="Currency [0] 8260" xfId="16949" hidden="1"/>
    <cellStyle name="Currency [0] 8260" xfId="46337" hidden="1"/>
    <cellStyle name="Currency [0] 8261" xfId="16914" hidden="1"/>
    <cellStyle name="Currency [0] 8261" xfId="46302" hidden="1"/>
    <cellStyle name="Currency [0] 8262" xfId="16864" hidden="1"/>
    <cellStyle name="Currency [0] 8262" xfId="46252" hidden="1"/>
    <cellStyle name="Currency [0] 8263" xfId="16985" hidden="1"/>
    <cellStyle name="Currency [0] 8263" xfId="46373" hidden="1"/>
    <cellStyle name="Currency [0] 8264" xfId="16950" hidden="1"/>
    <cellStyle name="Currency [0] 8264" xfId="46338" hidden="1"/>
    <cellStyle name="Currency [0] 8265" xfId="16961" hidden="1"/>
    <cellStyle name="Currency [0] 8265" xfId="46349" hidden="1"/>
    <cellStyle name="Currency [0] 8266" xfId="16993" hidden="1"/>
    <cellStyle name="Currency [0] 8266" xfId="46381" hidden="1"/>
    <cellStyle name="Currency [0] 8267" xfId="16995" hidden="1"/>
    <cellStyle name="Currency [0] 8267" xfId="46383" hidden="1"/>
    <cellStyle name="Currency [0] 8268" xfId="16947" hidden="1"/>
    <cellStyle name="Currency [0] 8268" xfId="46335" hidden="1"/>
    <cellStyle name="Currency [0] 8269" xfId="16946" hidden="1"/>
    <cellStyle name="Currency [0] 8269" xfId="46334" hidden="1"/>
    <cellStyle name="Currency [0] 827" xfId="3257" hidden="1"/>
    <cellStyle name="Currency [0] 827" xfId="32646" hidden="1"/>
    <cellStyle name="Currency [0] 8270" xfId="16936" hidden="1"/>
    <cellStyle name="Currency [0] 8270" xfId="46324" hidden="1"/>
    <cellStyle name="Currency [0] 8271" xfId="16932" hidden="1"/>
    <cellStyle name="Currency [0] 8271" xfId="46320" hidden="1"/>
    <cellStyle name="Currency [0] 8272" xfId="16934" hidden="1"/>
    <cellStyle name="Currency [0] 8272" xfId="46322" hidden="1"/>
    <cellStyle name="Currency [0] 8273" xfId="17002" hidden="1"/>
    <cellStyle name="Currency [0] 8273" xfId="46390" hidden="1"/>
    <cellStyle name="Currency [0] 8274" xfId="16161" hidden="1"/>
    <cellStyle name="Currency [0] 8274" xfId="45549" hidden="1"/>
    <cellStyle name="Currency [0] 8275" xfId="16980" hidden="1"/>
    <cellStyle name="Currency [0] 8275" xfId="46368" hidden="1"/>
    <cellStyle name="Currency [0] 8276" xfId="17008" hidden="1"/>
    <cellStyle name="Currency [0] 8276" xfId="46396" hidden="1"/>
    <cellStyle name="Currency [0] 8277" xfId="17010" hidden="1"/>
    <cellStyle name="Currency [0] 8277" xfId="46398" hidden="1"/>
    <cellStyle name="Currency [0] 8278" xfId="16885" hidden="1"/>
    <cellStyle name="Currency [0] 8278" xfId="46273" hidden="1"/>
    <cellStyle name="Currency [0] 8279" xfId="16959" hidden="1"/>
    <cellStyle name="Currency [0] 8279" xfId="46347" hidden="1"/>
    <cellStyle name="Currency [0] 828" xfId="3263" hidden="1"/>
    <cellStyle name="Currency [0] 828" xfId="32652" hidden="1"/>
    <cellStyle name="Currency [0] 8280" xfId="16915" hidden="1"/>
    <cellStyle name="Currency [0] 8280" xfId="46303" hidden="1"/>
    <cellStyle name="Currency [0] 8281" xfId="16951" hidden="1"/>
    <cellStyle name="Currency [0] 8281" xfId="46339" hidden="1"/>
    <cellStyle name="Currency [0] 8282" xfId="16955" hidden="1"/>
    <cellStyle name="Currency [0] 8282" xfId="46343" hidden="1"/>
    <cellStyle name="Currency [0] 8283" xfId="17016" hidden="1"/>
    <cellStyle name="Currency [0] 8283" xfId="46404" hidden="1"/>
    <cellStyle name="Currency [0] 8284" xfId="16174" hidden="1"/>
    <cellStyle name="Currency [0] 8284" xfId="45562" hidden="1"/>
    <cellStyle name="Currency [0] 8285" xfId="16998" hidden="1"/>
    <cellStyle name="Currency [0] 8285" xfId="46386" hidden="1"/>
    <cellStyle name="Currency [0] 8286" xfId="17021" hidden="1"/>
    <cellStyle name="Currency [0] 8286" xfId="46409" hidden="1"/>
    <cellStyle name="Currency [0] 8287" xfId="17023" hidden="1"/>
    <cellStyle name="Currency [0] 8287" xfId="46411" hidden="1"/>
    <cellStyle name="Currency [0] 8288" xfId="16879" hidden="1"/>
    <cellStyle name="Currency [0] 8288" xfId="46267" hidden="1"/>
    <cellStyle name="Currency [0] 8289" xfId="16978" hidden="1"/>
    <cellStyle name="Currency [0] 8289" xfId="46366" hidden="1"/>
    <cellStyle name="Currency [0] 829" xfId="3277" hidden="1"/>
    <cellStyle name="Currency [0] 829" xfId="32666" hidden="1"/>
    <cellStyle name="Currency [0] 8290" xfId="16945" hidden="1"/>
    <cellStyle name="Currency [0] 8290" xfId="46333" hidden="1"/>
    <cellStyle name="Currency [0] 8291" xfId="16963" hidden="1"/>
    <cellStyle name="Currency [0] 8291" xfId="46351" hidden="1"/>
    <cellStyle name="Currency [0] 8292" xfId="16960" hidden="1"/>
    <cellStyle name="Currency [0] 8292" xfId="46348" hidden="1"/>
    <cellStyle name="Currency [0] 8293" xfId="17027" hidden="1"/>
    <cellStyle name="Currency [0] 8293" xfId="46415" hidden="1"/>
    <cellStyle name="Currency [0] 8294" xfId="16912" hidden="1"/>
    <cellStyle name="Currency [0] 8294" xfId="46300" hidden="1"/>
    <cellStyle name="Currency [0] 8295" xfId="17012" hidden="1"/>
    <cellStyle name="Currency [0] 8295" xfId="46400" hidden="1"/>
    <cellStyle name="Currency [0] 8296" xfId="17034" hidden="1"/>
    <cellStyle name="Currency [0] 8296" xfId="46422" hidden="1"/>
    <cellStyle name="Currency [0] 8297" xfId="17036" hidden="1"/>
    <cellStyle name="Currency [0] 8297" xfId="46424" hidden="1"/>
    <cellStyle name="Currency [0] 8298" xfId="16964" hidden="1"/>
    <cellStyle name="Currency [0] 8298" xfId="46352" hidden="1"/>
    <cellStyle name="Currency [0] 8299" xfId="16996" hidden="1"/>
    <cellStyle name="Currency [0] 8299" xfId="46384" hidden="1"/>
    <cellStyle name="Currency [0] 83" xfId="2399" hidden="1"/>
    <cellStyle name="Currency [0] 83" xfId="31788" hidden="1"/>
    <cellStyle name="Currency [0] 830" xfId="3264" hidden="1"/>
    <cellStyle name="Currency [0] 830" xfId="32653" hidden="1"/>
    <cellStyle name="Currency [0] 8300" xfId="16126" hidden="1"/>
    <cellStyle name="Currency [0] 8300" xfId="45514" hidden="1"/>
    <cellStyle name="Currency [0] 8301" xfId="16982" hidden="1"/>
    <cellStyle name="Currency [0] 8301" xfId="46370" hidden="1"/>
    <cellStyle name="Currency [0] 8302" xfId="16979" hidden="1"/>
    <cellStyle name="Currency [0] 8302" xfId="46367" hidden="1"/>
    <cellStyle name="Currency [0] 8303" xfId="17040" hidden="1"/>
    <cellStyle name="Currency [0] 8303" xfId="46428" hidden="1"/>
    <cellStyle name="Currency [0] 8304" xfId="16875" hidden="1"/>
    <cellStyle name="Currency [0] 8304" xfId="46263" hidden="1"/>
    <cellStyle name="Currency [0] 8305" xfId="17024" hidden="1"/>
    <cellStyle name="Currency [0] 8305" xfId="46412" hidden="1"/>
    <cellStyle name="Currency [0] 8306" xfId="17044" hidden="1"/>
    <cellStyle name="Currency [0] 8306" xfId="46432" hidden="1"/>
    <cellStyle name="Currency [0] 8307" xfId="17046" hidden="1"/>
    <cellStyle name="Currency [0] 8307" xfId="46434" hidden="1"/>
    <cellStyle name="Currency [0] 8308" xfId="16983" hidden="1"/>
    <cellStyle name="Currency [0] 8308" xfId="46371" hidden="1"/>
    <cellStyle name="Currency [0] 8309" xfId="17011" hidden="1"/>
    <cellStyle name="Currency [0] 8309" xfId="46399" hidden="1"/>
    <cellStyle name="Currency [0] 831" xfId="3281" hidden="1"/>
    <cellStyle name="Currency [0] 831" xfId="32670" hidden="1"/>
    <cellStyle name="Currency [0] 8310" xfId="16971" hidden="1"/>
    <cellStyle name="Currency [0] 8310" xfId="46359" hidden="1"/>
    <cellStyle name="Currency [0] 8311" xfId="17000" hidden="1"/>
    <cellStyle name="Currency [0] 8311" xfId="46388" hidden="1"/>
    <cellStyle name="Currency [0] 8312" xfId="16997" hidden="1"/>
    <cellStyle name="Currency [0] 8312" xfId="46385" hidden="1"/>
    <cellStyle name="Currency [0] 8313" xfId="17050" hidden="1"/>
    <cellStyle name="Currency [0] 8313" xfId="46438" hidden="1"/>
    <cellStyle name="Currency [0] 8314" xfId="16878" hidden="1"/>
    <cellStyle name="Currency [0] 8314" xfId="46266" hidden="1"/>
    <cellStyle name="Currency [0] 8315" xfId="17037" hidden="1"/>
    <cellStyle name="Currency [0] 8315" xfId="46425" hidden="1"/>
    <cellStyle name="Currency [0] 8316" xfId="17054" hidden="1"/>
    <cellStyle name="Currency [0] 8316" xfId="46442" hidden="1"/>
    <cellStyle name="Currency [0] 8317" xfId="17056" hidden="1"/>
    <cellStyle name="Currency [0] 8317" xfId="46444" hidden="1"/>
    <cellStyle name="Currency [0] 8318" xfId="16937" hidden="1"/>
    <cellStyle name="Currency [0] 8318" xfId="46325" hidden="1"/>
    <cellStyle name="Currency [0] 8319" xfId="16973" hidden="1"/>
    <cellStyle name="Currency [0] 8319" xfId="46361" hidden="1"/>
    <cellStyle name="Currency [0] 832" xfId="3282" hidden="1"/>
    <cellStyle name="Currency [0] 832" xfId="32671" hidden="1"/>
    <cellStyle name="Currency [0] 8320" xfId="17042" hidden="1"/>
    <cellStyle name="Currency [0] 8320" xfId="46430" hidden="1"/>
    <cellStyle name="Currency [0] 8321" xfId="17030" hidden="1"/>
    <cellStyle name="Currency [0] 8321" xfId="46418" hidden="1"/>
    <cellStyle name="Currency [0] 8322" xfId="17047" hidden="1"/>
    <cellStyle name="Currency [0] 8322" xfId="46435" hidden="1"/>
    <cellStyle name="Currency [0] 8323" xfId="17058" hidden="1"/>
    <cellStyle name="Currency [0] 8323" xfId="46446" hidden="1"/>
    <cellStyle name="Currency [0] 8324" xfId="16906" hidden="1"/>
    <cellStyle name="Currency [0] 8324" xfId="46294" hidden="1"/>
    <cellStyle name="Currency [0] 8325" xfId="16970" hidden="1"/>
    <cellStyle name="Currency [0] 8325" xfId="46358" hidden="1"/>
    <cellStyle name="Currency [0] 8326" xfId="17062" hidden="1"/>
    <cellStyle name="Currency [0] 8326" xfId="46450" hidden="1"/>
    <cellStyle name="Currency [0] 8327" xfId="17064" hidden="1"/>
    <cellStyle name="Currency [0] 8327" xfId="46452" hidden="1"/>
    <cellStyle name="Currency [0] 8328" xfId="17019" hidden="1"/>
    <cellStyle name="Currency [0] 8328" xfId="46407" hidden="1"/>
    <cellStyle name="Currency [0] 8329" xfId="17031" hidden="1"/>
    <cellStyle name="Currency [0] 8329" xfId="46419" hidden="1"/>
    <cellStyle name="Currency [0] 833" xfId="3278" hidden="1"/>
    <cellStyle name="Currency [0] 833" xfId="32667" hidden="1"/>
    <cellStyle name="Currency [0] 8330" xfId="17059" hidden="1"/>
    <cellStyle name="Currency [0] 8330" xfId="46447" hidden="1"/>
    <cellStyle name="Currency [0] 8331" xfId="17032" hidden="1"/>
    <cellStyle name="Currency [0] 8331" xfId="46420" hidden="1"/>
    <cellStyle name="Currency [0] 8332" xfId="17065" hidden="1"/>
    <cellStyle name="Currency [0] 8332" xfId="46453" hidden="1"/>
    <cellStyle name="Currency [0] 8333" xfId="17067" hidden="1"/>
    <cellStyle name="Currency [0] 8333" xfId="46455" hidden="1"/>
    <cellStyle name="Currency [0] 8334" xfId="17060" hidden="1"/>
    <cellStyle name="Currency [0] 8334" xfId="46448" hidden="1"/>
    <cellStyle name="Currency [0] 8335" xfId="17006" hidden="1"/>
    <cellStyle name="Currency [0] 8335" xfId="46394" hidden="1"/>
    <cellStyle name="Currency [0] 8336" xfId="17069" hidden="1"/>
    <cellStyle name="Currency [0] 8336" xfId="46457" hidden="1"/>
    <cellStyle name="Currency [0] 8337" xfId="17071" hidden="1"/>
    <cellStyle name="Currency [0] 8337" xfId="46459" hidden="1"/>
    <cellStyle name="Currency [0] 8338" xfId="2389" hidden="1"/>
    <cellStyle name="Currency [0] 8338" xfId="31779" hidden="1"/>
    <cellStyle name="Currency [0] 8339" xfId="17073" hidden="1"/>
    <cellStyle name="Currency [0] 8339" xfId="46461" hidden="1"/>
    <cellStyle name="Currency [0] 834" xfId="3251" hidden="1"/>
    <cellStyle name="Currency [0] 834" xfId="32640" hidden="1"/>
    <cellStyle name="Currency [0] 8340" xfId="17075" hidden="1"/>
    <cellStyle name="Currency [0] 8340" xfId="46463" hidden="1"/>
    <cellStyle name="Currency [0] 8341" xfId="17077" hidden="1"/>
    <cellStyle name="Currency [0] 8341" xfId="46465" hidden="1"/>
    <cellStyle name="Currency [0] 8342" xfId="17079" hidden="1"/>
    <cellStyle name="Currency [0] 8342" xfId="46467" hidden="1"/>
    <cellStyle name="Currency [0] 8343" xfId="17081" hidden="1"/>
    <cellStyle name="Currency [0] 8343" xfId="46469" hidden="1"/>
    <cellStyle name="Currency [0] 8344" xfId="17086" hidden="1"/>
    <cellStyle name="Currency [0] 8344" xfId="46473" hidden="1"/>
    <cellStyle name="Currency [0] 8345" xfId="17093" hidden="1"/>
    <cellStyle name="Currency [0] 8345" xfId="46480" hidden="1"/>
    <cellStyle name="Currency [0] 8346" xfId="17096" hidden="1"/>
    <cellStyle name="Currency [0] 8346" xfId="46483" hidden="1"/>
    <cellStyle name="Currency [0] 8347" xfId="17100" hidden="1"/>
    <cellStyle name="Currency [0] 8347" xfId="46487" hidden="1"/>
    <cellStyle name="Currency [0] 8348" xfId="17101" hidden="1"/>
    <cellStyle name="Currency [0] 8348" xfId="46488" hidden="1"/>
    <cellStyle name="Currency [0] 8349" xfId="17092" hidden="1"/>
    <cellStyle name="Currency [0] 8349" xfId="46479" hidden="1"/>
    <cellStyle name="Currency [0] 835" xfId="3283" hidden="1"/>
    <cellStyle name="Currency [0] 835" xfId="32672" hidden="1"/>
    <cellStyle name="Currency [0] 8350" xfId="17098" hidden="1"/>
    <cellStyle name="Currency [0] 8350" xfId="46485" hidden="1"/>
    <cellStyle name="Currency [0] 8351" xfId="17102" hidden="1"/>
    <cellStyle name="Currency [0] 8351" xfId="46489" hidden="1"/>
    <cellStyle name="Currency [0] 8352" xfId="17103" hidden="1"/>
    <cellStyle name="Currency [0] 8352" xfId="46490" hidden="1"/>
    <cellStyle name="Currency [0] 8353" xfId="17097" hidden="1"/>
    <cellStyle name="Currency [0] 8353" xfId="46484" hidden="1"/>
    <cellStyle name="Currency [0] 8354" xfId="17087" hidden="1"/>
    <cellStyle name="Currency [0] 8354" xfId="46474" hidden="1"/>
    <cellStyle name="Currency [0] 8355" xfId="17109" hidden="1"/>
    <cellStyle name="Currency [0] 8355" xfId="46496" hidden="1"/>
    <cellStyle name="Currency [0] 8356" xfId="17113" hidden="1"/>
    <cellStyle name="Currency [0] 8356" xfId="46500" hidden="1"/>
    <cellStyle name="Currency [0] 8357" xfId="17119" hidden="1"/>
    <cellStyle name="Currency [0] 8357" xfId="46506" hidden="1"/>
    <cellStyle name="Currency [0] 8358" xfId="17122" hidden="1"/>
    <cellStyle name="Currency [0] 8358" xfId="46509" hidden="1"/>
    <cellStyle name="Currency [0] 8359" xfId="17108" hidden="1"/>
    <cellStyle name="Currency [0] 8359" xfId="46495" hidden="1"/>
    <cellStyle name="Currency [0] 836" xfId="3284" hidden="1"/>
    <cellStyle name="Currency [0] 836" xfId="32673" hidden="1"/>
    <cellStyle name="Currency [0] 8360" xfId="17118" hidden="1"/>
    <cellStyle name="Currency [0] 8360" xfId="46505" hidden="1"/>
    <cellStyle name="Currency [0] 8361" xfId="17129" hidden="1"/>
    <cellStyle name="Currency [0] 8361" xfId="46516" hidden="1"/>
    <cellStyle name="Currency [0] 8362" xfId="17130" hidden="1"/>
    <cellStyle name="Currency [0] 8362" xfId="46517" hidden="1"/>
    <cellStyle name="Currency [0] 8363" xfId="17095" hidden="1"/>
    <cellStyle name="Currency [0] 8363" xfId="46482" hidden="1"/>
    <cellStyle name="Currency [0] 8364" xfId="17089" hidden="1"/>
    <cellStyle name="Currency [0] 8364" xfId="46476" hidden="1"/>
    <cellStyle name="Currency [0] 8365" xfId="17115" hidden="1"/>
    <cellStyle name="Currency [0] 8365" xfId="46502" hidden="1"/>
    <cellStyle name="Currency [0] 8366" xfId="17091" hidden="1"/>
    <cellStyle name="Currency [0] 8366" xfId="46478" hidden="1"/>
    <cellStyle name="Currency [0] 8367" xfId="17110" hidden="1"/>
    <cellStyle name="Currency [0] 8367" xfId="46497" hidden="1"/>
    <cellStyle name="Currency [0] 8368" xfId="17131" hidden="1"/>
    <cellStyle name="Currency [0] 8368" xfId="46518" hidden="1"/>
    <cellStyle name="Currency [0] 8369" xfId="17116" hidden="1"/>
    <cellStyle name="Currency [0] 8369" xfId="46503" hidden="1"/>
    <cellStyle name="Currency [0] 837" xfId="3148" hidden="1"/>
    <cellStyle name="Currency [0] 837" xfId="32537" hidden="1"/>
    <cellStyle name="Currency [0] 8370" xfId="17120" hidden="1"/>
    <cellStyle name="Currency [0] 8370" xfId="46507" hidden="1"/>
    <cellStyle name="Currency [0] 8371" xfId="17136" hidden="1"/>
    <cellStyle name="Currency [0] 8371" xfId="46523" hidden="1"/>
    <cellStyle name="Currency [0] 8372" xfId="17137" hidden="1"/>
    <cellStyle name="Currency [0] 8372" xfId="46524" hidden="1"/>
    <cellStyle name="Currency [0] 8373" xfId="17117" hidden="1"/>
    <cellStyle name="Currency [0] 8373" xfId="46504" hidden="1"/>
    <cellStyle name="Currency [0] 8374" xfId="17124" hidden="1"/>
    <cellStyle name="Currency [0] 8374" xfId="46511" hidden="1"/>
    <cellStyle name="Currency [0] 8375" xfId="17128" hidden="1"/>
    <cellStyle name="Currency [0] 8375" xfId="46515" hidden="1"/>
    <cellStyle name="Currency [0] 8376" xfId="17123" hidden="1"/>
    <cellStyle name="Currency [0] 8376" xfId="46510" hidden="1"/>
    <cellStyle name="Currency [0] 8377" xfId="17146" hidden="1"/>
    <cellStyle name="Currency [0] 8377" xfId="46533" hidden="1"/>
    <cellStyle name="Currency [0] 8378" xfId="17152" hidden="1"/>
    <cellStyle name="Currency [0] 8378" xfId="46539" hidden="1"/>
    <cellStyle name="Currency [0] 8379" xfId="17114" hidden="1"/>
    <cellStyle name="Currency [0] 8379" xfId="46501" hidden="1"/>
    <cellStyle name="Currency [0] 838" xfId="3158" hidden="1"/>
    <cellStyle name="Currency [0] 838" xfId="32547" hidden="1"/>
    <cellStyle name="Currency [0] 8380" xfId="17144" hidden="1"/>
    <cellStyle name="Currency [0] 8380" xfId="46531" hidden="1"/>
    <cellStyle name="Currency [0] 8381" xfId="17156" hidden="1"/>
    <cellStyle name="Currency [0] 8381" xfId="46543" hidden="1"/>
    <cellStyle name="Currency [0] 8382" xfId="17157" hidden="1"/>
    <cellStyle name="Currency [0] 8382" xfId="46544" hidden="1"/>
    <cellStyle name="Currency [0] 8383" xfId="17105" hidden="1"/>
    <cellStyle name="Currency [0] 8383" xfId="46492" hidden="1"/>
    <cellStyle name="Currency [0] 8384" xfId="17112" hidden="1"/>
    <cellStyle name="Currency [0] 8384" xfId="46499" hidden="1"/>
    <cellStyle name="Currency [0] 8385" xfId="17141" hidden="1"/>
    <cellStyle name="Currency [0] 8385" xfId="46528" hidden="1"/>
    <cellStyle name="Currency [0] 8386" xfId="17126" hidden="1"/>
    <cellStyle name="Currency [0] 8386" xfId="46513" hidden="1"/>
    <cellStyle name="Currency [0] 8387" xfId="17099" hidden="1"/>
    <cellStyle name="Currency [0] 8387" xfId="46486" hidden="1"/>
    <cellStyle name="Currency [0] 8388" xfId="17163" hidden="1"/>
    <cellStyle name="Currency [0] 8388" xfId="46550" hidden="1"/>
    <cellStyle name="Currency [0] 8389" xfId="17142" hidden="1"/>
    <cellStyle name="Currency [0] 8389" xfId="46529" hidden="1"/>
    <cellStyle name="Currency [0] 839" xfId="3286" hidden="1"/>
    <cellStyle name="Currency [0] 839" xfId="32675" hidden="1"/>
    <cellStyle name="Currency [0] 8390" xfId="17149" hidden="1"/>
    <cellStyle name="Currency [0] 8390" xfId="46536" hidden="1"/>
    <cellStyle name="Currency [0] 8391" xfId="17164" hidden="1"/>
    <cellStyle name="Currency [0] 8391" xfId="46551" hidden="1"/>
    <cellStyle name="Currency [0] 8392" xfId="17165" hidden="1"/>
    <cellStyle name="Currency [0] 8392" xfId="46552" hidden="1"/>
    <cellStyle name="Currency [0] 8393" xfId="17140" hidden="1"/>
    <cellStyle name="Currency [0] 8393" xfId="46527" hidden="1"/>
    <cellStyle name="Currency [0] 8394" xfId="17139" hidden="1"/>
    <cellStyle name="Currency [0] 8394" xfId="46526" hidden="1"/>
    <cellStyle name="Currency [0] 8395" xfId="17134" hidden="1"/>
    <cellStyle name="Currency [0] 8395" xfId="46521" hidden="1"/>
    <cellStyle name="Currency [0] 8396" xfId="17132" hidden="1"/>
    <cellStyle name="Currency [0] 8396" xfId="46519" hidden="1"/>
    <cellStyle name="Currency [0] 8397" xfId="17133" hidden="1"/>
    <cellStyle name="Currency [0] 8397" xfId="46520" hidden="1"/>
    <cellStyle name="Currency [0] 8398" xfId="17170" hidden="1"/>
    <cellStyle name="Currency [0] 8398" xfId="46557" hidden="1"/>
    <cellStyle name="Currency [0] 8399" xfId="17090" hidden="1"/>
    <cellStyle name="Currency [0] 8399" xfId="46477" hidden="1"/>
    <cellStyle name="Currency [0] 84" xfId="2466" hidden="1"/>
    <cellStyle name="Currency [0] 84" xfId="31855" hidden="1"/>
    <cellStyle name="Currency [0] 840" xfId="3290" hidden="1"/>
    <cellStyle name="Currency [0] 840" xfId="32679" hidden="1"/>
    <cellStyle name="Currency [0] 8400" xfId="17160" hidden="1"/>
    <cellStyle name="Currency [0] 8400" xfId="46547" hidden="1"/>
    <cellStyle name="Currency [0] 8401" xfId="17172" hidden="1"/>
    <cellStyle name="Currency [0] 8401" xfId="46559" hidden="1"/>
    <cellStyle name="Currency [0] 8402" xfId="17173" hidden="1"/>
    <cellStyle name="Currency [0] 8402" xfId="46560" hidden="1"/>
    <cellStyle name="Currency [0] 8403" xfId="17111" hidden="1"/>
    <cellStyle name="Currency [0] 8403" xfId="46498" hidden="1"/>
    <cellStyle name="Currency [0] 8404" xfId="17147" hidden="1"/>
    <cellStyle name="Currency [0] 8404" xfId="46534" hidden="1"/>
    <cellStyle name="Currency [0] 8405" xfId="17127" hidden="1"/>
    <cellStyle name="Currency [0] 8405" xfId="46514" hidden="1"/>
    <cellStyle name="Currency [0] 8406" xfId="17143" hidden="1"/>
    <cellStyle name="Currency [0] 8406" xfId="46530" hidden="1"/>
    <cellStyle name="Currency [0] 8407" xfId="17145" hidden="1"/>
    <cellStyle name="Currency [0] 8407" xfId="46532" hidden="1"/>
    <cellStyle name="Currency [0] 8408" xfId="17176" hidden="1"/>
    <cellStyle name="Currency [0] 8408" xfId="46563" hidden="1"/>
    <cellStyle name="Currency [0] 8409" xfId="17088" hidden="1"/>
    <cellStyle name="Currency [0] 8409" xfId="46475" hidden="1"/>
    <cellStyle name="Currency [0] 841" xfId="3291" hidden="1"/>
    <cellStyle name="Currency [0] 841" xfId="32680" hidden="1"/>
    <cellStyle name="Currency [0] 8410" xfId="17168" hidden="1"/>
    <cellStyle name="Currency [0] 8410" xfId="46555" hidden="1"/>
    <cellStyle name="Currency [0] 8411" xfId="17178" hidden="1"/>
    <cellStyle name="Currency [0] 8411" xfId="46565" hidden="1"/>
    <cellStyle name="Currency [0] 8412" xfId="17179" hidden="1"/>
    <cellStyle name="Currency [0] 8412" xfId="46566" hidden="1"/>
    <cellStyle name="Currency [0] 8413" xfId="17107" hidden="1"/>
    <cellStyle name="Currency [0] 8413" xfId="46494" hidden="1"/>
    <cellStyle name="Currency [0] 8414" xfId="17158" hidden="1"/>
    <cellStyle name="Currency [0] 8414" xfId="46545" hidden="1"/>
    <cellStyle name="Currency [0] 8415" xfId="17138" hidden="1"/>
    <cellStyle name="Currency [0] 8415" xfId="46525" hidden="1"/>
    <cellStyle name="Currency [0] 8416" xfId="17150" hidden="1"/>
    <cellStyle name="Currency [0] 8416" xfId="46537" hidden="1"/>
    <cellStyle name="Currency [0] 8417" xfId="17148" hidden="1"/>
    <cellStyle name="Currency [0] 8417" xfId="46535" hidden="1"/>
    <cellStyle name="Currency [0] 8418" xfId="17181" hidden="1"/>
    <cellStyle name="Currency [0] 8418" xfId="46568" hidden="1"/>
    <cellStyle name="Currency [0] 8419" xfId="17125" hidden="1"/>
    <cellStyle name="Currency [0] 8419" xfId="46512" hidden="1"/>
    <cellStyle name="Currency [0] 842" xfId="3140" hidden="1"/>
    <cellStyle name="Currency [0] 842" xfId="32529" hidden="1"/>
    <cellStyle name="Currency [0] 8420" xfId="17175" hidden="1"/>
    <cellStyle name="Currency [0] 8420" xfId="46562" hidden="1"/>
    <cellStyle name="Currency [0] 8421" xfId="17185" hidden="1"/>
    <cellStyle name="Currency [0] 8421" xfId="46572" hidden="1"/>
    <cellStyle name="Currency [0] 8422" xfId="17186" hidden="1"/>
    <cellStyle name="Currency [0] 8422" xfId="46573" hidden="1"/>
    <cellStyle name="Currency [0] 8423" xfId="17151" hidden="1"/>
    <cellStyle name="Currency [0] 8423" xfId="46538" hidden="1"/>
    <cellStyle name="Currency [0] 8424" xfId="17166" hidden="1"/>
    <cellStyle name="Currency [0] 8424" xfId="46553" hidden="1"/>
    <cellStyle name="Currency [0] 8425" xfId="17094" hidden="1"/>
    <cellStyle name="Currency [0] 8425" xfId="46481" hidden="1"/>
    <cellStyle name="Currency [0] 8426" xfId="17161" hidden="1"/>
    <cellStyle name="Currency [0] 8426" xfId="46548" hidden="1"/>
    <cellStyle name="Currency [0] 8427" xfId="17159" hidden="1"/>
    <cellStyle name="Currency [0] 8427" xfId="46546" hidden="1"/>
    <cellStyle name="Currency [0] 8428" xfId="17188" hidden="1"/>
    <cellStyle name="Currency [0] 8428" xfId="46575" hidden="1"/>
    <cellStyle name="Currency [0] 8429" xfId="17104" hidden="1"/>
    <cellStyle name="Currency [0] 8429" xfId="46491" hidden="1"/>
    <cellStyle name="Currency [0] 843" xfId="3288" hidden="1"/>
    <cellStyle name="Currency [0] 843" xfId="32677" hidden="1"/>
    <cellStyle name="Currency [0] 8430" xfId="17180" hidden="1"/>
    <cellStyle name="Currency [0] 8430" xfId="46567" hidden="1"/>
    <cellStyle name="Currency [0] 8431" xfId="17190" hidden="1"/>
    <cellStyle name="Currency [0] 8431" xfId="46577" hidden="1"/>
    <cellStyle name="Currency [0] 8432" xfId="17191" hidden="1"/>
    <cellStyle name="Currency [0] 8432" xfId="46578" hidden="1"/>
    <cellStyle name="Currency [0] 8433" xfId="17162" hidden="1"/>
    <cellStyle name="Currency [0] 8433" xfId="46549" hidden="1"/>
    <cellStyle name="Currency [0] 8434" xfId="17174" hidden="1"/>
    <cellStyle name="Currency [0] 8434" xfId="46561" hidden="1"/>
    <cellStyle name="Currency [0] 8435" xfId="17154" hidden="1"/>
    <cellStyle name="Currency [0] 8435" xfId="46541" hidden="1"/>
    <cellStyle name="Currency [0] 8436" xfId="17169" hidden="1"/>
    <cellStyle name="Currency [0] 8436" xfId="46556" hidden="1"/>
    <cellStyle name="Currency [0] 8437" xfId="17167" hidden="1"/>
    <cellStyle name="Currency [0] 8437" xfId="46554" hidden="1"/>
    <cellStyle name="Currency [0] 8438" xfId="17193" hidden="1"/>
    <cellStyle name="Currency [0] 8438" xfId="46580" hidden="1"/>
    <cellStyle name="Currency [0] 8439" xfId="17106" hidden="1"/>
    <cellStyle name="Currency [0] 8439" xfId="46493" hidden="1"/>
    <cellStyle name="Currency [0] 844" xfId="3292" hidden="1"/>
    <cellStyle name="Currency [0] 844" xfId="32681" hidden="1"/>
    <cellStyle name="Currency [0] 8440" xfId="17187" hidden="1"/>
    <cellStyle name="Currency [0] 8440" xfId="46574" hidden="1"/>
    <cellStyle name="Currency [0] 8441" xfId="17194" hidden="1"/>
    <cellStyle name="Currency [0] 8441" xfId="46581" hidden="1"/>
    <cellStyle name="Currency [0] 8442" xfId="17195" hidden="1"/>
    <cellStyle name="Currency [0] 8442" xfId="46582" hidden="1"/>
    <cellStyle name="Currency [0] 8443" xfId="17135" hidden="1"/>
    <cellStyle name="Currency [0] 8443" xfId="46522" hidden="1"/>
    <cellStyle name="Currency [0] 8444" xfId="17155" hidden="1"/>
    <cellStyle name="Currency [0] 8444" xfId="46542" hidden="1"/>
    <cellStyle name="Currency [0] 8445" xfId="17189" hidden="1"/>
    <cellStyle name="Currency [0] 8445" xfId="46576" hidden="1"/>
    <cellStyle name="Currency [0] 8446" xfId="17182" hidden="1"/>
    <cellStyle name="Currency [0] 8446" xfId="46569" hidden="1"/>
    <cellStyle name="Currency [0] 8447" xfId="17192" hidden="1"/>
    <cellStyle name="Currency [0] 8447" xfId="46579" hidden="1"/>
    <cellStyle name="Currency [0] 8448" xfId="17196" hidden="1"/>
    <cellStyle name="Currency [0] 8448" xfId="46583" hidden="1"/>
    <cellStyle name="Currency [0] 8449" xfId="17121" hidden="1"/>
    <cellStyle name="Currency [0] 8449" xfId="46508" hidden="1"/>
    <cellStyle name="Currency [0] 845" xfId="3293" hidden="1"/>
    <cellStyle name="Currency [0] 845" xfId="32682" hidden="1"/>
    <cellStyle name="Currency [0] 8450" xfId="17153" hidden="1"/>
    <cellStyle name="Currency [0] 8450" xfId="46540" hidden="1"/>
    <cellStyle name="Currency [0] 8451" xfId="17199" hidden="1"/>
    <cellStyle name="Currency [0] 8451" xfId="46586" hidden="1"/>
    <cellStyle name="Currency [0] 8452" xfId="17200" hidden="1"/>
    <cellStyle name="Currency [0] 8452" xfId="46587" hidden="1"/>
    <cellStyle name="Currency [0] 8453" xfId="17177" hidden="1"/>
    <cellStyle name="Currency [0] 8453" xfId="46564" hidden="1"/>
    <cellStyle name="Currency [0] 8454" xfId="17183" hidden="1"/>
    <cellStyle name="Currency [0] 8454" xfId="46570" hidden="1"/>
    <cellStyle name="Currency [0] 8455" xfId="17197" hidden="1"/>
    <cellStyle name="Currency [0] 8455" xfId="46584" hidden="1"/>
    <cellStyle name="Currency [0] 8456" xfId="17184" hidden="1"/>
    <cellStyle name="Currency [0] 8456" xfId="46571" hidden="1"/>
    <cellStyle name="Currency [0] 8457" xfId="17201" hidden="1"/>
    <cellStyle name="Currency [0] 8457" xfId="46588" hidden="1"/>
    <cellStyle name="Currency [0] 8458" xfId="17202" hidden="1"/>
    <cellStyle name="Currency [0] 8458" xfId="46589" hidden="1"/>
    <cellStyle name="Currency [0] 8459" xfId="17198" hidden="1"/>
    <cellStyle name="Currency [0] 8459" xfId="46585" hidden="1"/>
    <cellStyle name="Currency [0] 846" xfId="3287" hidden="1"/>
    <cellStyle name="Currency [0] 846" xfId="32676" hidden="1"/>
    <cellStyle name="Currency [0] 8460" xfId="17171" hidden="1"/>
    <cellStyle name="Currency [0] 8460" xfId="46558" hidden="1"/>
    <cellStyle name="Currency [0] 8461" xfId="17203" hidden="1"/>
    <cellStyle name="Currency [0] 8461" xfId="46590" hidden="1"/>
    <cellStyle name="Currency [0] 8462" xfId="17204" hidden="1"/>
    <cellStyle name="Currency [0] 8462" xfId="46591" hidden="1"/>
    <cellStyle name="Currency [0] 8463" xfId="17229" hidden="1"/>
    <cellStyle name="Currency [0] 8463" xfId="46616" hidden="1"/>
    <cellStyle name="Currency [0] 8464" xfId="17237" hidden="1"/>
    <cellStyle name="Currency [0] 8464" xfId="46624" hidden="1"/>
    <cellStyle name="Currency [0] 8465" xfId="17240" hidden="1"/>
    <cellStyle name="Currency [0] 8465" xfId="46627" hidden="1"/>
    <cellStyle name="Currency [0] 8466" xfId="17244" hidden="1"/>
    <cellStyle name="Currency [0] 8466" xfId="46631" hidden="1"/>
    <cellStyle name="Currency [0] 8467" xfId="17246" hidden="1"/>
    <cellStyle name="Currency [0] 8467" xfId="46633" hidden="1"/>
    <cellStyle name="Currency [0] 8468" xfId="17236" hidden="1"/>
    <cellStyle name="Currency [0] 8468" xfId="46623" hidden="1"/>
    <cellStyle name="Currency [0] 8469" xfId="17242" hidden="1"/>
    <cellStyle name="Currency [0] 8469" xfId="46629" hidden="1"/>
    <cellStyle name="Currency [0] 847" xfId="3147" hidden="1"/>
    <cellStyle name="Currency [0] 847" xfId="32536" hidden="1"/>
    <cellStyle name="Currency [0] 8470" xfId="17248" hidden="1"/>
    <cellStyle name="Currency [0] 8470" xfId="46635" hidden="1"/>
    <cellStyle name="Currency [0] 8471" xfId="17249" hidden="1"/>
    <cellStyle name="Currency [0] 8471" xfId="46636" hidden="1"/>
    <cellStyle name="Currency [0] 8472" xfId="17241" hidden="1"/>
    <cellStyle name="Currency [0] 8472" xfId="46628" hidden="1"/>
    <cellStyle name="Currency [0] 8473" xfId="17230" hidden="1"/>
    <cellStyle name="Currency [0] 8473" xfId="46617" hidden="1"/>
    <cellStyle name="Currency [0] 8474" xfId="17255" hidden="1"/>
    <cellStyle name="Currency [0] 8474" xfId="46642" hidden="1"/>
    <cellStyle name="Currency [0] 8475" xfId="17259" hidden="1"/>
    <cellStyle name="Currency [0] 8475" xfId="46646" hidden="1"/>
    <cellStyle name="Currency [0] 8476" xfId="17265" hidden="1"/>
    <cellStyle name="Currency [0] 8476" xfId="46652" hidden="1"/>
    <cellStyle name="Currency [0] 8477" xfId="17268" hidden="1"/>
    <cellStyle name="Currency [0] 8477" xfId="46655" hidden="1"/>
    <cellStyle name="Currency [0] 8478" xfId="17254" hidden="1"/>
    <cellStyle name="Currency [0] 8478" xfId="46641" hidden="1"/>
    <cellStyle name="Currency [0] 8479" xfId="17264" hidden="1"/>
    <cellStyle name="Currency [0] 8479" xfId="46651" hidden="1"/>
    <cellStyle name="Currency [0] 848" xfId="3299" hidden="1"/>
    <cellStyle name="Currency [0] 848" xfId="32688" hidden="1"/>
    <cellStyle name="Currency [0] 8480" xfId="17275" hidden="1"/>
    <cellStyle name="Currency [0] 8480" xfId="46662" hidden="1"/>
    <cellStyle name="Currency [0] 8481" xfId="17276" hidden="1"/>
    <cellStyle name="Currency [0] 8481" xfId="46663" hidden="1"/>
    <cellStyle name="Currency [0] 8482" xfId="17239" hidden="1"/>
    <cellStyle name="Currency [0] 8482" xfId="46626" hidden="1"/>
    <cellStyle name="Currency [0] 8483" xfId="17232" hidden="1"/>
    <cellStyle name="Currency [0] 8483" xfId="46619" hidden="1"/>
    <cellStyle name="Currency [0] 8484" xfId="17261" hidden="1"/>
    <cellStyle name="Currency [0] 8484" xfId="46648" hidden="1"/>
    <cellStyle name="Currency [0] 8485" xfId="17234" hidden="1"/>
    <cellStyle name="Currency [0] 8485" xfId="46621" hidden="1"/>
    <cellStyle name="Currency [0] 8486" xfId="17256" hidden="1"/>
    <cellStyle name="Currency [0] 8486" xfId="46643" hidden="1"/>
    <cellStyle name="Currency [0] 8487" xfId="17277" hidden="1"/>
    <cellStyle name="Currency [0] 8487" xfId="46664" hidden="1"/>
    <cellStyle name="Currency [0] 8488" xfId="17262" hidden="1"/>
    <cellStyle name="Currency [0] 8488" xfId="46649" hidden="1"/>
    <cellStyle name="Currency [0] 8489" xfId="17266" hidden="1"/>
    <cellStyle name="Currency [0] 8489" xfId="46653" hidden="1"/>
    <cellStyle name="Currency [0] 849" xfId="3303" hidden="1"/>
    <cellStyle name="Currency [0] 849" xfId="32692" hidden="1"/>
    <cellStyle name="Currency [0] 8490" xfId="17282" hidden="1"/>
    <cellStyle name="Currency [0] 8490" xfId="46669" hidden="1"/>
    <cellStyle name="Currency [0] 8491" xfId="17283" hidden="1"/>
    <cellStyle name="Currency [0] 8491" xfId="46670" hidden="1"/>
    <cellStyle name="Currency [0] 8492" xfId="17263" hidden="1"/>
    <cellStyle name="Currency [0] 8492" xfId="46650" hidden="1"/>
    <cellStyle name="Currency [0] 8493" xfId="17270" hidden="1"/>
    <cellStyle name="Currency [0] 8493" xfId="46657" hidden="1"/>
    <cellStyle name="Currency [0] 8494" xfId="17274" hidden="1"/>
    <cellStyle name="Currency [0] 8494" xfId="46661" hidden="1"/>
    <cellStyle name="Currency [0] 8495" xfId="17269" hidden="1"/>
    <cellStyle name="Currency [0] 8495" xfId="46656" hidden="1"/>
    <cellStyle name="Currency [0] 8496" xfId="17292" hidden="1"/>
    <cellStyle name="Currency [0] 8496" xfId="46679" hidden="1"/>
    <cellStyle name="Currency [0] 8497" xfId="17298" hidden="1"/>
    <cellStyle name="Currency [0] 8497" xfId="46685" hidden="1"/>
    <cellStyle name="Currency [0] 8498" xfId="17260" hidden="1"/>
    <cellStyle name="Currency [0] 8498" xfId="46647" hidden="1"/>
    <cellStyle name="Currency [0] 8499" xfId="17290" hidden="1"/>
    <cellStyle name="Currency [0] 8499" xfId="46677" hidden="1"/>
    <cellStyle name="Currency [0] 85" xfId="2464" hidden="1"/>
    <cellStyle name="Currency [0] 85" xfId="31853" hidden="1"/>
    <cellStyle name="Currency [0] 850" xfId="3309" hidden="1"/>
    <cellStyle name="Currency [0] 850" xfId="32698" hidden="1"/>
    <cellStyle name="Currency [0] 8500" xfId="17302" hidden="1"/>
    <cellStyle name="Currency [0] 8500" xfId="46689" hidden="1"/>
    <cellStyle name="Currency [0] 8501" xfId="17303" hidden="1"/>
    <cellStyle name="Currency [0] 8501" xfId="46690" hidden="1"/>
    <cellStyle name="Currency [0] 8502" xfId="17251" hidden="1"/>
    <cellStyle name="Currency [0] 8502" xfId="46638" hidden="1"/>
    <cellStyle name="Currency [0] 8503" xfId="17258" hidden="1"/>
    <cellStyle name="Currency [0] 8503" xfId="46645" hidden="1"/>
    <cellStyle name="Currency [0] 8504" xfId="17287" hidden="1"/>
    <cellStyle name="Currency [0] 8504" xfId="46674" hidden="1"/>
    <cellStyle name="Currency [0] 8505" xfId="17272" hidden="1"/>
    <cellStyle name="Currency [0] 8505" xfId="46659" hidden="1"/>
    <cellStyle name="Currency [0] 8506" xfId="17243" hidden="1"/>
    <cellStyle name="Currency [0] 8506" xfId="46630" hidden="1"/>
    <cellStyle name="Currency [0] 8507" xfId="17309" hidden="1"/>
    <cellStyle name="Currency [0] 8507" xfId="46696" hidden="1"/>
    <cellStyle name="Currency [0] 8508" xfId="17288" hidden="1"/>
    <cellStyle name="Currency [0] 8508" xfId="46675" hidden="1"/>
    <cellStyle name="Currency [0] 8509" xfId="17295" hidden="1"/>
    <cellStyle name="Currency [0] 8509" xfId="46682" hidden="1"/>
    <cellStyle name="Currency [0] 851" xfId="3312" hidden="1"/>
    <cellStyle name="Currency [0] 851" xfId="32701" hidden="1"/>
    <cellStyle name="Currency [0] 8510" xfId="17310" hidden="1"/>
    <cellStyle name="Currency [0] 8510" xfId="46697" hidden="1"/>
    <cellStyle name="Currency [0] 8511" xfId="17311" hidden="1"/>
    <cellStyle name="Currency [0] 8511" xfId="46698" hidden="1"/>
    <cellStyle name="Currency [0] 8512" xfId="17286" hidden="1"/>
    <cellStyle name="Currency [0] 8512" xfId="46673" hidden="1"/>
    <cellStyle name="Currency [0] 8513" xfId="17285" hidden="1"/>
    <cellStyle name="Currency [0] 8513" xfId="46672" hidden="1"/>
    <cellStyle name="Currency [0] 8514" xfId="17280" hidden="1"/>
    <cellStyle name="Currency [0] 8514" xfId="46667" hidden="1"/>
    <cellStyle name="Currency [0] 8515" xfId="17278" hidden="1"/>
    <cellStyle name="Currency [0] 8515" xfId="46665" hidden="1"/>
    <cellStyle name="Currency [0] 8516" xfId="17279" hidden="1"/>
    <cellStyle name="Currency [0] 8516" xfId="46666" hidden="1"/>
    <cellStyle name="Currency [0] 8517" xfId="17316" hidden="1"/>
    <cellStyle name="Currency [0] 8517" xfId="46703" hidden="1"/>
    <cellStyle name="Currency [0] 8518" xfId="17233" hidden="1"/>
    <cellStyle name="Currency [0] 8518" xfId="46620" hidden="1"/>
    <cellStyle name="Currency [0] 8519" xfId="17306" hidden="1"/>
    <cellStyle name="Currency [0] 8519" xfId="46693" hidden="1"/>
    <cellStyle name="Currency [0] 852" xfId="3298" hidden="1"/>
    <cellStyle name="Currency [0] 852" xfId="32687" hidden="1"/>
    <cellStyle name="Currency [0] 8520" xfId="17318" hidden="1"/>
    <cellStyle name="Currency [0] 8520" xfId="46705" hidden="1"/>
    <cellStyle name="Currency [0] 8521" xfId="17319" hidden="1"/>
    <cellStyle name="Currency [0] 8521" xfId="46706" hidden="1"/>
    <cellStyle name="Currency [0] 8522" xfId="17257" hidden="1"/>
    <cellStyle name="Currency [0] 8522" xfId="46644" hidden="1"/>
    <cellStyle name="Currency [0] 8523" xfId="17293" hidden="1"/>
    <cellStyle name="Currency [0] 8523" xfId="46680" hidden="1"/>
    <cellStyle name="Currency [0] 8524" xfId="17273" hidden="1"/>
    <cellStyle name="Currency [0] 8524" xfId="46660" hidden="1"/>
    <cellStyle name="Currency [0] 8525" xfId="17289" hidden="1"/>
    <cellStyle name="Currency [0] 8525" xfId="46676" hidden="1"/>
    <cellStyle name="Currency [0] 8526" xfId="17291" hidden="1"/>
    <cellStyle name="Currency [0] 8526" xfId="46678" hidden="1"/>
    <cellStyle name="Currency [0] 8527" xfId="17322" hidden="1"/>
    <cellStyle name="Currency [0] 8527" xfId="46709" hidden="1"/>
    <cellStyle name="Currency [0] 8528" xfId="17231" hidden="1"/>
    <cellStyle name="Currency [0] 8528" xfId="46618" hidden="1"/>
    <cellStyle name="Currency [0] 8529" xfId="17314" hidden="1"/>
    <cellStyle name="Currency [0] 8529" xfId="46701" hidden="1"/>
    <cellStyle name="Currency [0] 853" xfId="3308" hidden="1"/>
    <cellStyle name="Currency [0] 853" xfId="32697" hidden="1"/>
    <cellStyle name="Currency [0] 8530" xfId="17324" hidden="1"/>
    <cellStyle name="Currency [0] 8530" xfId="46711" hidden="1"/>
    <cellStyle name="Currency [0] 8531" xfId="17325" hidden="1"/>
    <cellStyle name="Currency [0] 8531" xfId="46712" hidden="1"/>
    <cellStyle name="Currency [0] 8532" xfId="17253" hidden="1"/>
    <cellStyle name="Currency [0] 8532" xfId="46640" hidden="1"/>
    <cellStyle name="Currency [0] 8533" xfId="17304" hidden="1"/>
    <cellStyle name="Currency [0] 8533" xfId="46691" hidden="1"/>
    <cellStyle name="Currency [0] 8534" xfId="17284" hidden="1"/>
    <cellStyle name="Currency [0] 8534" xfId="46671" hidden="1"/>
    <cellStyle name="Currency [0] 8535" xfId="17296" hidden="1"/>
    <cellStyle name="Currency [0] 8535" xfId="46683" hidden="1"/>
    <cellStyle name="Currency [0] 8536" xfId="17294" hidden="1"/>
    <cellStyle name="Currency [0] 8536" xfId="46681" hidden="1"/>
    <cellStyle name="Currency [0] 8537" xfId="17327" hidden="1"/>
    <cellStyle name="Currency [0] 8537" xfId="46714" hidden="1"/>
    <cellStyle name="Currency [0] 8538" xfId="17271" hidden="1"/>
    <cellStyle name="Currency [0] 8538" xfId="46658" hidden="1"/>
    <cellStyle name="Currency [0] 8539" xfId="17321" hidden="1"/>
    <cellStyle name="Currency [0] 8539" xfId="46708" hidden="1"/>
    <cellStyle name="Currency [0] 854" xfId="3319" hidden="1"/>
    <cellStyle name="Currency [0] 854" xfId="32708" hidden="1"/>
    <cellStyle name="Currency [0] 8540" xfId="17331" hidden="1"/>
    <cellStyle name="Currency [0] 8540" xfId="46718" hidden="1"/>
    <cellStyle name="Currency [0] 8541" xfId="17332" hidden="1"/>
    <cellStyle name="Currency [0] 8541" xfId="46719" hidden="1"/>
    <cellStyle name="Currency [0] 8542" xfId="17297" hidden="1"/>
    <cellStyle name="Currency [0] 8542" xfId="46684" hidden="1"/>
    <cellStyle name="Currency [0] 8543" xfId="17312" hidden="1"/>
    <cellStyle name="Currency [0] 8543" xfId="46699" hidden="1"/>
    <cellStyle name="Currency [0] 8544" xfId="17238" hidden="1"/>
    <cellStyle name="Currency [0] 8544" xfId="46625" hidden="1"/>
    <cellStyle name="Currency [0] 8545" xfId="17307" hidden="1"/>
    <cellStyle name="Currency [0] 8545" xfId="46694" hidden="1"/>
    <cellStyle name="Currency [0] 8546" xfId="17305" hidden="1"/>
    <cellStyle name="Currency [0] 8546" xfId="46692" hidden="1"/>
    <cellStyle name="Currency [0] 8547" xfId="17334" hidden="1"/>
    <cellStyle name="Currency [0] 8547" xfId="46721" hidden="1"/>
    <cellStyle name="Currency [0] 8548" xfId="17250" hidden="1"/>
    <cellStyle name="Currency [0] 8548" xfId="46637" hidden="1"/>
    <cellStyle name="Currency [0] 8549" xfId="17326" hidden="1"/>
    <cellStyle name="Currency [0] 8549" xfId="46713" hidden="1"/>
    <cellStyle name="Currency [0] 855" xfId="3320" hidden="1"/>
    <cellStyle name="Currency [0] 855" xfId="32709" hidden="1"/>
    <cellStyle name="Currency [0] 8550" xfId="17336" hidden="1"/>
    <cellStyle name="Currency [0] 8550" xfId="46723" hidden="1"/>
    <cellStyle name="Currency [0] 8551" xfId="17337" hidden="1"/>
    <cellStyle name="Currency [0] 8551" xfId="46724" hidden="1"/>
    <cellStyle name="Currency [0] 8552" xfId="17308" hidden="1"/>
    <cellStyle name="Currency [0] 8552" xfId="46695" hidden="1"/>
    <cellStyle name="Currency [0] 8553" xfId="17320" hidden="1"/>
    <cellStyle name="Currency [0] 8553" xfId="46707" hidden="1"/>
    <cellStyle name="Currency [0] 8554" xfId="17300" hidden="1"/>
    <cellStyle name="Currency [0] 8554" xfId="46687" hidden="1"/>
    <cellStyle name="Currency [0] 8555" xfId="17315" hidden="1"/>
    <cellStyle name="Currency [0] 8555" xfId="46702" hidden="1"/>
    <cellStyle name="Currency [0] 8556" xfId="17313" hidden="1"/>
    <cellStyle name="Currency [0] 8556" xfId="46700" hidden="1"/>
    <cellStyle name="Currency [0] 8557" xfId="17339" hidden="1"/>
    <cellStyle name="Currency [0] 8557" xfId="46726" hidden="1"/>
    <cellStyle name="Currency [0] 8558" xfId="17252" hidden="1"/>
    <cellStyle name="Currency [0] 8558" xfId="46639" hidden="1"/>
    <cellStyle name="Currency [0] 8559" xfId="17333" hidden="1"/>
    <cellStyle name="Currency [0] 8559" xfId="46720" hidden="1"/>
    <cellStyle name="Currency [0] 856" xfId="3285" hidden="1"/>
    <cellStyle name="Currency [0] 856" xfId="32674" hidden="1"/>
    <cellStyle name="Currency [0] 8560" xfId="17340" hidden="1"/>
    <cellStyle name="Currency [0] 8560" xfId="46727" hidden="1"/>
    <cellStyle name="Currency [0] 8561" xfId="17341" hidden="1"/>
    <cellStyle name="Currency [0] 8561" xfId="46728" hidden="1"/>
    <cellStyle name="Currency [0] 8562" xfId="17281" hidden="1"/>
    <cellStyle name="Currency [0] 8562" xfId="46668" hidden="1"/>
    <cellStyle name="Currency [0] 8563" xfId="17301" hidden="1"/>
    <cellStyle name="Currency [0] 8563" xfId="46688" hidden="1"/>
    <cellStyle name="Currency [0] 8564" xfId="17335" hidden="1"/>
    <cellStyle name="Currency [0] 8564" xfId="46722" hidden="1"/>
    <cellStyle name="Currency [0] 8565" xfId="17328" hidden="1"/>
    <cellStyle name="Currency [0] 8565" xfId="46715" hidden="1"/>
    <cellStyle name="Currency [0] 8566" xfId="17338" hidden="1"/>
    <cellStyle name="Currency [0] 8566" xfId="46725" hidden="1"/>
    <cellStyle name="Currency [0] 8567" xfId="17342" hidden="1"/>
    <cellStyle name="Currency [0] 8567" xfId="46729" hidden="1"/>
    <cellStyle name="Currency [0] 8568" xfId="17267" hidden="1"/>
    <cellStyle name="Currency [0] 8568" xfId="46654" hidden="1"/>
    <cellStyle name="Currency [0] 8569" xfId="17299" hidden="1"/>
    <cellStyle name="Currency [0] 8569" xfId="46686" hidden="1"/>
    <cellStyle name="Currency [0] 857" xfId="3146" hidden="1"/>
    <cellStyle name="Currency [0] 857" xfId="32535" hidden="1"/>
    <cellStyle name="Currency [0] 8570" xfId="17345" hidden="1"/>
    <cellStyle name="Currency [0] 8570" xfId="46732" hidden="1"/>
    <cellStyle name="Currency [0] 8571" xfId="17346" hidden="1"/>
    <cellStyle name="Currency [0] 8571" xfId="46733" hidden="1"/>
    <cellStyle name="Currency [0] 8572" xfId="17323" hidden="1"/>
    <cellStyle name="Currency [0] 8572" xfId="46710" hidden="1"/>
    <cellStyle name="Currency [0] 8573" xfId="17329" hidden="1"/>
    <cellStyle name="Currency [0] 8573" xfId="46716" hidden="1"/>
    <cellStyle name="Currency [0] 8574" xfId="17343" hidden="1"/>
    <cellStyle name="Currency [0] 8574" xfId="46730" hidden="1"/>
    <cellStyle name="Currency [0] 8575" xfId="17330" hidden="1"/>
    <cellStyle name="Currency [0] 8575" xfId="46717" hidden="1"/>
    <cellStyle name="Currency [0] 8576" xfId="17347" hidden="1"/>
    <cellStyle name="Currency [0] 8576" xfId="46734" hidden="1"/>
    <cellStyle name="Currency [0] 8577" xfId="17348" hidden="1"/>
    <cellStyle name="Currency [0] 8577" xfId="46735" hidden="1"/>
    <cellStyle name="Currency [0] 8578" xfId="17344" hidden="1"/>
    <cellStyle name="Currency [0] 8578" xfId="46731" hidden="1"/>
    <cellStyle name="Currency [0] 8579" xfId="17317" hidden="1"/>
    <cellStyle name="Currency [0] 8579" xfId="46704" hidden="1"/>
    <cellStyle name="Currency [0] 858" xfId="3305" hidden="1"/>
    <cellStyle name="Currency [0] 858" xfId="32694" hidden="1"/>
    <cellStyle name="Currency [0] 8580" xfId="17349" hidden="1"/>
    <cellStyle name="Currency [0] 8580" xfId="46736" hidden="1"/>
    <cellStyle name="Currency [0] 8581" xfId="17350" hidden="1"/>
    <cellStyle name="Currency [0] 8581" xfId="46737" hidden="1"/>
    <cellStyle name="Currency [0] 8582" xfId="17214" hidden="1"/>
    <cellStyle name="Currency [0] 8582" xfId="46601" hidden="1"/>
    <cellStyle name="Currency [0] 8583" xfId="17224" hidden="1"/>
    <cellStyle name="Currency [0] 8583" xfId="46611" hidden="1"/>
    <cellStyle name="Currency [0] 8584" xfId="17352" hidden="1"/>
    <cellStyle name="Currency [0] 8584" xfId="46739" hidden="1"/>
    <cellStyle name="Currency [0] 8585" xfId="17356" hidden="1"/>
    <cellStyle name="Currency [0] 8585" xfId="46743" hidden="1"/>
    <cellStyle name="Currency [0] 8586" xfId="17357" hidden="1"/>
    <cellStyle name="Currency [0] 8586" xfId="46744" hidden="1"/>
    <cellStyle name="Currency [0] 8587" xfId="17206" hidden="1"/>
    <cellStyle name="Currency [0] 8587" xfId="46593" hidden="1"/>
    <cellStyle name="Currency [0] 8588" xfId="17354" hidden="1"/>
    <cellStyle name="Currency [0] 8588" xfId="46741" hidden="1"/>
    <cellStyle name="Currency [0] 8589" xfId="17358" hidden="1"/>
    <cellStyle name="Currency [0] 8589" xfId="46745" hidden="1"/>
    <cellStyle name="Currency [0] 859" xfId="3144" hidden="1"/>
    <cellStyle name="Currency [0] 859" xfId="32533" hidden="1"/>
    <cellStyle name="Currency [0] 8590" xfId="17359" hidden="1"/>
    <cellStyle name="Currency [0] 8590" xfId="46746" hidden="1"/>
    <cellStyle name="Currency [0] 8591" xfId="17353" hidden="1"/>
    <cellStyle name="Currency [0] 8591" xfId="46740" hidden="1"/>
    <cellStyle name="Currency [0] 8592" xfId="17213" hidden="1"/>
    <cellStyle name="Currency [0] 8592" xfId="46600" hidden="1"/>
    <cellStyle name="Currency [0] 8593" xfId="17365" hidden="1"/>
    <cellStyle name="Currency [0] 8593" xfId="46752" hidden="1"/>
    <cellStyle name="Currency [0] 8594" xfId="17369" hidden="1"/>
    <cellStyle name="Currency [0] 8594" xfId="46756" hidden="1"/>
    <cellStyle name="Currency [0] 8595" xfId="17375" hidden="1"/>
    <cellStyle name="Currency [0] 8595" xfId="46762" hidden="1"/>
    <cellStyle name="Currency [0] 8596" xfId="17378" hidden="1"/>
    <cellStyle name="Currency [0] 8596" xfId="46765" hidden="1"/>
    <cellStyle name="Currency [0] 8597" xfId="17364" hidden="1"/>
    <cellStyle name="Currency [0] 8597" xfId="46751" hidden="1"/>
    <cellStyle name="Currency [0] 8598" xfId="17374" hidden="1"/>
    <cellStyle name="Currency [0] 8598" xfId="46761" hidden="1"/>
    <cellStyle name="Currency [0] 8599" xfId="17385" hidden="1"/>
    <cellStyle name="Currency [0] 8599" xfId="46772" hidden="1"/>
    <cellStyle name="Currency [0] 86" xfId="2493" hidden="1"/>
    <cellStyle name="Currency [0] 86" xfId="31882" hidden="1"/>
    <cellStyle name="Currency [0] 860" xfId="3300" hidden="1"/>
    <cellStyle name="Currency [0] 860" xfId="32689" hidden="1"/>
    <cellStyle name="Currency [0] 8600" xfId="17386" hidden="1"/>
    <cellStyle name="Currency [0] 8600" xfId="46773" hidden="1"/>
    <cellStyle name="Currency [0] 8601" xfId="17351" hidden="1"/>
    <cellStyle name="Currency [0] 8601" xfId="46738" hidden="1"/>
    <cellStyle name="Currency [0] 8602" xfId="17212" hidden="1"/>
    <cellStyle name="Currency [0] 8602" xfId="46599" hidden="1"/>
    <cellStyle name="Currency [0] 8603" xfId="17371" hidden="1"/>
    <cellStyle name="Currency [0] 8603" xfId="46758" hidden="1"/>
    <cellStyle name="Currency [0] 8604" xfId="17210" hidden="1"/>
    <cellStyle name="Currency [0] 8604" xfId="46597" hidden="1"/>
    <cellStyle name="Currency [0] 8605" xfId="17366" hidden="1"/>
    <cellStyle name="Currency [0] 8605" xfId="46753" hidden="1"/>
    <cellStyle name="Currency [0] 8606" xfId="17387" hidden="1"/>
    <cellStyle name="Currency [0] 8606" xfId="46774" hidden="1"/>
    <cellStyle name="Currency [0] 8607" xfId="17372" hidden="1"/>
    <cellStyle name="Currency [0] 8607" xfId="46759" hidden="1"/>
    <cellStyle name="Currency [0] 8608" xfId="17376" hidden="1"/>
    <cellStyle name="Currency [0] 8608" xfId="46763" hidden="1"/>
    <cellStyle name="Currency [0] 8609" xfId="17392" hidden="1"/>
    <cellStyle name="Currency [0] 8609" xfId="46779" hidden="1"/>
    <cellStyle name="Currency [0] 861" xfId="3321" hidden="1"/>
    <cellStyle name="Currency [0] 861" xfId="32710" hidden="1"/>
    <cellStyle name="Currency [0] 8610" xfId="17393" hidden="1"/>
    <cellStyle name="Currency [0] 8610" xfId="46780" hidden="1"/>
    <cellStyle name="Currency [0] 8611" xfId="17373" hidden="1"/>
    <cellStyle name="Currency [0] 8611" xfId="46760" hidden="1"/>
    <cellStyle name="Currency [0] 8612" xfId="17380" hidden="1"/>
    <cellStyle name="Currency [0] 8612" xfId="46767" hidden="1"/>
    <cellStyle name="Currency [0] 8613" xfId="17384" hidden="1"/>
    <cellStyle name="Currency [0] 8613" xfId="46771" hidden="1"/>
    <cellStyle name="Currency [0] 8614" xfId="17379" hidden="1"/>
    <cellStyle name="Currency [0] 8614" xfId="46766" hidden="1"/>
    <cellStyle name="Currency [0] 8615" xfId="17402" hidden="1"/>
    <cellStyle name="Currency [0] 8615" xfId="46789" hidden="1"/>
    <cellStyle name="Currency [0] 8616" xfId="17408" hidden="1"/>
    <cellStyle name="Currency [0] 8616" xfId="46795" hidden="1"/>
    <cellStyle name="Currency [0] 8617" xfId="17370" hidden="1"/>
    <cellStyle name="Currency [0] 8617" xfId="46757" hidden="1"/>
    <cellStyle name="Currency [0] 8618" xfId="17400" hidden="1"/>
    <cellStyle name="Currency [0] 8618" xfId="46787" hidden="1"/>
    <cellStyle name="Currency [0] 8619" xfId="17412" hidden="1"/>
    <cellStyle name="Currency [0] 8619" xfId="46799" hidden="1"/>
    <cellStyle name="Currency [0] 862" xfId="3306" hidden="1"/>
    <cellStyle name="Currency [0] 862" xfId="32695" hidden="1"/>
    <cellStyle name="Currency [0] 8620" xfId="17413" hidden="1"/>
    <cellStyle name="Currency [0] 8620" xfId="46800" hidden="1"/>
    <cellStyle name="Currency [0] 8621" xfId="17361" hidden="1"/>
    <cellStyle name="Currency [0] 8621" xfId="46748" hidden="1"/>
    <cellStyle name="Currency [0] 8622" xfId="17368" hidden="1"/>
    <cellStyle name="Currency [0] 8622" xfId="46755" hidden="1"/>
    <cellStyle name="Currency [0] 8623" xfId="17397" hidden="1"/>
    <cellStyle name="Currency [0] 8623" xfId="46784" hidden="1"/>
    <cellStyle name="Currency [0] 8624" xfId="17382" hidden="1"/>
    <cellStyle name="Currency [0] 8624" xfId="46769" hidden="1"/>
    <cellStyle name="Currency [0] 8625" xfId="17355" hidden="1"/>
    <cellStyle name="Currency [0] 8625" xfId="46742" hidden="1"/>
    <cellStyle name="Currency [0] 8626" xfId="17419" hidden="1"/>
    <cellStyle name="Currency [0] 8626" xfId="46806" hidden="1"/>
    <cellStyle name="Currency [0] 8627" xfId="17398" hidden="1"/>
    <cellStyle name="Currency [0] 8627" xfId="46785" hidden="1"/>
    <cellStyle name="Currency [0] 8628" xfId="17405" hidden="1"/>
    <cellStyle name="Currency [0] 8628" xfId="46792" hidden="1"/>
    <cellStyle name="Currency [0] 8629" xfId="17420" hidden="1"/>
    <cellStyle name="Currency [0] 8629" xfId="46807" hidden="1"/>
    <cellStyle name="Currency [0] 863" xfId="3310" hidden="1"/>
    <cellStyle name="Currency [0] 863" xfId="32699" hidden="1"/>
    <cellStyle name="Currency [0] 8630" xfId="17421" hidden="1"/>
    <cellStyle name="Currency [0] 8630" xfId="46808" hidden="1"/>
    <cellStyle name="Currency [0] 8631" xfId="17396" hidden="1"/>
    <cellStyle name="Currency [0] 8631" xfId="46783" hidden="1"/>
    <cellStyle name="Currency [0] 8632" xfId="17395" hidden="1"/>
    <cellStyle name="Currency [0] 8632" xfId="46782" hidden="1"/>
    <cellStyle name="Currency [0] 8633" xfId="17390" hidden="1"/>
    <cellStyle name="Currency [0] 8633" xfId="46777" hidden="1"/>
    <cellStyle name="Currency [0] 8634" xfId="17388" hidden="1"/>
    <cellStyle name="Currency [0] 8634" xfId="46775" hidden="1"/>
    <cellStyle name="Currency [0] 8635" xfId="17389" hidden="1"/>
    <cellStyle name="Currency [0] 8635" xfId="46776" hidden="1"/>
    <cellStyle name="Currency [0] 8636" xfId="17426" hidden="1"/>
    <cellStyle name="Currency [0] 8636" xfId="46813" hidden="1"/>
    <cellStyle name="Currency [0] 8637" xfId="17211" hidden="1"/>
    <cellStyle name="Currency [0] 8637" xfId="46598" hidden="1"/>
    <cellStyle name="Currency [0] 8638" xfId="17416" hidden="1"/>
    <cellStyle name="Currency [0] 8638" xfId="46803" hidden="1"/>
    <cellStyle name="Currency [0] 8639" xfId="17428" hidden="1"/>
    <cellStyle name="Currency [0] 8639" xfId="46815" hidden="1"/>
    <cellStyle name="Currency [0] 864" xfId="3326" hidden="1"/>
    <cellStyle name="Currency [0] 864" xfId="32715" hidden="1"/>
    <cellStyle name="Currency [0] 8640" xfId="17429" hidden="1"/>
    <cellStyle name="Currency [0] 8640" xfId="46816" hidden="1"/>
    <cellStyle name="Currency [0] 8641" xfId="17367" hidden="1"/>
    <cellStyle name="Currency [0] 8641" xfId="46754" hidden="1"/>
    <cellStyle name="Currency [0] 8642" xfId="17403" hidden="1"/>
    <cellStyle name="Currency [0] 8642" xfId="46790" hidden="1"/>
    <cellStyle name="Currency [0] 8643" xfId="17383" hidden="1"/>
    <cellStyle name="Currency [0] 8643" xfId="46770" hidden="1"/>
    <cellStyle name="Currency [0] 8644" xfId="17399" hidden="1"/>
    <cellStyle name="Currency [0] 8644" xfId="46786" hidden="1"/>
    <cellStyle name="Currency [0] 8645" xfId="17401" hidden="1"/>
    <cellStyle name="Currency [0] 8645" xfId="46788" hidden="1"/>
    <cellStyle name="Currency [0] 8646" xfId="17432" hidden="1"/>
    <cellStyle name="Currency [0] 8646" xfId="46819" hidden="1"/>
    <cellStyle name="Currency [0] 8647" xfId="17226" hidden="1"/>
    <cellStyle name="Currency [0] 8647" xfId="46613" hidden="1"/>
    <cellStyle name="Currency [0] 8648" xfId="17424" hidden="1"/>
    <cellStyle name="Currency [0] 8648" xfId="46811" hidden="1"/>
    <cellStyle name="Currency [0] 8649" xfId="17434" hidden="1"/>
    <cellStyle name="Currency [0] 8649" xfId="46821" hidden="1"/>
    <cellStyle name="Currency [0] 865" xfId="3327" hidden="1"/>
    <cellStyle name="Currency [0] 865" xfId="32716" hidden="1"/>
    <cellStyle name="Currency [0] 8650" xfId="17435" hidden="1"/>
    <cellStyle name="Currency [0] 8650" xfId="46822" hidden="1"/>
    <cellStyle name="Currency [0] 8651" xfId="17363" hidden="1"/>
    <cellStyle name="Currency [0] 8651" xfId="46750" hidden="1"/>
    <cellStyle name="Currency [0] 8652" xfId="17414" hidden="1"/>
    <cellStyle name="Currency [0] 8652" xfId="46801" hidden="1"/>
    <cellStyle name="Currency [0] 8653" xfId="17394" hidden="1"/>
    <cellStyle name="Currency [0] 8653" xfId="46781" hidden="1"/>
    <cellStyle name="Currency [0] 8654" xfId="17406" hidden="1"/>
    <cellStyle name="Currency [0] 8654" xfId="46793" hidden="1"/>
    <cellStyle name="Currency [0] 8655" xfId="17404" hidden="1"/>
    <cellStyle name="Currency [0] 8655" xfId="46791" hidden="1"/>
    <cellStyle name="Currency [0] 8656" xfId="17437" hidden="1"/>
    <cellStyle name="Currency [0] 8656" xfId="46824" hidden="1"/>
    <cellStyle name="Currency [0] 8657" xfId="17381" hidden="1"/>
    <cellStyle name="Currency [0] 8657" xfId="46768" hidden="1"/>
    <cellStyle name="Currency [0] 8658" xfId="17431" hidden="1"/>
    <cellStyle name="Currency [0] 8658" xfId="46818" hidden="1"/>
    <cellStyle name="Currency [0] 8659" xfId="17441" hidden="1"/>
    <cellStyle name="Currency [0] 8659" xfId="46828" hidden="1"/>
    <cellStyle name="Currency [0] 866" xfId="3307" hidden="1"/>
    <cellStyle name="Currency [0] 866" xfId="32696" hidden="1"/>
    <cellStyle name="Currency [0] 8660" xfId="17442" hidden="1"/>
    <cellStyle name="Currency [0] 8660" xfId="46829" hidden="1"/>
    <cellStyle name="Currency [0] 8661" xfId="17407" hidden="1"/>
    <cellStyle name="Currency [0] 8661" xfId="46794" hidden="1"/>
    <cellStyle name="Currency [0] 8662" xfId="17422" hidden="1"/>
    <cellStyle name="Currency [0] 8662" xfId="46809" hidden="1"/>
    <cellStyle name="Currency [0] 8663" xfId="17245" hidden="1"/>
    <cellStyle name="Currency [0] 8663" xfId="46632" hidden="1"/>
    <cellStyle name="Currency [0] 8664" xfId="17417" hidden="1"/>
    <cellStyle name="Currency [0] 8664" xfId="46804" hidden="1"/>
    <cellStyle name="Currency [0] 8665" xfId="17415" hidden="1"/>
    <cellStyle name="Currency [0] 8665" xfId="46802" hidden="1"/>
    <cellStyle name="Currency [0] 8666" xfId="17444" hidden="1"/>
    <cellStyle name="Currency [0] 8666" xfId="46831" hidden="1"/>
    <cellStyle name="Currency [0] 8667" xfId="17360" hidden="1"/>
    <cellStyle name="Currency [0] 8667" xfId="46747" hidden="1"/>
    <cellStyle name="Currency [0] 8668" xfId="17436" hidden="1"/>
    <cellStyle name="Currency [0] 8668" xfId="46823" hidden="1"/>
    <cellStyle name="Currency [0] 8669" xfId="17446" hidden="1"/>
    <cellStyle name="Currency [0] 8669" xfId="46833" hidden="1"/>
    <cellStyle name="Currency [0] 867" xfId="3314" hidden="1"/>
    <cellStyle name="Currency [0] 867" xfId="32703" hidden="1"/>
    <cellStyle name="Currency [0] 8670" xfId="17447" hidden="1"/>
    <cellStyle name="Currency [0] 8670" xfId="46834" hidden="1"/>
    <cellStyle name="Currency [0] 8671" xfId="17418" hidden="1"/>
    <cellStyle name="Currency [0] 8671" xfId="46805" hidden="1"/>
    <cellStyle name="Currency [0] 8672" xfId="17430" hidden="1"/>
    <cellStyle name="Currency [0] 8672" xfId="46817" hidden="1"/>
    <cellStyle name="Currency [0] 8673" xfId="17410" hidden="1"/>
    <cellStyle name="Currency [0] 8673" xfId="46797" hidden="1"/>
    <cellStyle name="Currency [0] 8674" xfId="17425" hidden="1"/>
    <cellStyle name="Currency [0] 8674" xfId="46812" hidden="1"/>
    <cellStyle name="Currency [0] 8675" xfId="17423" hidden="1"/>
    <cellStyle name="Currency [0] 8675" xfId="46810" hidden="1"/>
    <cellStyle name="Currency [0] 8676" xfId="17449" hidden="1"/>
    <cellStyle name="Currency [0] 8676" xfId="46836" hidden="1"/>
    <cellStyle name="Currency [0] 8677" xfId="17362" hidden="1"/>
    <cellStyle name="Currency [0] 8677" xfId="46749" hidden="1"/>
    <cellStyle name="Currency [0] 8678" xfId="17443" hidden="1"/>
    <cellStyle name="Currency [0] 8678" xfId="46830" hidden="1"/>
    <cellStyle name="Currency [0] 8679" xfId="17450" hidden="1"/>
    <cellStyle name="Currency [0] 8679" xfId="46837" hidden="1"/>
    <cellStyle name="Currency [0] 868" xfId="3318" hidden="1"/>
    <cellStyle name="Currency [0] 868" xfId="32707" hidden="1"/>
    <cellStyle name="Currency [0] 8680" xfId="17451" hidden="1"/>
    <cellStyle name="Currency [0] 8680" xfId="46838" hidden="1"/>
    <cellStyle name="Currency [0] 8681" xfId="17391" hidden="1"/>
    <cellStyle name="Currency [0] 8681" xfId="46778" hidden="1"/>
    <cellStyle name="Currency [0] 8682" xfId="17411" hidden="1"/>
    <cellStyle name="Currency [0] 8682" xfId="46798" hidden="1"/>
    <cellStyle name="Currency [0] 8683" xfId="17445" hidden="1"/>
    <cellStyle name="Currency [0] 8683" xfId="46832" hidden="1"/>
    <cellStyle name="Currency [0] 8684" xfId="17438" hidden="1"/>
    <cellStyle name="Currency [0] 8684" xfId="46825" hidden="1"/>
    <cellStyle name="Currency [0] 8685" xfId="17448" hidden="1"/>
    <cellStyle name="Currency [0] 8685" xfId="46835" hidden="1"/>
    <cellStyle name="Currency [0] 8686" xfId="17452" hidden="1"/>
    <cellStyle name="Currency [0] 8686" xfId="46839" hidden="1"/>
    <cellStyle name="Currency [0] 8687" xfId="17377" hidden="1"/>
    <cellStyle name="Currency [0] 8687" xfId="46764" hidden="1"/>
    <cellStyle name="Currency [0] 8688" xfId="17409" hidden="1"/>
    <cellStyle name="Currency [0] 8688" xfId="46796" hidden="1"/>
    <cellStyle name="Currency [0] 8689" xfId="17455" hidden="1"/>
    <cellStyle name="Currency [0] 8689" xfId="46842" hidden="1"/>
    <cellStyle name="Currency [0] 869" xfId="3313" hidden="1"/>
    <cellStyle name="Currency [0] 869" xfId="32702" hidden="1"/>
    <cellStyle name="Currency [0] 8690" xfId="17456" hidden="1"/>
    <cellStyle name="Currency [0] 8690" xfId="46843" hidden="1"/>
    <cellStyle name="Currency [0] 8691" xfId="17433" hidden="1"/>
    <cellStyle name="Currency [0] 8691" xfId="46820" hidden="1"/>
    <cellStyle name="Currency [0] 8692" xfId="17439" hidden="1"/>
    <cellStyle name="Currency [0] 8692" xfId="46826" hidden="1"/>
    <cellStyle name="Currency [0] 8693" xfId="17453" hidden="1"/>
    <cellStyle name="Currency [0] 8693" xfId="46840" hidden="1"/>
    <cellStyle name="Currency [0] 8694" xfId="17440" hidden="1"/>
    <cellStyle name="Currency [0] 8694" xfId="46827" hidden="1"/>
    <cellStyle name="Currency [0] 8695" xfId="17457" hidden="1"/>
    <cellStyle name="Currency [0] 8695" xfId="46844" hidden="1"/>
    <cellStyle name="Currency [0] 8696" xfId="17458" hidden="1"/>
    <cellStyle name="Currency [0] 8696" xfId="46845" hidden="1"/>
    <cellStyle name="Currency [0] 8697" xfId="17454" hidden="1"/>
    <cellStyle name="Currency [0] 8697" xfId="46841" hidden="1"/>
    <cellStyle name="Currency [0] 8698" xfId="17427" hidden="1"/>
    <cellStyle name="Currency [0] 8698" xfId="46814" hidden="1"/>
    <cellStyle name="Currency [0] 8699" xfId="17459" hidden="1"/>
    <cellStyle name="Currency [0] 8699" xfId="46846" hidden="1"/>
    <cellStyle name="Currency [0] 87" xfId="2409" hidden="1"/>
    <cellStyle name="Currency [0] 87" xfId="31798" hidden="1"/>
    <cellStyle name="Currency [0] 870" xfId="3336" hidden="1"/>
    <cellStyle name="Currency [0] 870" xfId="32725" hidden="1"/>
    <cellStyle name="Currency [0] 8700" xfId="17460" hidden="1"/>
    <cellStyle name="Currency [0] 8700" xfId="46847" hidden="1"/>
    <cellStyle name="Currency [0] 8701" xfId="17219" hidden="1"/>
    <cellStyle name="Currency [0] 8701" xfId="46606" hidden="1"/>
    <cellStyle name="Currency [0] 8702" xfId="17209" hidden="1"/>
    <cellStyle name="Currency [0] 8702" xfId="46596" hidden="1"/>
    <cellStyle name="Currency [0] 8703" xfId="17462" hidden="1"/>
    <cellStyle name="Currency [0] 8703" xfId="46849" hidden="1"/>
    <cellStyle name="Currency [0] 8704" xfId="17466" hidden="1"/>
    <cellStyle name="Currency [0] 8704" xfId="46853" hidden="1"/>
    <cellStyle name="Currency [0] 8705" xfId="17467" hidden="1"/>
    <cellStyle name="Currency [0] 8705" xfId="46854" hidden="1"/>
    <cellStyle name="Currency [0] 8706" xfId="17216" hidden="1"/>
    <cellStyle name="Currency [0] 8706" xfId="46603" hidden="1"/>
    <cellStyle name="Currency [0] 8707" xfId="17464" hidden="1"/>
    <cellStyle name="Currency [0] 8707" xfId="46851" hidden="1"/>
    <cellStyle name="Currency [0] 8708" xfId="17468" hidden="1"/>
    <cellStyle name="Currency [0] 8708" xfId="46855" hidden="1"/>
    <cellStyle name="Currency [0] 8709" xfId="17469" hidden="1"/>
    <cellStyle name="Currency [0] 8709" xfId="46856" hidden="1"/>
    <cellStyle name="Currency [0] 871" xfId="3342" hidden="1"/>
    <cellStyle name="Currency [0] 871" xfId="32731" hidden="1"/>
    <cellStyle name="Currency [0] 8710" xfId="17463" hidden="1"/>
    <cellStyle name="Currency [0] 8710" xfId="46850" hidden="1"/>
    <cellStyle name="Currency [0] 8711" xfId="17220" hidden="1"/>
    <cellStyle name="Currency [0] 8711" xfId="46607" hidden="1"/>
    <cellStyle name="Currency [0] 8712" xfId="17475" hidden="1"/>
    <cellStyle name="Currency [0] 8712" xfId="46862" hidden="1"/>
    <cellStyle name="Currency [0] 8713" xfId="17479" hidden="1"/>
    <cellStyle name="Currency [0] 8713" xfId="46866" hidden="1"/>
    <cellStyle name="Currency [0] 8714" xfId="17485" hidden="1"/>
    <cellStyle name="Currency [0] 8714" xfId="46872" hidden="1"/>
    <cellStyle name="Currency [0] 8715" xfId="17488" hidden="1"/>
    <cellStyle name="Currency [0] 8715" xfId="46875" hidden="1"/>
    <cellStyle name="Currency [0] 8716" xfId="17474" hidden="1"/>
    <cellStyle name="Currency [0] 8716" xfId="46861" hidden="1"/>
    <cellStyle name="Currency [0] 8717" xfId="17484" hidden="1"/>
    <cellStyle name="Currency [0] 8717" xfId="46871" hidden="1"/>
    <cellStyle name="Currency [0] 8718" xfId="17495" hidden="1"/>
    <cellStyle name="Currency [0] 8718" xfId="46882" hidden="1"/>
    <cellStyle name="Currency [0] 8719" xfId="17496" hidden="1"/>
    <cellStyle name="Currency [0] 8719" xfId="46883" hidden="1"/>
    <cellStyle name="Currency [0] 872" xfId="3304" hidden="1"/>
    <cellStyle name="Currency [0] 872" xfId="32693" hidden="1"/>
    <cellStyle name="Currency [0] 8720" xfId="17461" hidden="1"/>
    <cellStyle name="Currency [0] 8720" xfId="46848" hidden="1"/>
    <cellStyle name="Currency [0] 8721" xfId="17221" hidden="1"/>
    <cellStyle name="Currency [0] 8721" xfId="46608" hidden="1"/>
    <cellStyle name="Currency [0] 8722" xfId="17481" hidden="1"/>
    <cellStyle name="Currency [0] 8722" xfId="46868" hidden="1"/>
    <cellStyle name="Currency [0] 8723" xfId="17227" hidden="1"/>
    <cellStyle name="Currency [0] 8723" xfId="46614" hidden="1"/>
    <cellStyle name="Currency [0] 8724" xfId="17476" hidden="1"/>
    <cellStyle name="Currency [0] 8724" xfId="46863" hidden="1"/>
    <cellStyle name="Currency [0] 8725" xfId="17497" hidden="1"/>
    <cellStyle name="Currency [0] 8725" xfId="46884" hidden="1"/>
    <cellStyle name="Currency [0] 8726" xfId="17482" hidden="1"/>
    <cellStyle name="Currency [0] 8726" xfId="46869" hidden="1"/>
    <cellStyle name="Currency [0] 8727" xfId="17486" hidden="1"/>
    <cellStyle name="Currency [0] 8727" xfId="46873" hidden="1"/>
    <cellStyle name="Currency [0] 8728" xfId="17502" hidden="1"/>
    <cellStyle name="Currency [0] 8728" xfId="46889" hidden="1"/>
    <cellStyle name="Currency [0] 8729" xfId="17503" hidden="1"/>
    <cellStyle name="Currency [0] 8729" xfId="46890" hidden="1"/>
    <cellStyle name="Currency [0] 873" xfId="3334" hidden="1"/>
    <cellStyle name="Currency [0] 873" xfId="32723" hidden="1"/>
    <cellStyle name="Currency [0] 8730" xfId="17483" hidden="1"/>
    <cellStyle name="Currency [0] 8730" xfId="46870" hidden="1"/>
    <cellStyle name="Currency [0] 8731" xfId="17490" hidden="1"/>
    <cellStyle name="Currency [0] 8731" xfId="46877" hidden="1"/>
    <cellStyle name="Currency [0] 8732" xfId="17494" hidden="1"/>
    <cellStyle name="Currency [0] 8732" xfId="46881" hidden="1"/>
    <cellStyle name="Currency [0] 8733" xfId="17489" hidden="1"/>
    <cellStyle name="Currency [0] 8733" xfId="46876" hidden="1"/>
    <cellStyle name="Currency [0] 8734" xfId="17512" hidden="1"/>
    <cellStyle name="Currency [0] 8734" xfId="46899" hidden="1"/>
    <cellStyle name="Currency [0] 8735" xfId="17518" hidden="1"/>
    <cellStyle name="Currency [0] 8735" xfId="46905" hidden="1"/>
    <cellStyle name="Currency [0] 8736" xfId="17480" hidden="1"/>
    <cellStyle name="Currency [0] 8736" xfId="46867" hidden="1"/>
    <cellStyle name="Currency [0] 8737" xfId="17510" hidden="1"/>
    <cellStyle name="Currency [0] 8737" xfId="46897" hidden="1"/>
    <cellStyle name="Currency [0] 8738" xfId="17522" hidden="1"/>
    <cellStyle name="Currency [0] 8738" xfId="46909" hidden="1"/>
    <cellStyle name="Currency [0] 8739" xfId="17523" hidden="1"/>
    <cellStyle name="Currency [0] 8739" xfId="46910" hidden="1"/>
    <cellStyle name="Currency [0] 874" xfId="3346" hidden="1"/>
    <cellStyle name="Currency [0] 874" xfId="32735" hidden="1"/>
    <cellStyle name="Currency [0] 8740" xfId="17471" hidden="1"/>
    <cellStyle name="Currency [0] 8740" xfId="46858" hidden="1"/>
    <cellStyle name="Currency [0] 8741" xfId="17478" hidden="1"/>
    <cellStyle name="Currency [0] 8741" xfId="46865" hidden="1"/>
    <cellStyle name="Currency [0] 8742" xfId="17507" hidden="1"/>
    <cellStyle name="Currency [0] 8742" xfId="46894" hidden="1"/>
    <cellStyle name="Currency [0] 8743" xfId="17492" hidden="1"/>
    <cellStyle name="Currency [0] 8743" xfId="46879" hidden="1"/>
    <cellStyle name="Currency [0] 8744" xfId="17465" hidden="1"/>
    <cellStyle name="Currency [0] 8744" xfId="46852" hidden="1"/>
    <cellStyle name="Currency [0] 8745" xfId="17529" hidden="1"/>
    <cellStyle name="Currency [0] 8745" xfId="46916" hidden="1"/>
    <cellStyle name="Currency [0] 8746" xfId="17508" hidden="1"/>
    <cellStyle name="Currency [0] 8746" xfId="46895" hidden="1"/>
    <cellStyle name="Currency [0] 8747" xfId="17515" hidden="1"/>
    <cellStyle name="Currency [0] 8747" xfId="46902" hidden="1"/>
    <cellStyle name="Currency [0] 8748" xfId="17530" hidden="1"/>
    <cellStyle name="Currency [0] 8748" xfId="46917" hidden="1"/>
    <cellStyle name="Currency [0] 8749" xfId="17531" hidden="1"/>
    <cellStyle name="Currency [0] 8749" xfId="46918" hidden="1"/>
    <cellStyle name="Currency [0] 875" xfId="3347" hidden="1"/>
    <cellStyle name="Currency [0] 875" xfId="32736" hidden="1"/>
    <cellStyle name="Currency [0] 8750" xfId="17506" hidden="1"/>
    <cellStyle name="Currency [0] 8750" xfId="46893" hidden="1"/>
    <cellStyle name="Currency [0] 8751" xfId="17505" hidden="1"/>
    <cellStyle name="Currency [0] 8751" xfId="46892" hidden="1"/>
    <cellStyle name="Currency [0] 8752" xfId="17500" hidden="1"/>
    <cellStyle name="Currency [0] 8752" xfId="46887" hidden="1"/>
    <cellStyle name="Currency [0] 8753" xfId="17498" hidden="1"/>
    <cellStyle name="Currency [0] 8753" xfId="46885" hidden="1"/>
    <cellStyle name="Currency [0] 8754" xfId="17499" hidden="1"/>
    <cellStyle name="Currency [0] 8754" xfId="46886" hidden="1"/>
    <cellStyle name="Currency [0] 8755" xfId="17536" hidden="1"/>
    <cellStyle name="Currency [0] 8755" xfId="46923" hidden="1"/>
    <cellStyle name="Currency [0] 8756" xfId="17222" hidden="1"/>
    <cellStyle name="Currency [0] 8756" xfId="46609" hidden="1"/>
    <cellStyle name="Currency [0] 8757" xfId="17526" hidden="1"/>
    <cellStyle name="Currency [0] 8757" xfId="46913" hidden="1"/>
    <cellStyle name="Currency [0] 8758" xfId="17538" hidden="1"/>
    <cellStyle name="Currency [0] 8758" xfId="46925" hidden="1"/>
    <cellStyle name="Currency [0] 8759" xfId="17539" hidden="1"/>
    <cellStyle name="Currency [0] 8759" xfId="46926" hidden="1"/>
    <cellStyle name="Currency [0] 876" xfId="3295" hidden="1"/>
    <cellStyle name="Currency [0] 876" xfId="32684" hidden="1"/>
    <cellStyle name="Currency [0] 8760" xfId="17477" hidden="1"/>
    <cellStyle name="Currency [0] 8760" xfId="46864" hidden="1"/>
    <cellStyle name="Currency [0] 8761" xfId="17513" hidden="1"/>
    <cellStyle name="Currency [0] 8761" xfId="46900" hidden="1"/>
    <cellStyle name="Currency [0] 8762" xfId="17493" hidden="1"/>
    <cellStyle name="Currency [0] 8762" xfId="46880" hidden="1"/>
    <cellStyle name="Currency [0] 8763" xfId="17509" hidden="1"/>
    <cellStyle name="Currency [0] 8763" xfId="46896" hidden="1"/>
    <cellStyle name="Currency [0] 8764" xfId="17511" hidden="1"/>
    <cellStyle name="Currency [0] 8764" xfId="46898" hidden="1"/>
    <cellStyle name="Currency [0] 8765" xfId="17542" hidden="1"/>
    <cellStyle name="Currency [0] 8765" xfId="46929" hidden="1"/>
    <cellStyle name="Currency [0] 8766" xfId="17215" hidden="1"/>
    <cellStyle name="Currency [0] 8766" xfId="46602" hidden="1"/>
    <cellStyle name="Currency [0] 8767" xfId="17534" hidden="1"/>
    <cellStyle name="Currency [0] 8767" xfId="46921" hidden="1"/>
    <cellStyle name="Currency [0] 8768" xfId="17544" hidden="1"/>
    <cellStyle name="Currency [0] 8768" xfId="46931" hidden="1"/>
    <cellStyle name="Currency [0] 8769" xfId="17545" hidden="1"/>
    <cellStyle name="Currency [0] 8769" xfId="46932" hidden="1"/>
    <cellStyle name="Currency [0] 877" xfId="3302" hidden="1"/>
    <cellStyle name="Currency [0] 877" xfId="32691" hidden="1"/>
    <cellStyle name="Currency [0] 8770" xfId="17473" hidden="1"/>
    <cellStyle name="Currency [0] 8770" xfId="46860" hidden="1"/>
    <cellStyle name="Currency [0] 8771" xfId="17524" hidden="1"/>
    <cellStyle name="Currency [0] 8771" xfId="46911" hidden="1"/>
    <cellStyle name="Currency [0] 8772" xfId="17504" hidden="1"/>
    <cellStyle name="Currency [0] 8772" xfId="46891" hidden="1"/>
    <cellStyle name="Currency [0] 8773" xfId="17516" hidden="1"/>
    <cellStyle name="Currency [0] 8773" xfId="46903" hidden="1"/>
    <cellStyle name="Currency [0] 8774" xfId="17514" hidden="1"/>
    <cellStyle name="Currency [0] 8774" xfId="46901" hidden="1"/>
    <cellStyle name="Currency [0] 8775" xfId="17547" hidden="1"/>
    <cellStyle name="Currency [0] 8775" xfId="46934" hidden="1"/>
    <cellStyle name="Currency [0] 8776" xfId="17491" hidden="1"/>
    <cellStyle name="Currency [0] 8776" xfId="46878" hidden="1"/>
    <cellStyle name="Currency [0] 8777" xfId="17541" hidden="1"/>
    <cellStyle name="Currency [0] 8777" xfId="46928" hidden="1"/>
    <cellStyle name="Currency [0] 8778" xfId="17551" hidden="1"/>
    <cellStyle name="Currency [0] 8778" xfId="46938" hidden="1"/>
    <cellStyle name="Currency [0] 8779" xfId="17552" hidden="1"/>
    <cellStyle name="Currency [0] 8779" xfId="46939" hidden="1"/>
    <cellStyle name="Currency [0] 878" xfId="3331" hidden="1"/>
    <cellStyle name="Currency [0] 878" xfId="32720" hidden="1"/>
    <cellStyle name="Currency [0] 8780" xfId="17517" hidden="1"/>
    <cellStyle name="Currency [0] 8780" xfId="46904" hidden="1"/>
    <cellStyle name="Currency [0] 8781" xfId="17532" hidden="1"/>
    <cellStyle name="Currency [0] 8781" xfId="46919" hidden="1"/>
    <cellStyle name="Currency [0] 8782" xfId="17205" hidden="1"/>
    <cellStyle name="Currency [0] 8782" xfId="46592" hidden="1"/>
    <cellStyle name="Currency [0] 8783" xfId="17527" hidden="1"/>
    <cellStyle name="Currency [0] 8783" xfId="46914" hidden="1"/>
    <cellStyle name="Currency [0] 8784" xfId="17525" hidden="1"/>
    <cellStyle name="Currency [0] 8784" xfId="46912" hidden="1"/>
    <cellStyle name="Currency [0] 8785" xfId="17554" hidden="1"/>
    <cellStyle name="Currency [0] 8785" xfId="46941" hidden="1"/>
    <cellStyle name="Currency [0] 8786" xfId="17470" hidden="1"/>
    <cellStyle name="Currency [0] 8786" xfId="46857" hidden="1"/>
    <cellStyle name="Currency [0] 8787" xfId="17546" hidden="1"/>
    <cellStyle name="Currency [0] 8787" xfId="46933" hidden="1"/>
    <cellStyle name="Currency [0] 8788" xfId="17556" hidden="1"/>
    <cellStyle name="Currency [0] 8788" xfId="46943" hidden="1"/>
    <cellStyle name="Currency [0] 8789" xfId="17557" hidden="1"/>
    <cellStyle name="Currency [0] 8789" xfId="46944" hidden="1"/>
    <cellStyle name="Currency [0] 879" xfId="3316" hidden="1"/>
    <cellStyle name="Currency [0] 879" xfId="32705" hidden="1"/>
    <cellStyle name="Currency [0] 8790" xfId="17528" hidden="1"/>
    <cellStyle name="Currency [0] 8790" xfId="46915" hidden="1"/>
    <cellStyle name="Currency [0] 8791" xfId="17540" hidden="1"/>
    <cellStyle name="Currency [0] 8791" xfId="46927" hidden="1"/>
    <cellStyle name="Currency [0] 8792" xfId="17520" hidden="1"/>
    <cellStyle name="Currency [0] 8792" xfId="46907" hidden="1"/>
    <cellStyle name="Currency [0] 8793" xfId="17535" hidden="1"/>
    <cellStyle name="Currency [0] 8793" xfId="46922" hidden="1"/>
    <cellStyle name="Currency [0] 8794" xfId="17533" hidden="1"/>
    <cellStyle name="Currency [0] 8794" xfId="46920" hidden="1"/>
    <cellStyle name="Currency [0] 8795" xfId="17559" hidden="1"/>
    <cellStyle name="Currency [0] 8795" xfId="46946" hidden="1"/>
    <cellStyle name="Currency [0] 8796" xfId="17472" hidden="1"/>
    <cellStyle name="Currency [0] 8796" xfId="46859" hidden="1"/>
    <cellStyle name="Currency [0] 8797" xfId="17553" hidden="1"/>
    <cellStyle name="Currency [0] 8797" xfId="46940" hidden="1"/>
    <cellStyle name="Currency [0] 8798" xfId="17560" hidden="1"/>
    <cellStyle name="Currency [0] 8798" xfId="46947" hidden="1"/>
    <cellStyle name="Currency [0] 8799" xfId="17561" hidden="1"/>
    <cellStyle name="Currency [0] 8799" xfId="46948" hidden="1"/>
    <cellStyle name="Currency [0] 88" xfId="2485" hidden="1"/>
    <cellStyle name="Currency [0] 88" xfId="31874" hidden="1"/>
    <cellStyle name="Currency [0] 880" xfId="3289" hidden="1"/>
    <cellStyle name="Currency [0] 880" xfId="32678" hidden="1"/>
    <cellStyle name="Currency [0] 8800" xfId="17501" hidden="1"/>
    <cellStyle name="Currency [0] 8800" xfId="46888" hidden="1"/>
    <cellStyle name="Currency [0] 8801" xfId="17521" hidden="1"/>
    <cellStyle name="Currency [0] 8801" xfId="46908" hidden="1"/>
    <cellStyle name="Currency [0] 8802" xfId="17555" hidden="1"/>
    <cellStyle name="Currency [0] 8802" xfId="46942" hidden="1"/>
    <cellStyle name="Currency [0] 8803" xfId="17548" hidden="1"/>
    <cellStyle name="Currency [0] 8803" xfId="46935" hidden="1"/>
    <cellStyle name="Currency [0] 8804" xfId="17558" hidden="1"/>
    <cellStyle name="Currency [0] 8804" xfId="46945" hidden="1"/>
    <cellStyle name="Currency [0] 8805" xfId="17562" hidden="1"/>
    <cellStyle name="Currency [0] 8805" xfId="46949" hidden="1"/>
    <cellStyle name="Currency [0] 8806" xfId="17487" hidden="1"/>
    <cellStyle name="Currency [0] 8806" xfId="46874" hidden="1"/>
    <cellStyle name="Currency [0] 8807" xfId="17519" hidden="1"/>
    <cellStyle name="Currency [0] 8807" xfId="46906" hidden="1"/>
    <cellStyle name="Currency [0] 8808" xfId="17565" hidden="1"/>
    <cellStyle name="Currency [0] 8808" xfId="46952" hidden="1"/>
    <cellStyle name="Currency [0] 8809" xfId="17566" hidden="1"/>
    <cellStyle name="Currency [0] 8809" xfId="46953" hidden="1"/>
    <cellStyle name="Currency [0] 881" xfId="3353" hidden="1"/>
    <cellStyle name="Currency [0] 881" xfId="32742" hidden="1"/>
    <cellStyle name="Currency [0] 8810" xfId="17543" hidden="1"/>
    <cellStyle name="Currency [0] 8810" xfId="46930" hidden="1"/>
    <cellStyle name="Currency [0] 8811" xfId="17549" hidden="1"/>
    <cellStyle name="Currency [0] 8811" xfId="46936" hidden="1"/>
    <cellStyle name="Currency [0] 8812" xfId="17563" hidden="1"/>
    <cellStyle name="Currency [0] 8812" xfId="46950" hidden="1"/>
    <cellStyle name="Currency [0] 8813" xfId="17550" hidden="1"/>
    <cellStyle name="Currency [0] 8813" xfId="46937" hidden="1"/>
    <cellStyle name="Currency [0] 8814" xfId="17567" hidden="1"/>
    <cellStyle name="Currency [0] 8814" xfId="46954" hidden="1"/>
    <cellStyle name="Currency [0] 8815" xfId="17568" hidden="1"/>
    <cellStyle name="Currency [0] 8815" xfId="46955" hidden="1"/>
    <cellStyle name="Currency [0] 8816" xfId="17564" hidden="1"/>
    <cellStyle name="Currency [0] 8816" xfId="46951" hidden="1"/>
    <cellStyle name="Currency [0] 8817" xfId="17537" hidden="1"/>
    <cellStyle name="Currency [0] 8817" xfId="46924" hidden="1"/>
    <cellStyle name="Currency [0] 8818" xfId="17569" hidden="1"/>
    <cellStyle name="Currency [0] 8818" xfId="46956" hidden="1"/>
    <cellStyle name="Currency [0] 8819" xfId="17570" hidden="1"/>
    <cellStyle name="Currency [0] 8819" xfId="46957" hidden="1"/>
    <cellStyle name="Currency [0] 882" xfId="3332" hidden="1"/>
    <cellStyle name="Currency [0] 882" xfId="32721" hidden="1"/>
    <cellStyle name="Currency [0] 8820" xfId="17247" hidden="1"/>
    <cellStyle name="Currency [0] 8820" xfId="46634" hidden="1"/>
    <cellStyle name="Currency [0] 8821" xfId="17223" hidden="1"/>
    <cellStyle name="Currency [0] 8821" xfId="46610" hidden="1"/>
    <cellStyle name="Currency [0] 8822" xfId="17572" hidden="1"/>
    <cellStyle name="Currency [0] 8822" xfId="46959" hidden="1"/>
    <cellStyle name="Currency [0] 8823" xfId="17576" hidden="1"/>
    <cellStyle name="Currency [0] 8823" xfId="46963" hidden="1"/>
    <cellStyle name="Currency [0] 8824" xfId="17577" hidden="1"/>
    <cellStyle name="Currency [0] 8824" xfId="46964" hidden="1"/>
    <cellStyle name="Currency [0] 8825" xfId="17218" hidden="1"/>
    <cellStyle name="Currency [0] 8825" xfId="46605" hidden="1"/>
    <cellStyle name="Currency [0] 8826" xfId="17574" hidden="1"/>
    <cellStyle name="Currency [0] 8826" xfId="46961" hidden="1"/>
    <cellStyle name="Currency [0] 8827" xfId="17578" hidden="1"/>
    <cellStyle name="Currency [0] 8827" xfId="46965" hidden="1"/>
    <cellStyle name="Currency [0] 8828" xfId="17579" hidden="1"/>
    <cellStyle name="Currency [0] 8828" xfId="46966" hidden="1"/>
    <cellStyle name="Currency [0] 8829" xfId="17573" hidden="1"/>
    <cellStyle name="Currency [0] 8829" xfId="46960" hidden="1"/>
    <cellStyle name="Currency [0] 883" xfId="3339" hidden="1"/>
    <cellStyle name="Currency [0] 883" xfId="32728" hidden="1"/>
    <cellStyle name="Currency [0] 8830" xfId="17235" hidden="1"/>
    <cellStyle name="Currency [0] 8830" xfId="46622" hidden="1"/>
    <cellStyle name="Currency [0] 8831" xfId="17585" hidden="1"/>
    <cellStyle name="Currency [0] 8831" xfId="46972" hidden="1"/>
    <cellStyle name="Currency [0] 8832" xfId="17589" hidden="1"/>
    <cellStyle name="Currency [0] 8832" xfId="46976" hidden="1"/>
    <cellStyle name="Currency [0] 8833" xfId="17595" hidden="1"/>
    <cellStyle name="Currency [0] 8833" xfId="46982" hidden="1"/>
    <cellStyle name="Currency [0] 8834" xfId="17598" hidden="1"/>
    <cellStyle name="Currency [0] 8834" xfId="46985" hidden="1"/>
    <cellStyle name="Currency [0] 8835" xfId="17584" hidden="1"/>
    <cellStyle name="Currency [0] 8835" xfId="46971" hidden="1"/>
    <cellStyle name="Currency [0] 8836" xfId="17594" hidden="1"/>
    <cellStyle name="Currency [0] 8836" xfId="46981" hidden="1"/>
    <cellStyle name="Currency [0] 8837" xfId="17605" hidden="1"/>
    <cellStyle name="Currency [0] 8837" xfId="46992" hidden="1"/>
    <cellStyle name="Currency [0] 8838" xfId="17606" hidden="1"/>
    <cellStyle name="Currency [0] 8838" xfId="46993" hidden="1"/>
    <cellStyle name="Currency [0] 8839" xfId="17571" hidden="1"/>
    <cellStyle name="Currency [0] 8839" xfId="46958" hidden="1"/>
    <cellStyle name="Currency [0] 884" xfId="3354" hidden="1"/>
    <cellStyle name="Currency [0] 884" xfId="32743" hidden="1"/>
    <cellStyle name="Currency [0] 8840" xfId="17217" hidden="1"/>
    <cellStyle name="Currency [0] 8840" xfId="46604" hidden="1"/>
    <cellStyle name="Currency [0] 8841" xfId="17591" hidden="1"/>
    <cellStyle name="Currency [0] 8841" xfId="46978" hidden="1"/>
    <cellStyle name="Currency [0] 8842" xfId="17207" hidden="1"/>
    <cellStyle name="Currency [0] 8842" xfId="46594" hidden="1"/>
    <cellStyle name="Currency [0] 8843" xfId="17586" hidden="1"/>
    <cellStyle name="Currency [0] 8843" xfId="46973" hidden="1"/>
    <cellStyle name="Currency [0] 8844" xfId="17607" hidden="1"/>
    <cellStyle name="Currency [0] 8844" xfId="46994" hidden="1"/>
    <cellStyle name="Currency [0] 8845" xfId="17592" hidden="1"/>
    <cellStyle name="Currency [0] 8845" xfId="46979" hidden="1"/>
    <cellStyle name="Currency [0] 8846" xfId="17596" hidden="1"/>
    <cellStyle name="Currency [0] 8846" xfId="46983" hidden="1"/>
    <cellStyle name="Currency [0] 8847" xfId="17612" hidden="1"/>
    <cellStyle name="Currency [0] 8847" xfId="46999" hidden="1"/>
    <cellStyle name="Currency [0] 8848" xfId="17613" hidden="1"/>
    <cellStyle name="Currency [0] 8848" xfId="47000" hidden="1"/>
    <cellStyle name="Currency [0] 8849" xfId="17593" hidden="1"/>
    <cellStyle name="Currency [0] 8849" xfId="46980" hidden="1"/>
    <cellStyle name="Currency [0] 885" xfId="3355" hidden="1"/>
    <cellStyle name="Currency [0] 885" xfId="32744" hidden="1"/>
    <cellStyle name="Currency [0] 8850" xfId="17600" hidden="1"/>
    <cellStyle name="Currency [0] 8850" xfId="46987" hidden="1"/>
    <cellStyle name="Currency [0] 8851" xfId="17604" hidden="1"/>
    <cellStyle name="Currency [0] 8851" xfId="46991" hidden="1"/>
    <cellStyle name="Currency [0] 8852" xfId="17599" hidden="1"/>
    <cellStyle name="Currency [0] 8852" xfId="46986" hidden="1"/>
    <cellStyle name="Currency [0] 8853" xfId="17622" hidden="1"/>
    <cellStyle name="Currency [0] 8853" xfId="47009" hidden="1"/>
    <cellStyle name="Currency [0] 8854" xfId="17628" hidden="1"/>
    <cellStyle name="Currency [0] 8854" xfId="47015" hidden="1"/>
    <cellStyle name="Currency [0] 8855" xfId="17590" hidden="1"/>
    <cellStyle name="Currency [0] 8855" xfId="46977" hidden="1"/>
    <cellStyle name="Currency [0] 8856" xfId="17620" hidden="1"/>
    <cellStyle name="Currency [0] 8856" xfId="47007" hidden="1"/>
    <cellStyle name="Currency [0] 8857" xfId="17632" hidden="1"/>
    <cellStyle name="Currency [0] 8857" xfId="47019" hidden="1"/>
    <cellStyle name="Currency [0] 8858" xfId="17633" hidden="1"/>
    <cellStyle name="Currency [0] 8858" xfId="47020" hidden="1"/>
    <cellStyle name="Currency [0] 8859" xfId="17581" hidden="1"/>
    <cellStyle name="Currency [0] 8859" xfId="46968" hidden="1"/>
    <cellStyle name="Currency [0] 886" xfId="3330" hidden="1"/>
    <cellStyle name="Currency [0] 886" xfId="32719" hidden="1"/>
    <cellStyle name="Currency [0] 8860" xfId="17588" hidden="1"/>
    <cellStyle name="Currency [0] 8860" xfId="46975" hidden="1"/>
    <cellStyle name="Currency [0] 8861" xfId="17617" hidden="1"/>
    <cellStyle name="Currency [0] 8861" xfId="47004" hidden="1"/>
    <cellStyle name="Currency [0] 8862" xfId="17602" hidden="1"/>
    <cellStyle name="Currency [0] 8862" xfId="46989" hidden="1"/>
    <cellStyle name="Currency [0] 8863" xfId="17575" hidden="1"/>
    <cellStyle name="Currency [0] 8863" xfId="46962" hidden="1"/>
    <cellStyle name="Currency [0] 8864" xfId="17639" hidden="1"/>
    <cellStyle name="Currency [0] 8864" xfId="47026" hidden="1"/>
    <cellStyle name="Currency [0] 8865" xfId="17618" hidden="1"/>
    <cellStyle name="Currency [0] 8865" xfId="47005" hidden="1"/>
    <cellStyle name="Currency [0] 8866" xfId="17625" hidden="1"/>
    <cellStyle name="Currency [0] 8866" xfId="47012" hidden="1"/>
    <cellStyle name="Currency [0] 8867" xfId="17640" hidden="1"/>
    <cellStyle name="Currency [0] 8867" xfId="47027" hidden="1"/>
    <cellStyle name="Currency [0] 8868" xfId="17641" hidden="1"/>
    <cellStyle name="Currency [0] 8868" xfId="47028" hidden="1"/>
    <cellStyle name="Currency [0] 8869" xfId="17616" hidden="1"/>
    <cellStyle name="Currency [0] 8869" xfId="47003" hidden="1"/>
    <cellStyle name="Currency [0] 887" xfId="3329" hidden="1"/>
    <cellStyle name="Currency [0] 887" xfId="32718" hidden="1"/>
    <cellStyle name="Currency [0] 8870" xfId="17615" hidden="1"/>
    <cellStyle name="Currency [0] 8870" xfId="47002" hidden="1"/>
    <cellStyle name="Currency [0] 8871" xfId="17610" hidden="1"/>
    <cellStyle name="Currency [0] 8871" xfId="46997" hidden="1"/>
    <cellStyle name="Currency [0] 8872" xfId="17608" hidden="1"/>
    <cellStyle name="Currency [0] 8872" xfId="46995" hidden="1"/>
    <cellStyle name="Currency [0] 8873" xfId="17609" hidden="1"/>
    <cellStyle name="Currency [0] 8873" xfId="46996" hidden="1"/>
    <cellStyle name="Currency [0] 8874" xfId="17646" hidden="1"/>
    <cellStyle name="Currency [0] 8874" xfId="47033" hidden="1"/>
    <cellStyle name="Currency [0] 8875" xfId="17225" hidden="1"/>
    <cellStyle name="Currency [0] 8875" xfId="46612" hidden="1"/>
    <cellStyle name="Currency [0] 8876" xfId="17636" hidden="1"/>
    <cellStyle name="Currency [0] 8876" xfId="47023" hidden="1"/>
    <cellStyle name="Currency [0] 8877" xfId="17648" hidden="1"/>
    <cellStyle name="Currency [0] 8877" xfId="47035" hidden="1"/>
    <cellStyle name="Currency [0] 8878" xfId="17649" hidden="1"/>
    <cellStyle name="Currency [0] 8878" xfId="47036" hidden="1"/>
    <cellStyle name="Currency [0] 8879" xfId="17587" hidden="1"/>
    <cellStyle name="Currency [0] 8879" xfId="46974" hidden="1"/>
    <cellStyle name="Currency [0] 888" xfId="3324" hidden="1"/>
    <cellStyle name="Currency [0] 888" xfId="32713" hidden="1"/>
    <cellStyle name="Currency [0] 8880" xfId="17623" hidden="1"/>
    <cellStyle name="Currency [0] 8880" xfId="47010" hidden="1"/>
    <cellStyle name="Currency [0] 8881" xfId="17603" hidden="1"/>
    <cellStyle name="Currency [0] 8881" xfId="46990" hidden="1"/>
    <cellStyle name="Currency [0] 8882" xfId="17619" hidden="1"/>
    <cellStyle name="Currency [0] 8882" xfId="47006" hidden="1"/>
    <cellStyle name="Currency [0] 8883" xfId="17621" hidden="1"/>
    <cellStyle name="Currency [0] 8883" xfId="47008" hidden="1"/>
    <cellStyle name="Currency [0] 8884" xfId="17652" hidden="1"/>
    <cellStyle name="Currency [0] 8884" xfId="47039" hidden="1"/>
    <cellStyle name="Currency [0] 8885" xfId="17228" hidden="1"/>
    <cellStyle name="Currency [0] 8885" xfId="46615" hidden="1"/>
    <cellStyle name="Currency [0] 8886" xfId="17644" hidden="1"/>
    <cellStyle name="Currency [0] 8886" xfId="47031" hidden="1"/>
    <cellStyle name="Currency [0] 8887" xfId="17654" hidden="1"/>
    <cellStyle name="Currency [0] 8887" xfId="47041" hidden="1"/>
    <cellStyle name="Currency [0] 8888" xfId="17655" hidden="1"/>
    <cellStyle name="Currency [0] 8888" xfId="47042" hidden="1"/>
    <cellStyle name="Currency [0] 8889" xfId="17583" hidden="1"/>
    <cellStyle name="Currency [0] 8889" xfId="46970" hidden="1"/>
    <cellStyle name="Currency [0] 889" xfId="3322" hidden="1"/>
    <cellStyle name="Currency [0] 889" xfId="32711" hidden="1"/>
    <cellStyle name="Currency [0] 8890" xfId="17634" hidden="1"/>
    <cellStyle name="Currency [0] 8890" xfId="47021" hidden="1"/>
    <cellStyle name="Currency [0] 8891" xfId="17614" hidden="1"/>
    <cellStyle name="Currency [0] 8891" xfId="47001" hidden="1"/>
    <cellStyle name="Currency [0] 8892" xfId="17626" hidden="1"/>
    <cellStyle name="Currency [0] 8892" xfId="47013" hidden="1"/>
    <cellStyle name="Currency [0] 8893" xfId="17624" hidden="1"/>
    <cellStyle name="Currency [0] 8893" xfId="47011" hidden="1"/>
    <cellStyle name="Currency [0] 8894" xfId="17657" hidden="1"/>
    <cellStyle name="Currency [0] 8894" xfId="47044" hidden="1"/>
    <cellStyle name="Currency [0] 8895" xfId="17601" hidden="1"/>
    <cellStyle name="Currency [0] 8895" xfId="46988" hidden="1"/>
    <cellStyle name="Currency [0] 8896" xfId="17651" hidden="1"/>
    <cellStyle name="Currency [0] 8896" xfId="47038" hidden="1"/>
    <cellStyle name="Currency [0] 8897" xfId="17661" hidden="1"/>
    <cellStyle name="Currency [0] 8897" xfId="47048" hidden="1"/>
    <cellStyle name="Currency [0] 8898" xfId="17662" hidden="1"/>
    <cellStyle name="Currency [0] 8898" xfId="47049" hidden="1"/>
    <cellStyle name="Currency [0] 8899" xfId="17627" hidden="1"/>
    <cellStyle name="Currency [0] 8899" xfId="47014" hidden="1"/>
    <cellStyle name="Currency [0] 89" xfId="2495" hidden="1"/>
    <cellStyle name="Currency [0] 89" xfId="31884" hidden="1"/>
    <cellStyle name="Currency [0] 890" xfId="3323" hidden="1"/>
    <cellStyle name="Currency [0] 890" xfId="32712" hidden="1"/>
    <cellStyle name="Currency [0] 8900" xfId="17642" hidden="1"/>
    <cellStyle name="Currency [0] 8900" xfId="47029" hidden="1"/>
    <cellStyle name="Currency [0] 8901" xfId="17208" hidden="1"/>
    <cellStyle name="Currency [0] 8901" xfId="46595" hidden="1"/>
    <cellStyle name="Currency [0] 8902" xfId="17637" hidden="1"/>
    <cellStyle name="Currency [0] 8902" xfId="47024" hidden="1"/>
    <cellStyle name="Currency [0] 8903" xfId="17635" hidden="1"/>
    <cellStyle name="Currency [0] 8903" xfId="47022" hidden="1"/>
    <cellStyle name="Currency [0] 8904" xfId="17664" hidden="1"/>
    <cellStyle name="Currency [0] 8904" xfId="47051" hidden="1"/>
    <cellStyle name="Currency [0] 8905" xfId="17580" hidden="1"/>
    <cellStyle name="Currency [0] 8905" xfId="46967" hidden="1"/>
    <cellStyle name="Currency [0] 8906" xfId="17656" hidden="1"/>
    <cellStyle name="Currency [0] 8906" xfId="47043" hidden="1"/>
    <cellStyle name="Currency [0] 8907" xfId="17666" hidden="1"/>
    <cellStyle name="Currency [0] 8907" xfId="47053" hidden="1"/>
    <cellStyle name="Currency [0] 8908" xfId="17667" hidden="1"/>
    <cellStyle name="Currency [0] 8908" xfId="47054" hidden="1"/>
    <cellStyle name="Currency [0] 8909" xfId="17638" hidden="1"/>
    <cellStyle name="Currency [0] 8909" xfId="47025" hidden="1"/>
    <cellStyle name="Currency [0] 891" xfId="3360" hidden="1"/>
    <cellStyle name="Currency [0] 891" xfId="32749" hidden="1"/>
    <cellStyle name="Currency [0] 8910" xfId="17650" hidden="1"/>
    <cellStyle name="Currency [0] 8910" xfId="47037" hidden="1"/>
    <cellStyle name="Currency [0] 8911" xfId="17630" hidden="1"/>
    <cellStyle name="Currency [0] 8911" xfId="47017" hidden="1"/>
    <cellStyle name="Currency [0] 8912" xfId="17645" hidden="1"/>
    <cellStyle name="Currency [0] 8912" xfId="47032" hidden="1"/>
    <cellStyle name="Currency [0] 8913" xfId="17643" hidden="1"/>
    <cellStyle name="Currency [0] 8913" xfId="47030" hidden="1"/>
    <cellStyle name="Currency [0] 8914" xfId="17669" hidden="1"/>
    <cellStyle name="Currency [0] 8914" xfId="47056" hidden="1"/>
    <cellStyle name="Currency [0] 8915" xfId="17582" hidden="1"/>
    <cellStyle name="Currency [0] 8915" xfId="46969" hidden="1"/>
    <cellStyle name="Currency [0] 8916" xfId="17663" hidden="1"/>
    <cellStyle name="Currency [0] 8916" xfId="47050" hidden="1"/>
    <cellStyle name="Currency [0] 8917" xfId="17670" hidden="1"/>
    <cellStyle name="Currency [0] 8917" xfId="47057" hidden="1"/>
    <cellStyle name="Currency [0] 8918" xfId="17671" hidden="1"/>
    <cellStyle name="Currency [0] 8918" xfId="47058" hidden="1"/>
    <cellStyle name="Currency [0] 8919" xfId="17611" hidden="1"/>
    <cellStyle name="Currency [0] 8919" xfId="46998" hidden="1"/>
    <cellStyle name="Currency [0] 892" xfId="3145" hidden="1"/>
    <cellStyle name="Currency [0] 892" xfId="32534" hidden="1"/>
    <cellStyle name="Currency [0] 8920" xfId="17631" hidden="1"/>
    <cellStyle name="Currency [0] 8920" xfId="47018" hidden="1"/>
    <cellStyle name="Currency [0] 8921" xfId="17665" hidden="1"/>
    <cellStyle name="Currency [0] 8921" xfId="47052" hidden="1"/>
    <cellStyle name="Currency [0] 8922" xfId="17658" hidden="1"/>
    <cellStyle name="Currency [0] 8922" xfId="47045" hidden="1"/>
    <cellStyle name="Currency [0] 8923" xfId="17668" hidden="1"/>
    <cellStyle name="Currency [0] 8923" xfId="47055" hidden="1"/>
    <cellStyle name="Currency [0] 8924" xfId="17672" hidden="1"/>
    <cellStyle name="Currency [0] 8924" xfId="47059" hidden="1"/>
    <cellStyle name="Currency [0] 8925" xfId="17597" hidden="1"/>
    <cellStyle name="Currency [0] 8925" xfId="46984" hidden="1"/>
    <cellStyle name="Currency [0] 8926" xfId="17629" hidden="1"/>
    <cellStyle name="Currency [0] 8926" xfId="47016" hidden="1"/>
    <cellStyle name="Currency [0] 8927" xfId="17675" hidden="1"/>
    <cellStyle name="Currency [0] 8927" xfId="47062" hidden="1"/>
    <cellStyle name="Currency [0] 8928" xfId="17676" hidden="1"/>
    <cellStyle name="Currency [0] 8928" xfId="47063" hidden="1"/>
    <cellStyle name="Currency [0] 8929" xfId="17653" hidden="1"/>
    <cellStyle name="Currency [0] 8929" xfId="47040" hidden="1"/>
    <cellStyle name="Currency [0] 893" xfId="3350" hidden="1"/>
    <cellStyle name="Currency [0] 893" xfId="32739" hidden="1"/>
    <cellStyle name="Currency [0] 8930" xfId="17659" hidden="1"/>
    <cellStyle name="Currency [0] 8930" xfId="47046" hidden="1"/>
    <cellStyle name="Currency [0] 8931" xfId="17673" hidden="1"/>
    <cellStyle name="Currency [0] 8931" xfId="47060" hidden="1"/>
    <cellStyle name="Currency [0] 8932" xfId="17660" hidden="1"/>
    <cellStyle name="Currency [0] 8932" xfId="47047" hidden="1"/>
    <cellStyle name="Currency [0] 8933" xfId="17677" hidden="1"/>
    <cellStyle name="Currency [0] 8933" xfId="47064" hidden="1"/>
    <cellStyle name="Currency [0] 8934" xfId="17678" hidden="1"/>
    <cellStyle name="Currency [0] 8934" xfId="47065" hidden="1"/>
    <cellStyle name="Currency [0] 8935" xfId="17674" hidden="1"/>
    <cellStyle name="Currency [0] 8935" xfId="47061" hidden="1"/>
    <cellStyle name="Currency [0] 8936" xfId="17647" hidden="1"/>
    <cellStyle name="Currency [0] 8936" xfId="47034" hidden="1"/>
    <cellStyle name="Currency [0] 8937" xfId="17679" hidden="1"/>
    <cellStyle name="Currency [0] 8937" xfId="47066" hidden="1"/>
    <cellStyle name="Currency [0] 8938" xfId="17680" hidden="1"/>
    <cellStyle name="Currency [0] 8938" xfId="47067" hidden="1"/>
    <cellStyle name="Currency [0] 8939" xfId="17681" hidden="1"/>
    <cellStyle name="Currency [0] 8939" xfId="47068" hidden="1"/>
    <cellStyle name="Currency [0] 894" xfId="3362" hidden="1"/>
    <cellStyle name="Currency [0] 894" xfId="32751" hidden="1"/>
    <cellStyle name="Currency [0] 8940" xfId="17687" hidden="1"/>
    <cellStyle name="Currency [0] 8940" xfId="47074" hidden="1"/>
    <cellStyle name="Currency [0] 8941" xfId="17713" hidden="1"/>
    <cellStyle name="Currency [0] 8941" xfId="47100" hidden="1"/>
    <cellStyle name="Currency [0] 8942" xfId="17721" hidden="1"/>
    <cellStyle name="Currency [0] 8942" xfId="47108" hidden="1"/>
    <cellStyle name="Currency [0] 8943" xfId="17724" hidden="1"/>
    <cellStyle name="Currency [0] 8943" xfId="47111" hidden="1"/>
    <cellStyle name="Currency [0] 8944" xfId="17728" hidden="1"/>
    <cellStyle name="Currency [0] 8944" xfId="47115" hidden="1"/>
    <cellStyle name="Currency [0] 8945" xfId="17730" hidden="1"/>
    <cellStyle name="Currency [0] 8945" xfId="47117" hidden="1"/>
    <cellStyle name="Currency [0] 8946" xfId="17720" hidden="1"/>
    <cellStyle name="Currency [0] 8946" xfId="47107" hidden="1"/>
    <cellStyle name="Currency [0] 8947" xfId="17726" hidden="1"/>
    <cellStyle name="Currency [0] 8947" xfId="47113" hidden="1"/>
    <cellStyle name="Currency [0] 8948" xfId="17731" hidden="1"/>
    <cellStyle name="Currency [0] 8948" xfId="47118" hidden="1"/>
    <cellStyle name="Currency [0] 8949" xfId="17732" hidden="1"/>
    <cellStyle name="Currency [0] 8949" xfId="47119" hidden="1"/>
    <cellStyle name="Currency [0] 895" xfId="3363" hidden="1"/>
    <cellStyle name="Currency [0] 895" xfId="32752" hidden="1"/>
    <cellStyle name="Currency [0] 8950" xfId="17725" hidden="1"/>
    <cellStyle name="Currency [0] 8950" xfId="47112" hidden="1"/>
    <cellStyle name="Currency [0] 8951" xfId="17714" hidden="1"/>
    <cellStyle name="Currency [0] 8951" xfId="47101" hidden="1"/>
    <cellStyle name="Currency [0] 8952" xfId="17738" hidden="1"/>
    <cellStyle name="Currency [0] 8952" xfId="47125" hidden="1"/>
    <cellStyle name="Currency [0] 8953" xfId="17742" hidden="1"/>
    <cellStyle name="Currency [0] 8953" xfId="47129" hidden="1"/>
    <cellStyle name="Currency [0] 8954" xfId="17748" hidden="1"/>
    <cellStyle name="Currency [0] 8954" xfId="47135" hidden="1"/>
    <cellStyle name="Currency [0] 8955" xfId="17751" hidden="1"/>
    <cellStyle name="Currency [0] 8955" xfId="47138" hidden="1"/>
    <cellStyle name="Currency [0] 8956" xfId="17737" hidden="1"/>
    <cellStyle name="Currency [0] 8956" xfId="47124" hidden="1"/>
    <cellStyle name="Currency [0] 8957" xfId="17747" hidden="1"/>
    <cellStyle name="Currency [0] 8957" xfId="47134" hidden="1"/>
    <cellStyle name="Currency [0] 8958" xfId="17758" hidden="1"/>
    <cellStyle name="Currency [0] 8958" xfId="47145" hidden="1"/>
    <cellStyle name="Currency [0] 8959" xfId="17759" hidden="1"/>
    <cellStyle name="Currency [0] 8959" xfId="47146" hidden="1"/>
    <cellStyle name="Currency [0] 896" xfId="3301" hidden="1"/>
    <cellStyle name="Currency [0] 896" xfId="32690" hidden="1"/>
    <cellStyle name="Currency [0] 8960" xfId="17723" hidden="1"/>
    <cellStyle name="Currency [0] 8960" xfId="47110" hidden="1"/>
    <cellStyle name="Currency [0] 8961" xfId="17716" hidden="1"/>
    <cellStyle name="Currency [0] 8961" xfId="47103" hidden="1"/>
    <cellStyle name="Currency [0] 8962" xfId="17744" hidden="1"/>
    <cellStyle name="Currency [0] 8962" xfId="47131" hidden="1"/>
    <cellStyle name="Currency [0] 8963" xfId="17718" hidden="1"/>
    <cellStyle name="Currency [0] 8963" xfId="47105" hidden="1"/>
    <cellStyle name="Currency [0] 8964" xfId="17739" hidden="1"/>
    <cellStyle name="Currency [0] 8964" xfId="47126" hidden="1"/>
    <cellStyle name="Currency [0] 8965" xfId="17760" hidden="1"/>
    <cellStyle name="Currency [0] 8965" xfId="47147" hidden="1"/>
    <cellStyle name="Currency [0] 8966" xfId="17745" hidden="1"/>
    <cellStyle name="Currency [0] 8966" xfId="47132" hidden="1"/>
    <cellStyle name="Currency [0] 8967" xfId="17749" hidden="1"/>
    <cellStyle name="Currency [0] 8967" xfId="47136" hidden="1"/>
    <cellStyle name="Currency [0] 8968" xfId="17765" hidden="1"/>
    <cellStyle name="Currency [0] 8968" xfId="47152" hidden="1"/>
    <cellStyle name="Currency [0] 8969" xfId="17766" hidden="1"/>
    <cellStyle name="Currency [0] 8969" xfId="47153" hidden="1"/>
    <cellStyle name="Currency [0] 897" xfId="3337" hidden="1"/>
    <cellStyle name="Currency [0] 897" xfId="32726" hidden="1"/>
    <cellStyle name="Currency [0] 8970" xfId="17746" hidden="1"/>
    <cellStyle name="Currency [0] 8970" xfId="47133" hidden="1"/>
    <cellStyle name="Currency [0] 8971" xfId="17753" hidden="1"/>
    <cellStyle name="Currency [0] 8971" xfId="47140" hidden="1"/>
    <cellStyle name="Currency [0] 8972" xfId="17757" hidden="1"/>
    <cellStyle name="Currency [0] 8972" xfId="47144" hidden="1"/>
    <cellStyle name="Currency [0] 8973" xfId="17752" hidden="1"/>
    <cellStyle name="Currency [0] 8973" xfId="47139" hidden="1"/>
    <cellStyle name="Currency [0] 8974" xfId="17775" hidden="1"/>
    <cellStyle name="Currency [0] 8974" xfId="47162" hidden="1"/>
    <cellStyle name="Currency [0] 8975" xfId="17781" hidden="1"/>
    <cellStyle name="Currency [0] 8975" xfId="47168" hidden="1"/>
    <cellStyle name="Currency [0] 8976" xfId="17743" hidden="1"/>
    <cellStyle name="Currency [0] 8976" xfId="47130" hidden="1"/>
    <cellStyle name="Currency [0] 8977" xfId="17773" hidden="1"/>
    <cellStyle name="Currency [0] 8977" xfId="47160" hidden="1"/>
    <cellStyle name="Currency [0] 8978" xfId="17785" hidden="1"/>
    <cellStyle name="Currency [0] 8978" xfId="47172" hidden="1"/>
    <cellStyle name="Currency [0] 8979" xfId="17786" hidden="1"/>
    <cellStyle name="Currency [0] 8979" xfId="47173" hidden="1"/>
    <cellStyle name="Currency [0] 898" xfId="3317" hidden="1"/>
    <cellStyle name="Currency [0] 898" xfId="32706" hidden="1"/>
    <cellStyle name="Currency [0] 8980" xfId="17734" hidden="1"/>
    <cellStyle name="Currency [0] 8980" xfId="47121" hidden="1"/>
    <cellStyle name="Currency [0] 8981" xfId="17741" hidden="1"/>
    <cellStyle name="Currency [0] 8981" xfId="47128" hidden="1"/>
    <cellStyle name="Currency [0] 8982" xfId="17770" hidden="1"/>
    <cellStyle name="Currency [0] 8982" xfId="47157" hidden="1"/>
    <cellStyle name="Currency [0] 8983" xfId="17755" hidden="1"/>
    <cellStyle name="Currency [0] 8983" xfId="47142" hidden="1"/>
    <cellStyle name="Currency [0] 8984" xfId="17727" hidden="1"/>
    <cellStyle name="Currency [0] 8984" xfId="47114" hidden="1"/>
    <cellStyle name="Currency [0] 8985" xfId="17792" hidden="1"/>
    <cellStyle name="Currency [0] 8985" xfId="47179" hidden="1"/>
    <cellStyle name="Currency [0] 8986" xfId="17771" hidden="1"/>
    <cellStyle name="Currency [0] 8986" xfId="47158" hidden="1"/>
    <cellStyle name="Currency [0] 8987" xfId="17778" hidden="1"/>
    <cellStyle name="Currency [0] 8987" xfId="47165" hidden="1"/>
    <cellStyle name="Currency [0] 8988" xfId="17793" hidden="1"/>
    <cellStyle name="Currency [0] 8988" xfId="47180" hidden="1"/>
    <cellStyle name="Currency [0] 8989" xfId="17794" hidden="1"/>
    <cellStyle name="Currency [0] 8989" xfId="47181" hidden="1"/>
    <cellStyle name="Currency [0] 899" xfId="3333" hidden="1"/>
    <cellStyle name="Currency [0] 899" xfId="32722" hidden="1"/>
    <cellStyle name="Currency [0] 8990" xfId="17769" hidden="1"/>
    <cellStyle name="Currency [0] 8990" xfId="47156" hidden="1"/>
    <cellStyle name="Currency [0] 8991" xfId="17768" hidden="1"/>
    <cellStyle name="Currency [0] 8991" xfId="47155" hidden="1"/>
    <cellStyle name="Currency [0] 8992" xfId="17763" hidden="1"/>
    <cellStyle name="Currency [0] 8992" xfId="47150" hidden="1"/>
    <cellStyle name="Currency [0] 8993" xfId="17761" hidden="1"/>
    <cellStyle name="Currency [0] 8993" xfId="47148" hidden="1"/>
    <cellStyle name="Currency [0] 8994" xfId="17762" hidden="1"/>
    <cellStyle name="Currency [0] 8994" xfId="47149" hidden="1"/>
    <cellStyle name="Currency [0] 8995" xfId="17799" hidden="1"/>
    <cellStyle name="Currency [0] 8995" xfId="47186" hidden="1"/>
    <cellStyle name="Currency [0] 8996" xfId="17717" hidden="1"/>
    <cellStyle name="Currency [0] 8996" xfId="47104" hidden="1"/>
    <cellStyle name="Currency [0] 8997" xfId="17789" hidden="1"/>
    <cellStyle name="Currency [0] 8997" xfId="47176" hidden="1"/>
    <cellStyle name="Currency [0] 8998" xfId="17801" hidden="1"/>
    <cellStyle name="Currency [0] 8998" xfId="47188" hidden="1"/>
    <cellStyle name="Currency [0] 8999" xfId="17802" hidden="1"/>
    <cellStyle name="Currency [0] 8999" xfId="47189" hidden="1"/>
    <cellStyle name="Currency [0] 9" xfId="124" hidden="1"/>
    <cellStyle name="Currency [0] 9" xfId="289" hidden="1"/>
    <cellStyle name="Currency [0] 9" xfId="255" hidden="1"/>
    <cellStyle name="Currency [0] 9" xfId="91" hidden="1"/>
    <cellStyle name="Currency [0] 9" xfId="472" hidden="1"/>
    <cellStyle name="Currency [0] 9" xfId="637" hidden="1"/>
    <cellStyle name="Currency [0] 9" xfId="603" hidden="1"/>
    <cellStyle name="Currency [0] 9" xfId="439" hidden="1"/>
    <cellStyle name="Currency [0] 9" xfId="810" hidden="1"/>
    <cellStyle name="Currency [0] 9" xfId="975" hidden="1"/>
    <cellStyle name="Currency [0] 9" xfId="941" hidden="1"/>
    <cellStyle name="Currency [0] 9" xfId="777" hidden="1"/>
    <cellStyle name="Currency [0] 9" xfId="1152" hidden="1"/>
    <cellStyle name="Currency [0] 9" xfId="1317" hidden="1"/>
    <cellStyle name="Currency [0] 9" xfId="1283" hidden="1"/>
    <cellStyle name="Currency [0] 9" xfId="1119" hidden="1"/>
    <cellStyle name="Currency [0] 9" xfId="1480" hidden="1"/>
    <cellStyle name="Currency [0] 9" xfId="1645" hidden="1"/>
    <cellStyle name="Currency [0] 9" xfId="1611" hidden="1"/>
    <cellStyle name="Currency [0] 9" xfId="1447" hidden="1"/>
    <cellStyle name="Currency [0] 9" xfId="1808" hidden="1"/>
    <cellStyle name="Currency [0] 9" xfId="1973" hidden="1"/>
    <cellStyle name="Currency [0] 9" xfId="1939" hidden="1"/>
    <cellStyle name="Currency [0] 9" xfId="1775" hidden="1"/>
    <cellStyle name="Currency [0] 9" xfId="2139" hidden="1"/>
    <cellStyle name="Currency [0] 9" xfId="2303" hidden="1"/>
    <cellStyle name="Currency [0] 9" xfId="2270" hidden="1"/>
    <cellStyle name="Currency [0] 9" xfId="2106" hidden="1"/>
    <cellStyle name="Currency [0] 9" xfId="2407" hidden="1"/>
    <cellStyle name="Currency [0] 9" xfId="31796" hidden="1"/>
    <cellStyle name="Currency [0] 9" xfId="61193" hidden="1"/>
    <cellStyle name="Currency [0] 9" xfId="61275" hidden="1"/>
    <cellStyle name="Currency [0] 9" xfId="61359" hidden="1"/>
    <cellStyle name="Currency [0] 9" xfId="61441" hidden="1"/>
    <cellStyle name="Currency [0] 9" xfId="61524" hidden="1"/>
    <cellStyle name="Currency [0] 9" xfId="61606" hidden="1"/>
    <cellStyle name="Currency [0] 9" xfId="61686" hidden="1"/>
    <cellStyle name="Currency [0] 9" xfId="61768" hidden="1"/>
    <cellStyle name="Currency [0] 9" xfId="61850" hidden="1"/>
    <cellStyle name="Currency [0] 9" xfId="61932" hidden="1"/>
    <cellStyle name="Currency [0] 9" xfId="62016" hidden="1"/>
    <cellStyle name="Currency [0] 9" xfId="62098" hidden="1"/>
    <cellStyle name="Currency [0] 9" xfId="62180" hidden="1"/>
    <cellStyle name="Currency [0] 9" xfId="62262" hidden="1"/>
    <cellStyle name="Currency [0] 9" xfId="62342" hidden="1"/>
    <cellStyle name="Currency [0] 9" xfId="62424" hidden="1"/>
    <cellStyle name="Currency [0] 9" xfId="62499" hidden="1"/>
    <cellStyle name="Currency [0] 9" xfId="62581" hidden="1"/>
    <cellStyle name="Currency [0] 9" xfId="62665" hidden="1"/>
    <cellStyle name="Currency [0] 9" xfId="62747" hidden="1"/>
    <cellStyle name="Currency [0] 9" xfId="62829" hidden="1"/>
    <cellStyle name="Currency [0] 9" xfId="62911" hidden="1"/>
    <cellStyle name="Currency [0] 9" xfId="62991" hidden="1"/>
    <cellStyle name="Currency [0] 9" xfId="63073" hidden="1"/>
    <cellStyle name="Currency [0] 90" xfId="2496" hidden="1"/>
    <cellStyle name="Currency [0] 90" xfId="31885" hidden="1"/>
    <cellStyle name="Currency [0] 900" xfId="3335" hidden="1"/>
    <cellStyle name="Currency [0] 900" xfId="32724" hidden="1"/>
    <cellStyle name="Currency [0] 9000" xfId="17740" hidden="1"/>
    <cellStyle name="Currency [0] 9000" xfId="47127" hidden="1"/>
    <cellStyle name="Currency [0] 9001" xfId="17776" hidden="1"/>
    <cellStyle name="Currency [0] 9001" xfId="47163" hidden="1"/>
    <cellStyle name="Currency [0] 9002" xfId="17756" hidden="1"/>
    <cellStyle name="Currency [0] 9002" xfId="47143" hidden="1"/>
    <cellStyle name="Currency [0] 9003" xfId="17772" hidden="1"/>
    <cellStyle name="Currency [0] 9003" xfId="47159" hidden="1"/>
    <cellStyle name="Currency [0] 9004" xfId="17774" hidden="1"/>
    <cellStyle name="Currency [0] 9004" xfId="47161" hidden="1"/>
    <cellStyle name="Currency [0] 9005" xfId="17805" hidden="1"/>
    <cellStyle name="Currency [0] 9005" xfId="47192" hidden="1"/>
    <cellStyle name="Currency [0] 9006" xfId="17715" hidden="1"/>
    <cellStyle name="Currency [0] 9006" xfId="47102" hidden="1"/>
    <cellStyle name="Currency [0] 9007" xfId="17797" hidden="1"/>
    <cellStyle name="Currency [0] 9007" xfId="47184" hidden="1"/>
    <cellStyle name="Currency [0] 9008" xfId="17807" hidden="1"/>
    <cellStyle name="Currency [0] 9008" xfId="47194" hidden="1"/>
    <cellStyle name="Currency [0] 9009" xfId="17808" hidden="1"/>
    <cellStyle name="Currency [0] 9009" xfId="47195" hidden="1"/>
    <cellStyle name="Currency [0] 901" xfId="3366" hidden="1"/>
    <cellStyle name="Currency [0] 901" xfId="32755" hidden="1"/>
    <cellStyle name="Currency [0] 9010" xfId="17736" hidden="1"/>
    <cellStyle name="Currency [0] 9010" xfId="47123" hidden="1"/>
    <cellStyle name="Currency [0] 9011" xfId="17787" hidden="1"/>
    <cellStyle name="Currency [0] 9011" xfId="47174" hidden="1"/>
    <cellStyle name="Currency [0] 9012" xfId="17767" hidden="1"/>
    <cellStyle name="Currency [0] 9012" xfId="47154" hidden="1"/>
    <cellStyle name="Currency [0] 9013" xfId="17779" hidden="1"/>
    <cellStyle name="Currency [0] 9013" xfId="47166" hidden="1"/>
    <cellStyle name="Currency [0] 9014" xfId="17777" hidden="1"/>
    <cellStyle name="Currency [0] 9014" xfId="47164" hidden="1"/>
    <cellStyle name="Currency [0] 9015" xfId="17810" hidden="1"/>
    <cellStyle name="Currency [0] 9015" xfId="47197" hidden="1"/>
    <cellStyle name="Currency [0] 9016" xfId="17754" hidden="1"/>
    <cellStyle name="Currency [0] 9016" xfId="47141" hidden="1"/>
    <cellStyle name="Currency [0] 9017" xfId="17804" hidden="1"/>
    <cellStyle name="Currency [0] 9017" xfId="47191" hidden="1"/>
    <cellStyle name="Currency [0] 9018" xfId="17814" hidden="1"/>
    <cellStyle name="Currency [0] 9018" xfId="47201" hidden="1"/>
    <cellStyle name="Currency [0] 9019" xfId="17815" hidden="1"/>
    <cellStyle name="Currency [0] 9019" xfId="47202" hidden="1"/>
    <cellStyle name="Currency [0] 902" xfId="3160" hidden="1"/>
    <cellStyle name="Currency [0] 902" xfId="32549" hidden="1"/>
    <cellStyle name="Currency [0] 9020" xfId="17780" hidden="1"/>
    <cellStyle name="Currency [0] 9020" xfId="47167" hidden="1"/>
    <cellStyle name="Currency [0] 9021" xfId="17795" hidden="1"/>
    <cellStyle name="Currency [0] 9021" xfId="47182" hidden="1"/>
    <cellStyle name="Currency [0] 9022" xfId="17722" hidden="1"/>
    <cellStyle name="Currency [0] 9022" xfId="47109" hidden="1"/>
    <cellStyle name="Currency [0] 9023" xfId="17790" hidden="1"/>
    <cellStyle name="Currency [0] 9023" xfId="47177" hidden="1"/>
    <cellStyle name="Currency [0] 9024" xfId="17788" hidden="1"/>
    <cellStyle name="Currency [0] 9024" xfId="47175" hidden="1"/>
    <cellStyle name="Currency [0] 9025" xfId="17817" hidden="1"/>
    <cellStyle name="Currency [0] 9025" xfId="47204" hidden="1"/>
    <cellStyle name="Currency [0] 9026" xfId="17733" hidden="1"/>
    <cellStyle name="Currency [0] 9026" xfId="47120" hidden="1"/>
    <cellStyle name="Currency [0] 9027" xfId="17809" hidden="1"/>
    <cellStyle name="Currency [0] 9027" xfId="47196" hidden="1"/>
    <cellStyle name="Currency [0] 9028" xfId="17819" hidden="1"/>
    <cellStyle name="Currency [0] 9028" xfId="47206" hidden="1"/>
    <cellStyle name="Currency [0] 9029" xfId="17820" hidden="1"/>
    <cellStyle name="Currency [0] 9029" xfId="47207" hidden="1"/>
    <cellStyle name="Currency [0] 903" xfId="3358" hidden="1"/>
    <cellStyle name="Currency [0] 903" xfId="32747" hidden="1"/>
    <cellStyle name="Currency [0] 9030" xfId="17791" hidden="1"/>
    <cellStyle name="Currency [0] 9030" xfId="47178" hidden="1"/>
    <cellStyle name="Currency [0] 9031" xfId="17803" hidden="1"/>
    <cellStyle name="Currency [0] 9031" xfId="47190" hidden="1"/>
    <cellStyle name="Currency [0] 9032" xfId="17783" hidden="1"/>
    <cellStyle name="Currency [0] 9032" xfId="47170" hidden="1"/>
    <cellStyle name="Currency [0] 9033" xfId="17798" hidden="1"/>
    <cellStyle name="Currency [0] 9033" xfId="47185" hidden="1"/>
    <cellStyle name="Currency [0] 9034" xfId="17796" hidden="1"/>
    <cellStyle name="Currency [0] 9034" xfId="47183" hidden="1"/>
    <cellStyle name="Currency [0] 9035" xfId="17822" hidden="1"/>
    <cellStyle name="Currency [0] 9035" xfId="47209" hidden="1"/>
    <cellStyle name="Currency [0] 9036" xfId="17735" hidden="1"/>
    <cellStyle name="Currency [0] 9036" xfId="47122" hidden="1"/>
    <cellStyle name="Currency [0] 9037" xfId="17816" hidden="1"/>
    <cellStyle name="Currency [0] 9037" xfId="47203" hidden="1"/>
    <cellStyle name="Currency [0] 9038" xfId="17823" hidden="1"/>
    <cellStyle name="Currency [0] 9038" xfId="47210" hidden="1"/>
    <cellStyle name="Currency [0] 9039" xfId="17824" hidden="1"/>
    <cellStyle name="Currency [0] 9039" xfId="47211" hidden="1"/>
    <cellStyle name="Currency [0] 904" xfId="3368" hidden="1"/>
    <cellStyle name="Currency [0] 904" xfId="32757" hidden="1"/>
    <cellStyle name="Currency [0] 9040" xfId="17764" hidden="1"/>
    <cellStyle name="Currency [0] 9040" xfId="47151" hidden="1"/>
    <cellStyle name="Currency [0] 9041" xfId="17784" hidden="1"/>
    <cellStyle name="Currency [0] 9041" xfId="47171" hidden="1"/>
    <cellStyle name="Currency [0] 9042" xfId="17818" hidden="1"/>
    <cellStyle name="Currency [0] 9042" xfId="47205" hidden="1"/>
    <cellStyle name="Currency [0] 9043" xfId="17811" hidden="1"/>
    <cellStyle name="Currency [0] 9043" xfId="47198" hidden="1"/>
    <cellStyle name="Currency [0] 9044" xfId="17821" hidden="1"/>
    <cellStyle name="Currency [0] 9044" xfId="47208" hidden="1"/>
    <cellStyle name="Currency [0] 9045" xfId="17825" hidden="1"/>
    <cellStyle name="Currency [0] 9045" xfId="47212" hidden="1"/>
    <cellStyle name="Currency [0] 9046" xfId="17750" hidden="1"/>
    <cellStyle name="Currency [0] 9046" xfId="47137" hidden="1"/>
    <cellStyle name="Currency [0] 9047" xfId="17782" hidden="1"/>
    <cellStyle name="Currency [0] 9047" xfId="47169" hidden="1"/>
    <cellStyle name="Currency [0] 9048" xfId="17828" hidden="1"/>
    <cellStyle name="Currency [0] 9048" xfId="47215" hidden="1"/>
    <cellStyle name="Currency [0] 9049" xfId="17829" hidden="1"/>
    <cellStyle name="Currency [0] 9049" xfId="47216" hidden="1"/>
    <cellStyle name="Currency [0] 905" xfId="3369" hidden="1"/>
    <cellStyle name="Currency [0] 905" xfId="32758" hidden="1"/>
    <cellStyle name="Currency [0] 9050" xfId="17806" hidden="1"/>
    <cellStyle name="Currency [0] 9050" xfId="47193" hidden="1"/>
    <cellStyle name="Currency [0] 9051" xfId="17812" hidden="1"/>
    <cellStyle name="Currency [0] 9051" xfId="47199" hidden="1"/>
    <cellStyle name="Currency [0] 9052" xfId="17826" hidden="1"/>
    <cellStyle name="Currency [0] 9052" xfId="47213" hidden="1"/>
    <cellStyle name="Currency [0] 9053" xfId="17813" hidden="1"/>
    <cellStyle name="Currency [0] 9053" xfId="47200" hidden="1"/>
    <cellStyle name="Currency [0] 9054" xfId="17830" hidden="1"/>
    <cellStyle name="Currency [0] 9054" xfId="47217" hidden="1"/>
    <cellStyle name="Currency [0] 9055" xfId="17831" hidden="1"/>
    <cellStyle name="Currency [0] 9055" xfId="47218" hidden="1"/>
    <cellStyle name="Currency [0] 9056" xfId="17827" hidden="1"/>
    <cellStyle name="Currency [0] 9056" xfId="47214" hidden="1"/>
    <cellStyle name="Currency [0] 9057" xfId="17800" hidden="1"/>
    <cellStyle name="Currency [0] 9057" xfId="47187" hidden="1"/>
    <cellStyle name="Currency [0] 9058" xfId="17832" hidden="1"/>
    <cellStyle name="Currency [0] 9058" xfId="47219" hidden="1"/>
    <cellStyle name="Currency [0] 9059" xfId="17833" hidden="1"/>
    <cellStyle name="Currency [0] 9059" xfId="47220" hidden="1"/>
    <cellStyle name="Currency [0] 906" xfId="3297" hidden="1"/>
    <cellStyle name="Currency [0] 906" xfId="32686" hidden="1"/>
    <cellStyle name="Currency [0] 9060" xfId="17858" hidden="1"/>
    <cellStyle name="Currency [0] 9060" xfId="47245" hidden="1"/>
    <cellStyle name="Currency [0] 9061" xfId="17866" hidden="1"/>
    <cellStyle name="Currency [0] 9061" xfId="47253" hidden="1"/>
    <cellStyle name="Currency [0] 9062" xfId="17869" hidden="1"/>
    <cellStyle name="Currency [0] 9062" xfId="47256" hidden="1"/>
    <cellStyle name="Currency [0] 9063" xfId="17873" hidden="1"/>
    <cellStyle name="Currency [0] 9063" xfId="47260" hidden="1"/>
    <cellStyle name="Currency [0] 9064" xfId="17875" hidden="1"/>
    <cellStyle name="Currency [0] 9064" xfId="47262" hidden="1"/>
    <cellStyle name="Currency [0] 9065" xfId="17865" hidden="1"/>
    <cellStyle name="Currency [0] 9065" xfId="47252" hidden="1"/>
    <cellStyle name="Currency [0] 9066" xfId="17871" hidden="1"/>
    <cellStyle name="Currency [0] 9066" xfId="47258" hidden="1"/>
    <cellStyle name="Currency [0] 9067" xfId="17877" hidden="1"/>
    <cellStyle name="Currency [0] 9067" xfId="47264" hidden="1"/>
    <cellStyle name="Currency [0] 9068" xfId="17878" hidden="1"/>
    <cellStyle name="Currency [0] 9068" xfId="47265" hidden="1"/>
    <cellStyle name="Currency [0] 9069" xfId="17870" hidden="1"/>
    <cellStyle name="Currency [0] 9069" xfId="47257" hidden="1"/>
    <cellStyle name="Currency [0] 907" xfId="3348" hidden="1"/>
    <cellStyle name="Currency [0] 907" xfId="32737" hidden="1"/>
    <cellStyle name="Currency [0] 9070" xfId="17859" hidden="1"/>
    <cellStyle name="Currency [0] 9070" xfId="47246" hidden="1"/>
    <cellStyle name="Currency [0] 9071" xfId="17884" hidden="1"/>
    <cellStyle name="Currency [0] 9071" xfId="47271" hidden="1"/>
    <cellStyle name="Currency [0] 9072" xfId="17888" hidden="1"/>
    <cellStyle name="Currency [0] 9072" xfId="47275" hidden="1"/>
    <cellStyle name="Currency [0] 9073" xfId="17894" hidden="1"/>
    <cellStyle name="Currency [0] 9073" xfId="47281" hidden="1"/>
    <cellStyle name="Currency [0] 9074" xfId="17897" hidden="1"/>
    <cellStyle name="Currency [0] 9074" xfId="47284" hidden="1"/>
    <cellStyle name="Currency [0] 9075" xfId="17883" hidden="1"/>
    <cellStyle name="Currency [0] 9075" xfId="47270" hidden="1"/>
    <cellStyle name="Currency [0] 9076" xfId="17893" hidden="1"/>
    <cellStyle name="Currency [0] 9076" xfId="47280" hidden="1"/>
    <cellStyle name="Currency [0] 9077" xfId="17904" hidden="1"/>
    <cellStyle name="Currency [0] 9077" xfId="47291" hidden="1"/>
    <cellStyle name="Currency [0] 9078" xfId="17905" hidden="1"/>
    <cellStyle name="Currency [0] 9078" xfId="47292" hidden="1"/>
    <cellStyle name="Currency [0] 9079" xfId="17868" hidden="1"/>
    <cellStyle name="Currency [0] 9079" xfId="47255" hidden="1"/>
    <cellStyle name="Currency [0] 908" xfId="3328" hidden="1"/>
    <cellStyle name="Currency [0] 908" xfId="32717" hidden="1"/>
    <cellStyle name="Currency [0] 9080" xfId="17861" hidden="1"/>
    <cellStyle name="Currency [0] 9080" xfId="47248" hidden="1"/>
    <cellStyle name="Currency [0] 9081" xfId="17890" hidden="1"/>
    <cellStyle name="Currency [0] 9081" xfId="47277" hidden="1"/>
    <cellStyle name="Currency [0] 9082" xfId="17863" hidden="1"/>
    <cellStyle name="Currency [0] 9082" xfId="47250" hidden="1"/>
    <cellStyle name="Currency [0] 9083" xfId="17885" hidden="1"/>
    <cellStyle name="Currency [0] 9083" xfId="47272" hidden="1"/>
    <cellStyle name="Currency [0] 9084" xfId="17906" hidden="1"/>
    <cellStyle name="Currency [0] 9084" xfId="47293" hidden="1"/>
    <cellStyle name="Currency [0] 9085" xfId="17891" hidden="1"/>
    <cellStyle name="Currency [0] 9085" xfId="47278" hidden="1"/>
    <cellStyle name="Currency [0] 9086" xfId="17895" hidden="1"/>
    <cellStyle name="Currency [0] 9086" xfId="47282" hidden="1"/>
    <cellStyle name="Currency [0] 9087" xfId="17911" hidden="1"/>
    <cellStyle name="Currency [0] 9087" xfId="47298" hidden="1"/>
    <cellStyle name="Currency [0] 9088" xfId="17912" hidden="1"/>
    <cellStyle name="Currency [0] 9088" xfId="47299" hidden="1"/>
    <cellStyle name="Currency [0] 9089" xfId="17892" hidden="1"/>
    <cellStyle name="Currency [0] 9089" xfId="47279" hidden="1"/>
    <cellStyle name="Currency [0] 909" xfId="3340" hidden="1"/>
    <cellStyle name="Currency [0] 909" xfId="32729" hidden="1"/>
    <cellStyle name="Currency [0] 9090" xfId="17899" hidden="1"/>
    <cellStyle name="Currency [0] 9090" xfId="47286" hidden="1"/>
    <cellStyle name="Currency [0] 9091" xfId="17903" hidden="1"/>
    <cellStyle name="Currency [0] 9091" xfId="47290" hidden="1"/>
    <cellStyle name="Currency [0] 9092" xfId="17898" hidden="1"/>
    <cellStyle name="Currency [0] 9092" xfId="47285" hidden="1"/>
    <cellStyle name="Currency [0] 9093" xfId="17921" hidden="1"/>
    <cellStyle name="Currency [0] 9093" xfId="47308" hidden="1"/>
    <cellStyle name="Currency [0] 9094" xfId="17927" hidden="1"/>
    <cellStyle name="Currency [0] 9094" xfId="47314" hidden="1"/>
    <cellStyle name="Currency [0] 9095" xfId="17889" hidden="1"/>
    <cellStyle name="Currency [0] 9095" xfId="47276" hidden="1"/>
    <cellStyle name="Currency [0] 9096" xfId="17919" hidden="1"/>
    <cellStyle name="Currency [0] 9096" xfId="47306" hidden="1"/>
    <cellStyle name="Currency [0] 9097" xfId="17931" hidden="1"/>
    <cellStyle name="Currency [0] 9097" xfId="47318" hidden="1"/>
    <cellStyle name="Currency [0] 9098" xfId="17932" hidden="1"/>
    <cellStyle name="Currency [0] 9098" xfId="47319" hidden="1"/>
    <cellStyle name="Currency [0] 9099" xfId="17880" hidden="1"/>
    <cellStyle name="Currency [0] 9099" xfId="47267" hidden="1"/>
    <cellStyle name="Currency [0] 91" xfId="2467" hidden="1"/>
    <cellStyle name="Currency [0] 91" xfId="31856" hidden="1"/>
    <cellStyle name="Currency [0] 910" xfId="3338" hidden="1"/>
    <cellStyle name="Currency [0] 910" xfId="32727" hidden="1"/>
    <cellStyle name="Currency [0] 9100" xfId="17887" hidden="1"/>
    <cellStyle name="Currency [0] 9100" xfId="47274" hidden="1"/>
    <cellStyle name="Currency [0] 9101" xfId="17916" hidden="1"/>
    <cellStyle name="Currency [0] 9101" xfId="47303" hidden="1"/>
    <cellStyle name="Currency [0] 9102" xfId="17901" hidden="1"/>
    <cellStyle name="Currency [0] 9102" xfId="47288" hidden="1"/>
    <cellStyle name="Currency [0] 9103" xfId="17872" hidden="1"/>
    <cellStyle name="Currency [0] 9103" xfId="47259" hidden="1"/>
    <cellStyle name="Currency [0] 9104" xfId="17938" hidden="1"/>
    <cellStyle name="Currency [0] 9104" xfId="47325" hidden="1"/>
    <cellStyle name="Currency [0] 9105" xfId="17917" hidden="1"/>
    <cellStyle name="Currency [0] 9105" xfId="47304" hidden="1"/>
    <cellStyle name="Currency [0] 9106" xfId="17924" hidden="1"/>
    <cellStyle name="Currency [0] 9106" xfId="47311" hidden="1"/>
    <cellStyle name="Currency [0] 9107" xfId="17939" hidden="1"/>
    <cellStyle name="Currency [0] 9107" xfId="47326" hidden="1"/>
    <cellStyle name="Currency [0] 9108" xfId="17940" hidden="1"/>
    <cellStyle name="Currency [0] 9108" xfId="47327" hidden="1"/>
    <cellStyle name="Currency [0] 9109" xfId="17915" hidden="1"/>
    <cellStyle name="Currency [0] 9109" xfId="47302" hidden="1"/>
    <cellStyle name="Currency [0] 911" xfId="3371" hidden="1"/>
    <cellStyle name="Currency [0] 911" xfId="32760" hidden="1"/>
    <cellStyle name="Currency [0] 9110" xfId="17914" hidden="1"/>
    <cellStyle name="Currency [0] 9110" xfId="47301" hidden="1"/>
    <cellStyle name="Currency [0] 9111" xfId="17909" hidden="1"/>
    <cellStyle name="Currency [0] 9111" xfId="47296" hidden="1"/>
    <cellStyle name="Currency [0] 9112" xfId="17907" hidden="1"/>
    <cellStyle name="Currency [0] 9112" xfId="47294" hidden="1"/>
    <cellStyle name="Currency [0] 9113" xfId="17908" hidden="1"/>
    <cellStyle name="Currency [0] 9113" xfId="47295" hidden="1"/>
    <cellStyle name="Currency [0] 9114" xfId="17945" hidden="1"/>
    <cellStyle name="Currency [0] 9114" xfId="47332" hidden="1"/>
    <cellStyle name="Currency [0] 9115" xfId="17862" hidden="1"/>
    <cellStyle name="Currency [0] 9115" xfId="47249" hidden="1"/>
    <cellStyle name="Currency [0] 9116" xfId="17935" hidden="1"/>
    <cellStyle name="Currency [0] 9116" xfId="47322" hidden="1"/>
    <cellStyle name="Currency [0] 9117" xfId="17947" hidden="1"/>
    <cellStyle name="Currency [0] 9117" xfId="47334" hidden="1"/>
    <cellStyle name="Currency [0] 9118" xfId="17948" hidden="1"/>
    <cellStyle name="Currency [0] 9118" xfId="47335" hidden="1"/>
    <cellStyle name="Currency [0] 9119" xfId="17886" hidden="1"/>
    <cellStyle name="Currency [0] 9119" xfId="47273" hidden="1"/>
    <cellStyle name="Currency [0] 912" xfId="3315" hidden="1"/>
    <cellStyle name="Currency [0] 912" xfId="32704" hidden="1"/>
    <cellStyle name="Currency [0] 9120" xfId="17922" hidden="1"/>
    <cellStyle name="Currency [0] 9120" xfId="47309" hidden="1"/>
    <cellStyle name="Currency [0] 9121" xfId="17902" hidden="1"/>
    <cellStyle name="Currency [0] 9121" xfId="47289" hidden="1"/>
    <cellStyle name="Currency [0] 9122" xfId="17918" hidden="1"/>
    <cellStyle name="Currency [0] 9122" xfId="47305" hidden="1"/>
    <cellStyle name="Currency [0] 9123" xfId="17920" hidden="1"/>
    <cellStyle name="Currency [0] 9123" xfId="47307" hidden="1"/>
    <cellStyle name="Currency [0] 9124" xfId="17951" hidden="1"/>
    <cellStyle name="Currency [0] 9124" xfId="47338" hidden="1"/>
    <cellStyle name="Currency [0] 9125" xfId="17860" hidden="1"/>
    <cellStyle name="Currency [0] 9125" xfId="47247" hidden="1"/>
    <cellStyle name="Currency [0] 9126" xfId="17943" hidden="1"/>
    <cellStyle name="Currency [0] 9126" xfId="47330" hidden="1"/>
    <cellStyle name="Currency [0] 9127" xfId="17953" hidden="1"/>
    <cellStyle name="Currency [0] 9127" xfId="47340" hidden="1"/>
    <cellStyle name="Currency [0] 9128" xfId="17954" hidden="1"/>
    <cellStyle name="Currency [0] 9128" xfId="47341" hidden="1"/>
    <cellStyle name="Currency [0] 9129" xfId="17882" hidden="1"/>
    <cellStyle name="Currency [0] 9129" xfId="47269" hidden="1"/>
    <cellStyle name="Currency [0] 913" xfId="3365" hidden="1"/>
    <cellStyle name="Currency [0] 913" xfId="32754" hidden="1"/>
    <cellStyle name="Currency [0] 9130" xfId="17933" hidden="1"/>
    <cellStyle name="Currency [0] 9130" xfId="47320" hidden="1"/>
    <cellStyle name="Currency [0] 9131" xfId="17913" hidden="1"/>
    <cellStyle name="Currency [0] 9131" xfId="47300" hidden="1"/>
    <cellStyle name="Currency [0] 9132" xfId="17925" hidden="1"/>
    <cellStyle name="Currency [0] 9132" xfId="47312" hidden="1"/>
    <cellStyle name="Currency [0] 9133" xfId="17923" hidden="1"/>
    <cellStyle name="Currency [0] 9133" xfId="47310" hidden="1"/>
    <cellStyle name="Currency [0] 9134" xfId="17956" hidden="1"/>
    <cellStyle name="Currency [0] 9134" xfId="47343" hidden="1"/>
    <cellStyle name="Currency [0] 9135" xfId="17900" hidden="1"/>
    <cellStyle name="Currency [0] 9135" xfId="47287" hidden="1"/>
    <cellStyle name="Currency [0] 9136" xfId="17950" hidden="1"/>
    <cellStyle name="Currency [0] 9136" xfId="47337" hidden="1"/>
    <cellStyle name="Currency [0] 9137" xfId="17960" hidden="1"/>
    <cellStyle name="Currency [0] 9137" xfId="47347" hidden="1"/>
    <cellStyle name="Currency [0] 9138" xfId="17961" hidden="1"/>
    <cellStyle name="Currency [0] 9138" xfId="47348" hidden="1"/>
    <cellStyle name="Currency [0] 9139" xfId="17926" hidden="1"/>
    <cellStyle name="Currency [0] 9139" xfId="47313" hidden="1"/>
    <cellStyle name="Currency [0] 914" xfId="3375" hidden="1"/>
    <cellStyle name="Currency [0] 914" xfId="32764" hidden="1"/>
    <cellStyle name="Currency [0] 9140" xfId="17941" hidden="1"/>
    <cellStyle name="Currency [0] 9140" xfId="47328" hidden="1"/>
    <cellStyle name="Currency [0] 9141" xfId="17867" hidden="1"/>
    <cellStyle name="Currency [0] 9141" xfId="47254" hidden="1"/>
    <cellStyle name="Currency [0] 9142" xfId="17936" hidden="1"/>
    <cellStyle name="Currency [0] 9142" xfId="47323" hidden="1"/>
    <cellStyle name="Currency [0] 9143" xfId="17934" hidden="1"/>
    <cellStyle name="Currency [0] 9143" xfId="47321" hidden="1"/>
    <cellStyle name="Currency [0] 9144" xfId="17963" hidden="1"/>
    <cellStyle name="Currency [0] 9144" xfId="47350" hidden="1"/>
    <cellStyle name="Currency [0] 9145" xfId="17879" hidden="1"/>
    <cellStyle name="Currency [0] 9145" xfId="47266" hidden="1"/>
    <cellStyle name="Currency [0] 9146" xfId="17955" hidden="1"/>
    <cellStyle name="Currency [0] 9146" xfId="47342" hidden="1"/>
    <cellStyle name="Currency [0] 9147" xfId="17965" hidden="1"/>
    <cellStyle name="Currency [0] 9147" xfId="47352" hidden="1"/>
    <cellStyle name="Currency [0] 9148" xfId="17966" hidden="1"/>
    <cellStyle name="Currency [0] 9148" xfId="47353" hidden="1"/>
    <cellStyle name="Currency [0] 9149" xfId="17937" hidden="1"/>
    <cellStyle name="Currency [0] 9149" xfId="47324" hidden="1"/>
    <cellStyle name="Currency [0] 915" xfId="3376" hidden="1"/>
    <cellStyle name="Currency [0] 915" xfId="32765" hidden="1"/>
    <cellStyle name="Currency [0] 9150" xfId="17949" hidden="1"/>
    <cellStyle name="Currency [0] 9150" xfId="47336" hidden="1"/>
    <cellStyle name="Currency [0] 9151" xfId="17929" hidden="1"/>
    <cellStyle name="Currency [0] 9151" xfId="47316" hidden="1"/>
    <cellStyle name="Currency [0] 9152" xfId="17944" hidden="1"/>
    <cellStyle name="Currency [0] 9152" xfId="47331" hidden="1"/>
    <cellStyle name="Currency [0] 9153" xfId="17942" hidden="1"/>
    <cellStyle name="Currency [0] 9153" xfId="47329" hidden="1"/>
    <cellStyle name="Currency [0] 9154" xfId="17968" hidden="1"/>
    <cellStyle name="Currency [0] 9154" xfId="47355" hidden="1"/>
    <cellStyle name="Currency [0] 9155" xfId="17881" hidden="1"/>
    <cellStyle name="Currency [0] 9155" xfId="47268" hidden="1"/>
    <cellStyle name="Currency [0] 9156" xfId="17962" hidden="1"/>
    <cellStyle name="Currency [0] 9156" xfId="47349" hidden="1"/>
    <cellStyle name="Currency [0] 9157" xfId="17969" hidden="1"/>
    <cellStyle name="Currency [0] 9157" xfId="47356" hidden="1"/>
    <cellStyle name="Currency [0] 9158" xfId="17970" hidden="1"/>
    <cellStyle name="Currency [0] 9158" xfId="47357" hidden="1"/>
    <cellStyle name="Currency [0] 9159" xfId="17910" hidden="1"/>
    <cellStyle name="Currency [0] 9159" xfId="47297" hidden="1"/>
    <cellStyle name="Currency [0] 916" xfId="3341" hidden="1"/>
    <cellStyle name="Currency [0] 916" xfId="32730" hidden="1"/>
    <cellStyle name="Currency [0] 9160" xfId="17930" hidden="1"/>
    <cellStyle name="Currency [0] 9160" xfId="47317" hidden="1"/>
    <cellStyle name="Currency [0] 9161" xfId="17964" hidden="1"/>
    <cellStyle name="Currency [0] 9161" xfId="47351" hidden="1"/>
    <cellStyle name="Currency [0] 9162" xfId="17957" hidden="1"/>
    <cellStyle name="Currency [0] 9162" xfId="47344" hidden="1"/>
    <cellStyle name="Currency [0] 9163" xfId="17967" hidden="1"/>
    <cellStyle name="Currency [0] 9163" xfId="47354" hidden="1"/>
    <cellStyle name="Currency [0] 9164" xfId="17971" hidden="1"/>
    <cellStyle name="Currency [0] 9164" xfId="47358" hidden="1"/>
    <cellStyle name="Currency [0] 9165" xfId="17896" hidden="1"/>
    <cellStyle name="Currency [0] 9165" xfId="47283" hidden="1"/>
    <cellStyle name="Currency [0] 9166" xfId="17928" hidden="1"/>
    <cellStyle name="Currency [0] 9166" xfId="47315" hidden="1"/>
    <cellStyle name="Currency [0] 9167" xfId="17974" hidden="1"/>
    <cellStyle name="Currency [0] 9167" xfId="47361" hidden="1"/>
    <cellStyle name="Currency [0] 9168" xfId="17975" hidden="1"/>
    <cellStyle name="Currency [0] 9168" xfId="47362" hidden="1"/>
    <cellStyle name="Currency [0] 9169" xfId="17952" hidden="1"/>
    <cellStyle name="Currency [0] 9169" xfId="47339" hidden="1"/>
    <cellStyle name="Currency [0] 917" xfId="3356" hidden="1"/>
    <cellStyle name="Currency [0] 917" xfId="32745" hidden="1"/>
    <cellStyle name="Currency [0] 9170" xfId="17958" hidden="1"/>
    <cellStyle name="Currency [0] 9170" xfId="47345" hidden="1"/>
    <cellStyle name="Currency [0] 9171" xfId="17972" hidden="1"/>
    <cellStyle name="Currency [0] 9171" xfId="47359" hidden="1"/>
    <cellStyle name="Currency [0] 9172" xfId="17959" hidden="1"/>
    <cellStyle name="Currency [0] 9172" xfId="47346" hidden="1"/>
    <cellStyle name="Currency [0] 9173" xfId="17976" hidden="1"/>
    <cellStyle name="Currency [0] 9173" xfId="47363" hidden="1"/>
    <cellStyle name="Currency [0] 9174" xfId="17977" hidden="1"/>
    <cellStyle name="Currency [0] 9174" xfId="47364" hidden="1"/>
    <cellStyle name="Currency [0] 9175" xfId="17973" hidden="1"/>
    <cellStyle name="Currency [0] 9175" xfId="47360" hidden="1"/>
    <cellStyle name="Currency [0] 9176" xfId="17946" hidden="1"/>
    <cellStyle name="Currency [0] 9176" xfId="47333" hidden="1"/>
    <cellStyle name="Currency [0] 9177" xfId="17978" hidden="1"/>
    <cellStyle name="Currency [0] 9177" xfId="47365" hidden="1"/>
    <cellStyle name="Currency [0] 9178" xfId="17979" hidden="1"/>
    <cellStyle name="Currency [0] 9178" xfId="47366" hidden="1"/>
    <cellStyle name="Currency [0] 9179" xfId="17843" hidden="1"/>
    <cellStyle name="Currency [0] 9179" xfId="47230" hidden="1"/>
    <cellStyle name="Currency [0] 918" xfId="3179" hidden="1"/>
    <cellStyle name="Currency [0] 918" xfId="32568" hidden="1"/>
    <cellStyle name="Currency [0] 9180" xfId="17853" hidden="1"/>
    <cellStyle name="Currency [0] 9180" xfId="47240" hidden="1"/>
    <cellStyle name="Currency [0] 9181" xfId="17981" hidden="1"/>
    <cellStyle name="Currency [0] 9181" xfId="47368" hidden="1"/>
    <cellStyle name="Currency [0] 9182" xfId="17985" hidden="1"/>
    <cellStyle name="Currency [0] 9182" xfId="47372" hidden="1"/>
    <cellStyle name="Currency [0] 9183" xfId="17986" hidden="1"/>
    <cellStyle name="Currency [0] 9183" xfId="47373" hidden="1"/>
    <cellStyle name="Currency [0] 9184" xfId="17835" hidden="1"/>
    <cellStyle name="Currency [0] 9184" xfId="47222" hidden="1"/>
    <cellStyle name="Currency [0] 9185" xfId="17983" hidden="1"/>
    <cellStyle name="Currency [0] 9185" xfId="47370" hidden="1"/>
    <cellStyle name="Currency [0] 9186" xfId="17987" hidden="1"/>
    <cellStyle name="Currency [0] 9186" xfId="47374" hidden="1"/>
    <cellStyle name="Currency [0] 9187" xfId="17988" hidden="1"/>
    <cellStyle name="Currency [0] 9187" xfId="47375" hidden="1"/>
    <cellStyle name="Currency [0] 9188" xfId="17982" hidden="1"/>
    <cellStyle name="Currency [0] 9188" xfId="47369" hidden="1"/>
    <cellStyle name="Currency [0] 9189" xfId="17842" hidden="1"/>
    <cellStyle name="Currency [0] 9189" xfId="47229" hidden="1"/>
    <cellStyle name="Currency [0] 919" xfId="3351" hidden="1"/>
    <cellStyle name="Currency [0] 919" xfId="32740" hidden="1"/>
    <cellStyle name="Currency [0] 9190" xfId="17994" hidden="1"/>
    <cellStyle name="Currency [0] 9190" xfId="47381" hidden="1"/>
    <cellStyle name="Currency [0] 9191" xfId="17998" hidden="1"/>
    <cellStyle name="Currency [0] 9191" xfId="47385" hidden="1"/>
    <cellStyle name="Currency [0] 9192" xfId="18004" hidden="1"/>
    <cellStyle name="Currency [0] 9192" xfId="47391" hidden="1"/>
    <cellStyle name="Currency [0] 9193" xfId="18007" hidden="1"/>
    <cellStyle name="Currency [0] 9193" xfId="47394" hidden="1"/>
    <cellStyle name="Currency [0] 9194" xfId="17993" hidden="1"/>
    <cellStyle name="Currency [0] 9194" xfId="47380" hidden="1"/>
    <cellStyle name="Currency [0] 9195" xfId="18003" hidden="1"/>
    <cellStyle name="Currency [0] 9195" xfId="47390" hidden="1"/>
    <cellStyle name="Currency [0] 9196" xfId="18014" hidden="1"/>
    <cellStyle name="Currency [0] 9196" xfId="47401" hidden="1"/>
    <cellStyle name="Currency [0] 9197" xfId="18015" hidden="1"/>
    <cellStyle name="Currency [0] 9197" xfId="47402" hidden="1"/>
    <cellStyle name="Currency [0] 9198" xfId="17980" hidden="1"/>
    <cellStyle name="Currency [0] 9198" xfId="47367" hidden="1"/>
    <cellStyle name="Currency [0] 9199" xfId="17841" hidden="1"/>
    <cellStyle name="Currency [0] 9199" xfId="47228" hidden="1"/>
    <cellStyle name="Currency [0] 92" xfId="2479" hidden="1"/>
    <cellStyle name="Currency [0] 92" xfId="31868" hidden="1"/>
    <cellStyle name="Currency [0] 920" xfId="3349" hidden="1"/>
    <cellStyle name="Currency [0] 920" xfId="32738" hidden="1"/>
    <cellStyle name="Currency [0] 9200" xfId="18000" hidden="1"/>
    <cellStyle name="Currency [0] 9200" xfId="47387" hidden="1"/>
    <cellStyle name="Currency [0] 9201" xfId="17839" hidden="1"/>
    <cellStyle name="Currency [0] 9201" xfId="47226" hidden="1"/>
    <cellStyle name="Currency [0] 9202" xfId="17995" hidden="1"/>
    <cellStyle name="Currency [0] 9202" xfId="47382" hidden="1"/>
    <cellStyle name="Currency [0] 9203" xfId="18016" hidden="1"/>
    <cellStyle name="Currency [0] 9203" xfId="47403" hidden="1"/>
    <cellStyle name="Currency [0] 9204" xfId="18001" hidden="1"/>
    <cellStyle name="Currency [0] 9204" xfId="47388" hidden="1"/>
    <cellStyle name="Currency [0] 9205" xfId="18005" hidden="1"/>
    <cellStyle name="Currency [0] 9205" xfId="47392" hidden="1"/>
    <cellStyle name="Currency [0] 9206" xfId="18021" hidden="1"/>
    <cellStyle name="Currency [0] 9206" xfId="47408" hidden="1"/>
    <cellStyle name="Currency [0] 9207" xfId="18022" hidden="1"/>
    <cellStyle name="Currency [0] 9207" xfId="47409" hidden="1"/>
    <cellStyle name="Currency [0] 9208" xfId="18002" hidden="1"/>
    <cellStyle name="Currency [0] 9208" xfId="47389" hidden="1"/>
    <cellStyle name="Currency [0] 9209" xfId="18009" hidden="1"/>
    <cellStyle name="Currency [0] 9209" xfId="47396" hidden="1"/>
    <cellStyle name="Currency [0] 921" xfId="3378" hidden="1"/>
    <cellStyle name="Currency [0] 921" xfId="32767" hidden="1"/>
    <cellStyle name="Currency [0] 9210" xfId="18013" hidden="1"/>
    <cellStyle name="Currency [0] 9210" xfId="47400" hidden="1"/>
    <cellStyle name="Currency [0] 9211" xfId="18008" hidden="1"/>
    <cellStyle name="Currency [0] 9211" xfId="47395" hidden="1"/>
    <cellStyle name="Currency [0] 9212" xfId="18031" hidden="1"/>
    <cellStyle name="Currency [0] 9212" xfId="47418" hidden="1"/>
    <cellStyle name="Currency [0] 9213" xfId="18037" hidden="1"/>
    <cellStyle name="Currency [0] 9213" xfId="47424" hidden="1"/>
    <cellStyle name="Currency [0] 9214" xfId="17999" hidden="1"/>
    <cellStyle name="Currency [0] 9214" xfId="47386" hidden="1"/>
    <cellStyle name="Currency [0] 9215" xfId="18029" hidden="1"/>
    <cellStyle name="Currency [0] 9215" xfId="47416" hidden="1"/>
    <cellStyle name="Currency [0] 9216" xfId="18041" hidden="1"/>
    <cellStyle name="Currency [0] 9216" xfId="47428" hidden="1"/>
    <cellStyle name="Currency [0] 9217" xfId="18042" hidden="1"/>
    <cellStyle name="Currency [0] 9217" xfId="47429" hidden="1"/>
    <cellStyle name="Currency [0] 9218" xfId="17990" hidden="1"/>
    <cellStyle name="Currency [0] 9218" xfId="47377" hidden="1"/>
    <cellStyle name="Currency [0] 9219" xfId="17997" hidden="1"/>
    <cellStyle name="Currency [0] 9219" xfId="47384" hidden="1"/>
    <cellStyle name="Currency [0] 922" xfId="3294" hidden="1"/>
    <cellStyle name="Currency [0] 922" xfId="32683" hidden="1"/>
    <cellStyle name="Currency [0] 9220" xfId="18026" hidden="1"/>
    <cellStyle name="Currency [0] 9220" xfId="47413" hidden="1"/>
    <cellStyle name="Currency [0] 9221" xfId="18011" hidden="1"/>
    <cellStyle name="Currency [0] 9221" xfId="47398" hidden="1"/>
    <cellStyle name="Currency [0] 9222" xfId="17984" hidden="1"/>
    <cellStyle name="Currency [0] 9222" xfId="47371" hidden="1"/>
    <cellStyle name="Currency [0] 9223" xfId="18048" hidden="1"/>
    <cellStyle name="Currency [0] 9223" xfId="47435" hidden="1"/>
    <cellStyle name="Currency [0] 9224" xfId="18027" hidden="1"/>
    <cellStyle name="Currency [0] 9224" xfId="47414" hidden="1"/>
    <cellStyle name="Currency [0] 9225" xfId="18034" hidden="1"/>
    <cellStyle name="Currency [0] 9225" xfId="47421" hidden="1"/>
    <cellStyle name="Currency [0] 9226" xfId="18049" hidden="1"/>
    <cellStyle name="Currency [0] 9226" xfId="47436" hidden="1"/>
    <cellStyle name="Currency [0] 9227" xfId="18050" hidden="1"/>
    <cellStyle name="Currency [0] 9227" xfId="47437" hidden="1"/>
    <cellStyle name="Currency [0] 9228" xfId="18025" hidden="1"/>
    <cellStyle name="Currency [0] 9228" xfId="47412" hidden="1"/>
    <cellStyle name="Currency [0] 9229" xfId="18024" hidden="1"/>
    <cellStyle name="Currency [0] 9229" xfId="47411" hidden="1"/>
    <cellStyle name="Currency [0] 923" xfId="3370" hidden="1"/>
    <cellStyle name="Currency [0] 923" xfId="32759" hidden="1"/>
    <cellStyle name="Currency [0] 9230" xfId="18019" hidden="1"/>
    <cellStyle name="Currency [0] 9230" xfId="47406" hidden="1"/>
    <cellStyle name="Currency [0] 9231" xfId="18017" hidden="1"/>
    <cellStyle name="Currency [0] 9231" xfId="47404" hidden="1"/>
    <cellStyle name="Currency [0] 9232" xfId="18018" hidden="1"/>
    <cellStyle name="Currency [0] 9232" xfId="47405" hidden="1"/>
    <cellStyle name="Currency [0] 9233" xfId="18055" hidden="1"/>
    <cellStyle name="Currency [0] 9233" xfId="47442" hidden="1"/>
    <cellStyle name="Currency [0] 9234" xfId="17840" hidden="1"/>
    <cellStyle name="Currency [0] 9234" xfId="47227" hidden="1"/>
    <cellStyle name="Currency [0] 9235" xfId="18045" hidden="1"/>
    <cellStyle name="Currency [0] 9235" xfId="47432" hidden="1"/>
    <cellStyle name="Currency [0] 9236" xfId="18057" hidden="1"/>
    <cellStyle name="Currency [0] 9236" xfId="47444" hidden="1"/>
    <cellStyle name="Currency [0] 9237" xfId="18058" hidden="1"/>
    <cellStyle name="Currency [0] 9237" xfId="47445" hidden="1"/>
    <cellStyle name="Currency [0] 9238" xfId="17996" hidden="1"/>
    <cellStyle name="Currency [0] 9238" xfId="47383" hidden="1"/>
    <cellStyle name="Currency [0] 9239" xfId="18032" hidden="1"/>
    <cellStyle name="Currency [0] 9239" xfId="47419" hidden="1"/>
    <cellStyle name="Currency [0] 924" xfId="3380" hidden="1"/>
    <cellStyle name="Currency [0] 924" xfId="32769" hidden="1"/>
    <cellStyle name="Currency [0] 9240" xfId="18012" hidden="1"/>
    <cellStyle name="Currency [0] 9240" xfId="47399" hidden="1"/>
    <cellStyle name="Currency [0] 9241" xfId="18028" hidden="1"/>
    <cellStyle name="Currency [0] 9241" xfId="47415" hidden="1"/>
    <cellStyle name="Currency [0] 9242" xfId="18030" hidden="1"/>
    <cellStyle name="Currency [0] 9242" xfId="47417" hidden="1"/>
    <cellStyle name="Currency [0] 9243" xfId="18061" hidden="1"/>
    <cellStyle name="Currency [0] 9243" xfId="47448" hidden="1"/>
    <cellStyle name="Currency [0] 9244" xfId="17855" hidden="1"/>
    <cellStyle name="Currency [0] 9244" xfId="47242" hidden="1"/>
    <cellStyle name="Currency [0] 9245" xfId="18053" hidden="1"/>
    <cellStyle name="Currency [0] 9245" xfId="47440" hidden="1"/>
    <cellStyle name="Currency [0] 9246" xfId="18063" hidden="1"/>
    <cellStyle name="Currency [0] 9246" xfId="47450" hidden="1"/>
    <cellStyle name="Currency [0] 9247" xfId="18064" hidden="1"/>
    <cellStyle name="Currency [0] 9247" xfId="47451" hidden="1"/>
    <cellStyle name="Currency [0] 9248" xfId="17992" hidden="1"/>
    <cellStyle name="Currency [0] 9248" xfId="47379" hidden="1"/>
    <cellStyle name="Currency [0] 9249" xfId="18043" hidden="1"/>
    <cellStyle name="Currency [0] 9249" xfId="47430" hidden="1"/>
    <cellStyle name="Currency [0] 925" xfId="3381" hidden="1"/>
    <cellStyle name="Currency [0] 925" xfId="32770" hidden="1"/>
    <cellStyle name="Currency [0] 9250" xfId="18023" hidden="1"/>
    <cellStyle name="Currency [0] 9250" xfId="47410" hidden="1"/>
    <cellStyle name="Currency [0] 9251" xfId="18035" hidden="1"/>
    <cellStyle name="Currency [0] 9251" xfId="47422" hidden="1"/>
    <cellStyle name="Currency [0] 9252" xfId="18033" hidden="1"/>
    <cellStyle name="Currency [0] 9252" xfId="47420" hidden="1"/>
    <cellStyle name="Currency [0] 9253" xfId="18066" hidden="1"/>
    <cellStyle name="Currency [0] 9253" xfId="47453" hidden="1"/>
    <cellStyle name="Currency [0] 9254" xfId="18010" hidden="1"/>
    <cellStyle name="Currency [0] 9254" xfId="47397" hidden="1"/>
    <cellStyle name="Currency [0] 9255" xfId="18060" hidden="1"/>
    <cellStyle name="Currency [0] 9255" xfId="47447" hidden="1"/>
    <cellStyle name="Currency [0] 9256" xfId="18070" hidden="1"/>
    <cellStyle name="Currency [0] 9256" xfId="47457" hidden="1"/>
    <cellStyle name="Currency [0] 9257" xfId="18071" hidden="1"/>
    <cellStyle name="Currency [0] 9257" xfId="47458" hidden="1"/>
    <cellStyle name="Currency [0] 9258" xfId="18036" hidden="1"/>
    <cellStyle name="Currency [0] 9258" xfId="47423" hidden="1"/>
    <cellStyle name="Currency [0] 9259" xfId="18051" hidden="1"/>
    <cellStyle name="Currency [0] 9259" xfId="47438" hidden="1"/>
    <cellStyle name="Currency [0] 926" xfId="3352" hidden="1"/>
    <cellStyle name="Currency [0] 926" xfId="32741" hidden="1"/>
    <cellStyle name="Currency [0] 9260" xfId="17874" hidden="1"/>
    <cellStyle name="Currency [0] 9260" xfId="47261" hidden="1"/>
    <cellStyle name="Currency [0] 9261" xfId="18046" hidden="1"/>
    <cellStyle name="Currency [0] 9261" xfId="47433" hidden="1"/>
    <cellStyle name="Currency [0] 9262" xfId="18044" hidden="1"/>
    <cellStyle name="Currency [0] 9262" xfId="47431" hidden="1"/>
    <cellStyle name="Currency [0] 9263" xfId="18073" hidden="1"/>
    <cellStyle name="Currency [0] 9263" xfId="47460" hidden="1"/>
    <cellStyle name="Currency [0] 9264" xfId="17989" hidden="1"/>
    <cellStyle name="Currency [0] 9264" xfId="47376" hidden="1"/>
    <cellStyle name="Currency [0] 9265" xfId="18065" hidden="1"/>
    <cellStyle name="Currency [0] 9265" xfId="47452" hidden="1"/>
    <cellStyle name="Currency [0] 9266" xfId="18075" hidden="1"/>
    <cellStyle name="Currency [0] 9266" xfId="47462" hidden="1"/>
    <cellStyle name="Currency [0] 9267" xfId="18076" hidden="1"/>
    <cellStyle name="Currency [0] 9267" xfId="47463" hidden="1"/>
    <cellStyle name="Currency [0] 9268" xfId="18047" hidden="1"/>
    <cellStyle name="Currency [0] 9268" xfId="47434" hidden="1"/>
    <cellStyle name="Currency [0] 9269" xfId="18059" hidden="1"/>
    <cellStyle name="Currency [0] 9269" xfId="47446" hidden="1"/>
    <cellStyle name="Currency [0] 927" xfId="3364" hidden="1"/>
    <cellStyle name="Currency [0] 927" xfId="32753" hidden="1"/>
    <cellStyle name="Currency [0] 9270" xfId="18039" hidden="1"/>
    <cellStyle name="Currency [0] 9270" xfId="47426" hidden="1"/>
    <cellStyle name="Currency [0] 9271" xfId="18054" hidden="1"/>
    <cellStyle name="Currency [0] 9271" xfId="47441" hidden="1"/>
    <cellStyle name="Currency [0] 9272" xfId="18052" hidden="1"/>
    <cellStyle name="Currency [0] 9272" xfId="47439" hidden="1"/>
    <cellStyle name="Currency [0] 9273" xfId="18078" hidden="1"/>
    <cellStyle name="Currency [0] 9273" xfId="47465" hidden="1"/>
    <cellStyle name="Currency [0] 9274" xfId="17991" hidden="1"/>
    <cellStyle name="Currency [0] 9274" xfId="47378" hidden="1"/>
    <cellStyle name="Currency [0] 9275" xfId="18072" hidden="1"/>
    <cellStyle name="Currency [0] 9275" xfId="47459" hidden="1"/>
    <cellStyle name="Currency [0] 9276" xfId="18079" hidden="1"/>
    <cellStyle name="Currency [0] 9276" xfId="47466" hidden="1"/>
    <cellStyle name="Currency [0] 9277" xfId="18080" hidden="1"/>
    <cellStyle name="Currency [0] 9277" xfId="47467" hidden="1"/>
    <cellStyle name="Currency [0] 9278" xfId="18020" hidden="1"/>
    <cellStyle name="Currency [0] 9278" xfId="47407" hidden="1"/>
    <cellStyle name="Currency [0] 9279" xfId="18040" hidden="1"/>
    <cellStyle name="Currency [0] 9279" xfId="47427" hidden="1"/>
    <cellStyle name="Currency [0] 928" xfId="3344" hidden="1"/>
    <cellStyle name="Currency [0] 928" xfId="32733" hidden="1"/>
    <cellStyle name="Currency [0] 9280" xfId="18074" hidden="1"/>
    <cellStyle name="Currency [0] 9280" xfId="47461" hidden="1"/>
    <cellStyle name="Currency [0] 9281" xfId="18067" hidden="1"/>
    <cellStyle name="Currency [0] 9281" xfId="47454" hidden="1"/>
    <cellStyle name="Currency [0] 9282" xfId="18077" hidden="1"/>
    <cellStyle name="Currency [0] 9282" xfId="47464" hidden="1"/>
    <cellStyle name="Currency [0] 9283" xfId="18081" hidden="1"/>
    <cellStyle name="Currency [0] 9283" xfId="47468" hidden="1"/>
    <cellStyle name="Currency [0] 9284" xfId="18006" hidden="1"/>
    <cellStyle name="Currency [0] 9284" xfId="47393" hidden="1"/>
    <cellStyle name="Currency [0] 9285" xfId="18038" hidden="1"/>
    <cellStyle name="Currency [0] 9285" xfId="47425" hidden="1"/>
    <cellStyle name="Currency [0] 9286" xfId="18084" hidden="1"/>
    <cellStyle name="Currency [0] 9286" xfId="47471" hidden="1"/>
    <cellStyle name="Currency [0] 9287" xfId="18085" hidden="1"/>
    <cellStyle name="Currency [0] 9287" xfId="47472" hidden="1"/>
    <cellStyle name="Currency [0] 9288" xfId="18062" hidden="1"/>
    <cellStyle name="Currency [0] 9288" xfId="47449" hidden="1"/>
    <cellStyle name="Currency [0] 9289" xfId="18068" hidden="1"/>
    <cellStyle name="Currency [0] 9289" xfId="47455" hidden="1"/>
    <cellStyle name="Currency [0] 929" xfId="3359" hidden="1"/>
    <cellStyle name="Currency [0] 929" xfId="32748" hidden="1"/>
    <cellStyle name="Currency [0] 9290" xfId="18082" hidden="1"/>
    <cellStyle name="Currency [0] 9290" xfId="47469" hidden="1"/>
    <cellStyle name="Currency [0] 9291" xfId="18069" hidden="1"/>
    <cellStyle name="Currency [0] 9291" xfId="47456" hidden="1"/>
    <cellStyle name="Currency [0] 9292" xfId="18086" hidden="1"/>
    <cellStyle name="Currency [0] 9292" xfId="47473" hidden="1"/>
    <cellStyle name="Currency [0] 9293" xfId="18087" hidden="1"/>
    <cellStyle name="Currency [0] 9293" xfId="47474" hidden="1"/>
    <cellStyle name="Currency [0] 9294" xfId="18083" hidden="1"/>
    <cellStyle name="Currency [0] 9294" xfId="47470" hidden="1"/>
    <cellStyle name="Currency [0] 9295" xfId="18056" hidden="1"/>
    <cellStyle name="Currency [0] 9295" xfId="47443" hidden="1"/>
    <cellStyle name="Currency [0] 9296" xfId="18088" hidden="1"/>
    <cellStyle name="Currency [0] 9296" xfId="47475" hidden="1"/>
    <cellStyle name="Currency [0] 9297" xfId="18089" hidden="1"/>
    <cellStyle name="Currency [0] 9297" xfId="47476" hidden="1"/>
    <cellStyle name="Currency [0] 9298" xfId="17848" hidden="1"/>
    <cellStyle name="Currency [0] 9298" xfId="47235" hidden="1"/>
    <cellStyle name="Currency [0] 9299" xfId="17838" hidden="1"/>
    <cellStyle name="Currency [0] 9299" xfId="47225" hidden="1"/>
    <cellStyle name="Currency [0] 93" xfId="2459" hidden="1"/>
    <cellStyle name="Currency [0] 93" xfId="31848" hidden="1"/>
    <cellStyle name="Currency [0] 930" xfId="3357" hidden="1"/>
    <cellStyle name="Currency [0] 930" xfId="32746" hidden="1"/>
    <cellStyle name="Currency [0] 9300" xfId="18091" hidden="1"/>
    <cellStyle name="Currency [0] 9300" xfId="47478" hidden="1"/>
    <cellStyle name="Currency [0] 9301" xfId="18095" hidden="1"/>
    <cellStyle name="Currency [0] 9301" xfId="47482" hidden="1"/>
    <cellStyle name="Currency [0] 9302" xfId="18096" hidden="1"/>
    <cellStyle name="Currency [0] 9302" xfId="47483" hidden="1"/>
    <cellStyle name="Currency [0] 9303" xfId="17845" hidden="1"/>
    <cellStyle name="Currency [0] 9303" xfId="47232" hidden="1"/>
    <cellStyle name="Currency [0] 9304" xfId="18093" hidden="1"/>
    <cellStyle name="Currency [0] 9304" xfId="47480" hidden="1"/>
    <cellStyle name="Currency [0] 9305" xfId="18097" hidden="1"/>
    <cellStyle name="Currency [0] 9305" xfId="47484" hidden="1"/>
    <cellStyle name="Currency [0] 9306" xfId="18098" hidden="1"/>
    <cellStyle name="Currency [0] 9306" xfId="47485" hidden="1"/>
    <cellStyle name="Currency [0] 9307" xfId="18092" hidden="1"/>
    <cellStyle name="Currency [0] 9307" xfId="47479" hidden="1"/>
    <cellStyle name="Currency [0] 9308" xfId="17849" hidden="1"/>
    <cellStyle name="Currency [0] 9308" xfId="47236" hidden="1"/>
    <cellStyle name="Currency [0] 9309" xfId="18104" hidden="1"/>
    <cellStyle name="Currency [0] 9309" xfId="47491" hidden="1"/>
    <cellStyle name="Currency [0] 931" xfId="3383" hidden="1"/>
    <cellStyle name="Currency [0] 931" xfId="32772" hidden="1"/>
    <cellStyle name="Currency [0] 9310" xfId="18108" hidden="1"/>
    <cellStyle name="Currency [0] 9310" xfId="47495" hidden="1"/>
    <cellStyle name="Currency [0] 9311" xfId="18114" hidden="1"/>
    <cellStyle name="Currency [0] 9311" xfId="47501" hidden="1"/>
    <cellStyle name="Currency [0] 9312" xfId="18117" hidden="1"/>
    <cellStyle name="Currency [0] 9312" xfId="47504" hidden="1"/>
    <cellStyle name="Currency [0] 9313" xfId="18103" hidden="1"/>
    <cellStyle name="Currency [0] 9313" xfId="47490" hidden="1"/>
    <cellStyle name="Currency [0] 9314" xfId="18113" hidden="1"/>
    <cellStyle name="Currency [0] 9314" xfId="47500" hidden="1"/>
    <cellStyle name="Currency [0] 9315" xfId="18124" hidden="1"/>
    <cellStyle name="Currency [0] 9315" xfId="47511" hidden="1"/>
    <cellStyle name="Currency [0] 9316" xfId="18125" hidden="1"/>
    <cellStyle name="Currency [0] 9316" xfId="47512" hidden="1"/>
    <cellStyle name="Currency [0] 9317" xfId="18090" hidden="1"/>
    <cellStyle name="Currency [0] 9317" xfId="47477" hidden="1"/>
    <cellStyle name="Currency [0] 9318" xfId="17850" hidden="1"/>
    <cellStyle name="Currency [0] 9318" xfId="47237" hidden="1"/>
    <cellStyle name="Currency [0] 9319" xfId="18110" hidden="1"/>
    <cellStyle name="Currency [0] 9319" xfId="47497" hidden="1"/>
    <cellStyle name="Currency [0] 932" xfId="3296" hidden="1"/>
    <cellStyle name="Currency [0] 932" xfId="32685" hidden="1"/>
    <cellStyle name="Currency [0] 9320" xfId="17856" hidden="1"/>
    <cellStyle name="Currency [0] 9320" xfId="47243" hidden="1"/>
    <cellStyle name="Currency [0] 9321" xfId="18105" hidden="1"/>
    <cellStyle name="Currency [0] 9321" xfId="47492" hidden="1"/>
    <cellStyle name="Currency [0] 9322" xfId="18126" hidden="1"/>
    <cellStyle name="Currency [0] 9322" xfId="47513" hidden="1"/>
    <cellStyle name="Currency [0] 9323" xfId="18111" hidden="1"/>
    <cellStyle name="Currency [0] 9323" xfId="47498" hidden="1"/>
    <cellStyle name="Currency [0] 9324" xfId="18115" hidden="1"/>
    <cellStyle name="Currency [0] 9324" xfId="47502" hidden="1"/>
    <cellStyle name="Currency [0] 9325" xfId="18131" hidden="1"/>
    <cellStyle name="Currency [0] 9325" xfId="47518" hidden="1"/>
    <cellStyle name="Currency [0] 9326" xfId="18132" hidden="1"/>
    <cellStyle name="Currency [0] 9326" xfId="47519" hidden="1"/>
    <cellStyle name="Currency [0] 9327" xfId="18112" hidden="1"/>
    <cellStyle name="Currency [0] 9327" xfId="47499" hidden="1"/>
    <cellStyle name="Currency [0] 9328" xfId="18119" hidden="1"/>
    <cellStyle name="Currency [0] 9328" xfId="47506" hidden="1"/>
    <cellStyle name="Currency [0] 9329" xfId="18123" hidden="1"/>
    <cellStyle name="Currency [0] 9329" xfId="47510" hidden="1"/>
    <cellStyle name="Currency [0] 933" xfId="3377" hidden="1"/>
    <cellStyle name="Currency [0] 933" xfId="32766" hidden="1"/>
    <cellStyle name="Currency [0] 9330" xfId="18118" hidden="1"/>
    <cellStyle name="Currency [0] 9330" xfId="47505" hidden="1"/>
    <cellStyle name="Currency [0] 9331" xfId="18141" hidden="1"/>
    <cellStyle name="Currency [0] 9331" xfId="47528" hidden="1"/>
    <cellStyle name="Currency [0] 9332" xfId="18147" hidden="1"/>
    <cellStyle name="Currency [0] 9332" xfId="47534" hidden="1"/>
    <cellStyle name="Currency [0] 9333" xfId="18109" hidden="1"/>
    <cellStyle name="Currency [0] 9333" xfId="47496" hidden="1"/>
    <cellStyle name="Currency [0] 9334" xfId="18139" hidden="1"/>
    <cellStyle name="Currency [0] 9334" xfId="47526" hidden="1"/>
    <cellStyle name="Currency [0] 9335" xfId="18151" hidden="1"/>
    <cellStyle name="Currency [0] 9335" xfId="47538" hidden="1"/>
    <cellStyle name="Currency [0] 9336" xfId="18152" hidden="1"/>
    <cellStyle name="Currency [0] 9336" xfId="47539" hidden="1"/>
    <cellStyle name="Currency [0] 9337" xfId="18100" hidden="1"/>
    <cellStyle name="Currency [0] 9337" xfId="47487" hidden="1"/>
    <cellStyle name="Currency [0] 9338" xfId="18107" hidden="1"/>
    <cellStyle name="Currency [0] 9338" xfId="47494" hidden="1"/>
    <cellStyle name="Currency [0] 9339" xfId="18136" hidden="1"/>
    <cellStyle name="Currency [0] 9339" xfId="47523" hidden="1"/>
    <cellStyle name="Currency [0] 934" xfId="3384" hidden="1"/>
    <cellStyle name="Currency [0] 934" xfId="32773" hidden="1"/>
    <cellStyle name="Currency [0] 9340" xfId="18121" hidden="1"/>
    <cellStyle name="Currency [0] 9340" xfId="47508" hidden="1"/>
    <cellStyle name="Currency [0] 9341" xfId="18094" hidden="1"/>
    <cellStyle name="Currency [0] 9341" xfId="47481" hidden="1"/>
    <cellStyle name="Currency [0] 9342" xfId="18158" hidden="1"/>
    <cellStyle name="Currency [0] 9342" xfId="47545" hidden="1"/>
    <cellStyle name="Currency [0] 9343" xfId="18137" hidden="1"/>
    <cellStyle name="Currency [0] 9343" xfId="47524" hidden="1"/>
    <cellStyle name="Currency [0] 9344" xfId="18144" hidden="1"/>
    <cellStyle name="Currency [0] 9344" xfId="47531" hidden="1"/>
    <cellStyle name="Currency [0] 9345" xfId="18159" hidden="1"/>
    <cellStyle name="Currency [0] 9345" xfId="47546" hidden="1"/>
    <cellStyle name="Currency [0] 9346" xfId="18160" hidden="1"/>
    <cellStyle name="Currency [0] 9346" xfId="47547" hidden="1"/>
    <cellStyle name="Currency [0] 9347" xfId="18135" hidden="1"/>
    <cellStyle name="Currency [0] 9347" xfId="47522" hidden="1"/>
    <cellStyle name="Currency [0] 9348" xfId="18134" hidden="1"/>
    <cellStyle name="Currency [0] 9348" xfId="47521" hidden="1"/>
    <cellStyle name="Currency [0] 9349" xfId="18129" hidden="1"/>
    <cellStyle name="Currency [0] 9349" xfId="47516" hidden="1"/>
    <cellStyle name="Currency [0] 935" xfId="3385" hidden="1"/>
    <cellStyle name="Currency [0] 935" xfId="32774" hidden="1"/>
    <cellStyle name="Currency [0] 9350" xfId="18127" hidden="1"/>
    <cellStyle name="Currency [0] 9350" xfId="47514" hidden="1"/>
    <cellStyle name="Currency [0] 9351" xfId="18128" hidden="1"/>
    <cellStyle name="Currency [0] 9351" xfId="47515" hidden="1"/>
    <cellStyle name="Currency [0] 9352" xfId="18165" hidden="1"/>
    <cellStyle name="Currency [0] 9352" xfId="47552" hidden="1"/>
    <cellStyle name="Currency [0] 9353" xfId="17851" hidden="1"/>
    <cellStyle name="Currency [0] 9353" xfId="47238" hidden="1"/>
    <cellStyle name="Currency [0] 9354" xfId="18155" hidden="1"/>
    <cellStyle name="Currency [0] 9354" xfId="47542" hidden="1"/>
    <cellStyle name="Currency [0] 9355" xfId="18167" hidden="1"/>
    <cellStyle name="Currency [0] 9355" xfId="47554" hidden="1"/>
    <cellStyle name="Currency [0] 9356" xfId="18168" hidden="1"/>
    <cellStyle name="Currency [0] 9356" xfId="47555" hidden="1"/>
    <cellStyle name="Currency [0] 9357" xfId="18106" hidden="1"/>
    <cellStyle name="Currency [0] 9357" xfId="47493" hidden="1"/>
    <cellStyle name="Currency [0] 9358" xfId="18142" hidden="1"/>
    <cellStyle name="Currency [0] 9358" xfId="47529" hidden="1"/>
    <cellStyle name="Currency [0] 9359" xfId="18122" hidden="1"/>
    <cellStyle name="Currency [0] 9359" xfId="47509" hidden="1"/>
    <cellStyle name="Currency [0] 936" xfId="3325" hidden="1"/>
    <cellStyle name="Currency [0] 936" xfId="32714" hidden="1"/>
    <cellStyle name="Currency [0] 9360" xfId="18138" hidden="1"/>
    <cellStyle name="Currency [0] 9360" xfId="47525" hidden="1"/>
    <cellStyle name="Currency [0] 9361" xfId="18140" hidden="1"/>
    <cellStyle name="Currency [0] 9361" xfId="47527" hidden="1"/>
    <cellStyle name="Currency [0] 9362" xfId="18171" hidden="1"/>
    <cellStyle name="Currency [0] 9362" xfId="47558" hidden="1"/>
    <cellStyle name="Currency [0] 9363" xfId="17844" hidden="1"/>
    <cellStyle name="Currency [0] 9363" xfId="47231" hidden="1"/>
    <cellStyle name="Currency [0] 9364" xfId="18163" hidden="1"/>
    <cellStyle name="Currency [0] 9364" xfId="47550" hidden="1"/>
    <cellStyle name="Currency [0] 9365" xfId="18173" hidden="1"/>
    <cellStyle name="Currency [0] 9365" xfId="47560" hidden="1"/>
    <cellStyle name="Currency [0] 9366" xfId="18174" hidden="1"/>
    <cellStyle name="Currency [0] 9366" xfId="47561" hidden="1"/>
    <cellStyle name="Currency [0] 9367" xfId="18102" hidden="1"/>
    <cellStyle name="Currency [0] 9367" xfId="47489" hidden="1"/>
    <cellStyle name="Currency [0] 9368" xfId="18153" hidden="1"/>
    <cellStyle name="Currency [0] 9368" xfId="47540" hidden="1"/>
    <cellStyle name="Currency [0] 9369" xfId="18133" hidden="1"/>
    <cellStyle name="Currency [0] 9369" xfId="47520" hidden="1"/>
    <cellStyle name="Currency [0] 937" xfId="3345" hidden="1"/>
    <cellStyle name="Currency [0] 937" xfId="32734" hidden="1"/>
    <cellStyle name="Currency [0] 9370" xfId="18145" hidden="1"/>
    <cellStyle name="Currency [0] 9370" xfId="47532" hidden="1"/>
    <cellStyle name="Currency [0] 9371" xfId="18143" hidden="1"/>
    <cellStyle name="Currency [0] 9371" xfId="47530" hidden="1"/>
    <cellStyle name="Currency [0] 9372" xfId="18176" hidden="1"/>
    <cellStyle name="Currency [0] 9372" xfId="47563" hidden="1"/>
    <cellStyle name="Currency [0] 9373" xfId="18120" hidden="1"/>
    <cellStyle name="Currency [0] 9373" xfId="47507" hidden="1"/>
    <cellStyle name="Currency [0] 9374" xfId="18170" hidden="1"/>
    <cellStyle name="Currency [0] 9374" xfId="47557" hidden="1"/>
    <cellStyle name="Currency [0] 9375" xfId="18180" hidden="1"/>
    <cellStyle name="Currency [0] 9375" xfId="47567" hidden="1"/>
    <cellStyle name="Currency [0] 9376" xfId="18181" hidden="1"/>
    <cellStyle name="Currency [0] 9376" xfId="47568" hidden="1"/>
    <cellStyle name="Currency [0] 9377" xfId="18146" hidden="1"/>
    <cellStyle name="Currency [0] 9377" xfId="47533" hidden="1"/>
    <cellStyle name="Currency [0] 9378" xfId="18161" hidden="1"/>
    <cellStyle name="Currency [0] 9378" xfId="47548" hidden="1"/>
    <cellStyle name="Currency [0] 9379" xfId="17834" hidden="1"/>
    <cellStyle name="Currency [0] 9379" xfId="47221" hidden="1"/>
    <cellStyle name="Currency [0] 938" xfId="3379" hidden="1"/>
    <cellStyle name="Currency [0] 938" xfId="32768" hidden="1"/>
    <cellStyle name="Currency [0] 9380" xfId="18156" hidden="1"/>
    <cellStyle name="Currency [0] 9380" xfId="47543" hidden="1"/>
    <cellStyle name="Currency [0] 9381" xfId="18154" hidden="1"/>
    <cellStyle name="Currency [0] 9381" xfId="47541" hidden="1"/>
    <cellStyle name="Currency [0] 9382" xfId="18183" hidden="1"/>
    <cellStyle name="Currency [0] 9382" xfId="47570" hidden="1"/>
    <cellStyle name="Currency [0] 9383" xfId="18099" hidden="1"/>
    <cellStyle name="Currency [0] 9383" xfId="47486" hidden="1"/>
    <cellStyle name="Currency [0] 9384" xfId="18175" hidden="1"/>
    <cellStyle name="Currency [0] 9384" xfId="47562" hidden="1"/>
    <cellStyle name="Currency [0] 9385" xfId="18185" hidden="1"/>
    <cellStyle name="Currency [0] 9385" xfId="47572" hidden="1"/>
    <cellStyle name="Currency [0] 9386" xfId="18186" hidden="1"/>
    <cellStyle name="Currency [0] 9386" xfId="47573" hidden="1"/>
    <cellStyle name="Currency [0] 9387" xfId="18157" hidden="1"/>
    <cellStyle name="Currency [0] 9387" xfId="47544" hidden="1"/>
    <cellStyle name="Currency [0] 9388" xfId="18169" hidden="1"/>
    <cellStyle name="Currency [0] 9388" xfId="47556" hidden="1"/>
    <cellStyle name="Currency [0] 9389" xfId="18149" hidden="1"/>
    <cellStyle name="Currency [0] 9389" xfId="47536" hidden="1"/>
    <cellStyle name="Currency [0] 939" xfId="3372" hidden="1"/>
    <cellStyle name="Currency [0] 939" xfId="32761" hidden="1"/>
    <cellStyle name="Currency [0] 9390" xfId="18164" hidden="1"/>
    <cellStyle name="Currency [0] 9390" xfId="47551" hidden="1"/>
    <cellStyle name="Currency [0] 9391" xfId="18162" hidden="1"/>
    <cellStyle name="Currency [0] 9391" xfId="47549" hidden="1"/>
    <cellStyle name="Currency [0] 9392" xfId="18188" hidden="1"/>
    <cellStyle name="Currency [0] 9392" xfId="47575" hidden="1"/>
    <cellStyle name="Currency [0] 9393" xfId="18101" hidden="1"/>
    <cellStyle name="Currency [0] 9393" xfId="47488" hidden="1"/>
    <cellStyle name="Currency [0] 9394" xfId="18182" hidden="1"/>
    <cellStyle name="Currency [0] 9394" xfId="47569" hidden="1"/>
    <cellStyle name="Currency [0] 9395" xfId="18189" hidden="1"/>
    <cellStyle name="Currency [0] 9395" xfId="47576" hidden="1"/>
    <cellStyle name="Currency [0] 9396" xfId="18190" hidden="1"/>
    <cellStyle name="Currency [0] 9396" xfId="47577" hidden="1"/>
    <cellStyle name="Currency [0] 9397" xfId="18130" hidden="1"/>
    <cellStyle name="Currency [0] 9397" xfId="47517" hidden="1"/>
    <cellStyle name="Currency [0] 9398" xfId="18150" hidden="1"/>
    <cellStyle name="Currency [0] 9398" xfId="47537" hidden="1"/>
    <cellStyle name="Currency [0] 9399" xfId="18184" hidden="1"/>
    <cellStyle name="Currency [0] 9399" xfId="47571" hidden="1"/>
    <cellStyle name="Currency [0] 94" xfId="2474" hidden="1"/>
    <cellStyle name="Currency [0] 94" xfId="31863" hidden="1"/>
    <cellStyle name="Currency [0] 940" xfId="3382" hidden="1"/>
    <cellStyle name="Currency [0] 940" xfId="32771" hidden="1"/>
    <cellStyle name="Currency [0] 9400" xfId="18177" hidden="1"/>
    <cellStyle name="Currency [0] 9400" xfId="47564" hidden="1"/>
    <cellStyle name="Currency [0] 9401" xfId="18187" hidden="1"/>
    <cellStyle name="Currency [0] 9401" xfId="47574" hidden="1"/>
    <cellStyle name="Currency [0] 9402" xfId="18191" hidden="1"/>
    <cellStyle name="Currency [0] 9402" xfId="47578" hidden="1"/>
    <cellStyle name="Currency [0] 9403" xfId="18116" hidden="1"/>
    <cellStyle name="Currency [0] 9403" xfId="47503" hidden="1"/>
    <cellStyle name="Currency [0] 9404" xfId="18148" hidden="1"/>
    <cellStyle name="Currency [0] 9404" xfId="47535" hidden="1"/>
    <cellStyle name="Currency [0] 9405" xfId="18194" hidden="1"/>
    <cellStyle name="Currency [0] 9405" xfId="47581" hidden="1"/>
    <cellStyle name="Currency [0] 9406" xfId="18195" hidden="1"/>
    <cellStyle name="Currency [0] 9406" xfId="47582" hidden="1"/>
    <cellStyle name="Currency [0] 9407" xfId="18172" hidden="1"/>
    <cellStyle name="Currency [0] 9407" xfId="47559" hidden="1"/>
    <cellStyle name="Currency [0] 9408" xfId="18178" hidden="1"/>
    <cellStyle name="Currency [0] 9408" xfId="47565" hidden="1"/>
    <cellStyle name="Currency [0] 9409" xfId="18192" hidden="1"/>
    <cellStyle name="Currency [0] 9409" xfId="47579" hidden="1"/>
    <cellStyle name="Currency [0] 941" xfId="3386" hidden="1"/>
    <cellStyle name="Currency [0] 941" xfId="32775" hidden="1"/>
    <cellStyle name="Currency [0] 9410" xfId="18179" hidden="1"/>
    <cellStyle name="Currency [0] 9410" xfId="47566" hidden="1"/>
    <cellStyle name="Currency [0] 9411" xfId="18196" hidden="1"/>
    <cellStyle name="Currency [0] 9411" xfId="47583" hidden="1"/>
    <cellStyle name="Currency [0] 9412" xfId="18197" hidden="1"/>
    <cellStyle name="Currency [0] 9412" xfId="47584" hidden="1"/>
    <cellStyle name="Currency [0] 9413" xfId="18193" hidden="1"/>
    <cellStyle name="Currency [0] 9413" xfId="47580" hidden="1"/>
    <cellStyle name="Currency [0] 9414" xfId="18166" hidden="1"/>
    <cellStyle name="Currency [0] 9414" xfId="47553" hidden="1"/>
    <cellStyle name="Currency [0] 9415" xfId="18198" hidden="1"/>
    <cellStyle name="Currency [0] 9415" xfId="47585" hidden="1"/>
    <cellStyle name="Currency [0] 9416" xfId="18199" hidden="1"/>
    <cellStyle name="Currency [0] 9416" xfId="47586" hidden="1"/>
    <cellStyle name="Currency [0] 9417" xfId="17876" hidden="1"/>
    <cellStyle name="Currency [0] 9417" xfId="47263" hidden="1"/>
    <cellStyle name="Currency [0] 9418" xfId="17852" hidden="1"/>
    <cellStyle name="Currency [0] 9418" xfId="47239" hidden="1"/>
    <cellStyle name="Currency [0] 9419" xfId="18201" hidden="1"/>
    <cellStyle name="Currency [0] 9419" xfId="47588" hidden="1"/>
    <cellStyle name="Currency [0] 942" xfId="3311" hidden="1"/>
    <cellStyle name="Currency [0] 942" xfId="32700" hidden="1"/>
    <cellStyle name="Currency [0] 9420" xfId="18205" hidden="1"/>
    <cellStyle name="Currency [0] 9420" xfId="47592" hidden="1"/>
    <cellStyle name="Currency [0] 9421" xfId="18206" hidden="1"/>
    <cellStyle name="Currency [0] 9421" xfId="47593" hidden="1"/>
    <cellStyle name="Currency [0] 9422" xfId="17847" hidden="1"/>
    <cellStyle name="Currency [0] 9422" xfId="47234" hidden="1"/>
    <cellStyle name="Currency [0] 9423" xfId="18203" hidden="1"/>
    <cellStyle name="Currency [0] 9423" xfId="47590" hidden="1"/>
    <cellStyle name="Currency [0] 9424" xfId="18207" hidden="1"/>
    <cellStyle name="Currency [0] 9424" xfId="47594" hidden="1"/>
    <cellStyle name="Currency [0] 9425" xfId="18208" hidden="1"/>
    <cellStyle name="Currency [0] 9425" xfId="47595" hidden="1"/>
    <cellStyle name="Currency [0] 9426" xfId="18202" hidden="1"/>
    <cellStyle name="Currency [0] 9426" xfId="47589" hidden="1"/>
    <cellStyle name="Currency [0] 9427" xfId="17864" hidden="1"/>
    <cellStyle name="Currency [0] 9427" xfId="47251" hidden="1"/>
    <cellStyle name="Currency [0] 9428" xfId="18214" hidden="1"/>
    <cellStyle name="Currency [0] 9428" xfId="47601" hidden="1"/>
    <cellStyle name="Currency [0] 9429" xfId="18218" hidden="1"/>
    <cellStyle name="Currency [0] 9429" xfId="47605" hidden="1"/>
    <cellStyle name="Currency [0] 943" xfId="3343" hidden="1"/>
    <cellStyle name="Currency [0] 943" xfId="32732" hidden="1"/>
    <cellStyle name="Currency [0] 9430" xfId="18224" hidden="1"/>
    <cellStyle name="Currency [0] 9430" xfId="47611" hidden="1"/>
    <cellStyle name="Currency [0] 9431" xfId="18227" hidden="1"/>
    <cellStyle name="Currency [0] 9431" xfId="47614" hidden="1"/>
    <cellStyle name="Currency [0] 9432" xfId="18213" hidden="1"/>
    <cellStyle name="Currency [0] 9432" xfId="47600" hidden="1"/>
    <cellStyle name="Currency [0] 9433" xfId="18223" hidden="1"/>
    <cellStyle name="Currency [0] 9433" xfId="47610" hidden="1"/>
    <cellStyle name="Currency [0] 9434" xfId="18234" hidden="1"/>
    <cellStyle name="Currency [0] 9434" xfId="47621" hidden="1"/>
    <cellStyle name="Currency [0] 9435" xfId="18235" hidden="1"/>
    <cellStyle name="Currency [0] 9435" xfId="47622" hidden="1"/>
    <cellStyle name="Currency [0] 9436" xfId="18200" hidden="1"/>
    <cellStyle name="Currency [0] 9436" xfId="47587" hidden="1"/>
    <cellStyle name="Currency [0] 9437" xfId="17846" hidden="1"/>
    <cellStyle name="Currency [0] 9437" xfId="47233" hidden="1"/>
    <cellStyle name="Currency [0] 9438" xfId="18220" hidden="1"/>
    <cellStyle name="Currency [0] 9438" xfId="47607" hidden="1"/>
    <cellStyle name="Currency [0] 9439" xfId="17836" hidden="1"/>
    <cellStyle name="Currency [0] 9439" xfId="47223" hidden="1"/>
    <cellStyle name="Currency [0] 944" xfId="3389" hidden="1"/>
    <cellStyle name="Currency [0] 944" xfId="32778" hidden="1"/>
    <cellStyle name="Currency [0] 9440" xfId="18215" hidden="1"/>
    <cellStyle name="Currency [0] 9440" xfId="47602" hidden="1"/>
    <cellStyle name="Currency [0] 9441" xfId="18236" hidden="1"/>
    <cellStyle name="Currency [0] 9441" xfId="47623" hidden="1"/>
    <cellStyle name="Currency [0] 9442" xfId="18221" hidden="1"/>
    <cellStyle name="Currency [0] 9442" xfId="47608" hidden="1"/>
    <cellStyle name="Currency [0] 9443" xfId="18225" hidden="1"/>
    <cellStyle name="Currency [0] 9443" xfId="47612" hidden="1"/>
    <cellStyle name="Currency [0] 9444" xfId="18241" hidden="1"/>
    <cellStyle name="Currency [0] 9444" xfId="47628" hidden="1"/>
    <cellStyle name="Currency [0] 9445" xfId="18242" hidden="1"/>
    <cellStyle name="Currency [0] 9445" xfId="47629" hidden="1"/>
    <cellStyle name="Currency [0] 9446" xfId="18222" hidden="1"/>
    <cellStyle name="Currency [0] 9446" xfId="47609" hidden="1"/>
    <cellStyle name="Currency [0] 9447" xfId="18229" hidden="1"/>
    <cellStyle name="Currency [0] 9447" xfId="47616" hidden="1"/>
    <cellStyle name="Currency [0] 9448" xfId="18233" hidden="1"/>
    <cellStyle name="Currency [0] 9448" xfId="47620" hidden="1"/>
    <cellStyle name="Currency [0] 9449" xfId="18228" hidden="1"/>
    <cellStyle name="Currency [0] 9449" xfId="47615" hidden="1"/>
    <cellStyle name="Currency [0] 945" xfId="3390" hidden="1"/>
    <cellStyle name="Currency [0] 945" xfId="32779" hidden="1"/>
    <cellStyle name="Currency [0] 9450" xfId="18251" hidden="1"/>
    <cellStyle name="Currency [0] 9450" xfId="47638" hidden="1"/>
    <cellStyle name="Currency [0] 9451" xfId="18257" hidden="1"/>
    <cellStyle name="Currency [0] 9451" xfId="47644" hidden="1"/>
    <cellStyle name="Currency [0] 9452" xfId="18219" hidden="1"/>
    <cellStyle name="Currency [0] 9452" xfId="47606" hidden="1"/>
    <cellStyle name="Currency [0] 9453" xfId="18249" hidden="1"/>
    <cellStyle name="Currency [0] 9453" xfId="47636" hidden="1"/>
    <cellStyle name="Currency [0] 9454" xfId="18261" hidden="1"/>
    <cellStyle name="Currency [0] 9454" xfId="47648" hidden="1"/>
    <cellStyle name="Currency [0] 9455" xfId="18262" hidden="1"/>
    <cellStyle name="Currency [0] 9455" xfId="47649" hidden="1"/>
    <cellStyle name="Currency [0] 9456" xfId="18210" hidden="1"/>
    <cellStyle name="Currency [0] 9456" xfId="47597" hidden="1"/>
    <cellStyle name="Currency [0] 9457" xfId="18217" hidden="1"/>
    <cellStyle name="Currency [0] 9457" xfId="47604" hidden="1"/>
    <cellStyle name="Currency [0] 9458" xfId="18246" hidden="1"/>
    <cellStyle name="Currency [0] 9458" xfId="47633" hidden="1"/>
    <cellStyle name="Currency [0] 9459" xfId="18231" hidden="1"/>
    <cellStyle name="Currency [0] 9459" xfId="47618" hidden="1"/>
    <cellStyle name="Currency [0] 946" xfId="3367" hidden="1"/>
    <cellStyle name="Currency [0] 946" xfId="32756" hidden="1"/>
    <cellStyle name="Currency [0] 9460" xfId="18204" hidden="1"/>
    <cellStyle name="Currency [0] 9460" xfId="47591" hidden="1"/>
    <cellStyle name="Currency [0] 9461" xfId="18268" hidden="1"/>
    <cellStyle name="Currency [0] 9461" xfId="47655" hidden="1"/>
    <cellStyle name="Currency [0] 9462" xfId="18247" hidden="1"/>
    <cellStyle name="Currency [0] 9462" xfId="47634" hidden="1"/>
    <cellStyle name="Currency [0] 9463" xfId="18254" hidden="1"/>
    <cellStyle name="Currency [0] 9463" xfId="47641" hidden="1"/>
    <cellStyle name="Currency [0] 9464" xfId="18269" hidden="1"/>
    <cellStyle name="Currency [0] 9464" xfId="47656" hidden="1"/>
    <cellStyle name="Currency [0] 9465" xfId="18270" hidden="1"/>
    <cellStyle name="Currency [0] 9465" xfId="47657" hidden="1"/>
    <cellStyle name="Currency [0] 9466" xfId="18245" hidden="1"/>
    <cellStyle name="Currency [0] 9466" xfId="47632" hidden="1"/>
    <cellStyle name="Currency [0] 9467" xfId="18244" hidden="1"/>
    <cellStyle name="Currency [0] 9467" xfId="47631" hidden="1"/>
    <cellStyle name="Currency [0] 9468" xfId="18239" hidden="1"/>
    <cellStyle name="Currency [0] 9468" xfId="47626" hidden="1"/>
    <cellStyle name="Currency [0] 9469" xfId="18237" hidden="1"/>
    <cellStyle name="Currency [0] 9469" xfId="47624" hidden="1"/>
    <cellStyle name="Currency [0] 947" xfId="3373" hidden="1"/>
    <cellStyle name="Currency [0] 947" xfId="32762" hidden="1"/>
    <cellStyle name="Currency [0] 9470" xfId="18238" hidden="1"/>
    <cellStyle name="Currency [0] 9470" xfId="47625" hidden="1"/>
    <cellStyle name="Currency [0] 9471" xfId="18275" hidden="1"/>
    <cellStyle name="Currency [0] 9471" xfId="47662" hidden="1"/>
    <cellStyle name="Currency [0] 9472" xfId="17854" hidden="1"/>
    <cellStyle name="Currency [0] 9472" xfId="47241" hidden="1"/>
    <cellStyle name="Currency [0] 9473" xfId="18265" hidden="1"/>
    <cellStyle name="Currency [0] 9473" xfId="47652" hidden="1"/>
    <cellStyle name="Currency [0] 9474" xfId="18277" hidden="1"/>
    <cellStyle name="Currency [0] 9474" xfId="47664" hidden="1"/>
    <cellStyle name="Currency [0] 9475" xfId="18278" hidden="1"/>
    <cellStyle name="Currency [0] 9475" xfId="47665" hidden="1"/>
    <cellStyle name="Currency [0] 9476" xfId="18216" hidden="1"/>
    <cellStyle name="Currency [0] 9476" xfId="47603" hidden="1"/>
    <cellStyle name="Currency [0] 9477" xfId="18252" hidden="1"/>
    <cellStyle name="Currency [0] 9477" xfId="47639" hidden="1"/>
    <cellStyle name="Currency [0] 9478" xfId="18232" hidden="1"/>
    <cellStyle name="Currency [0] 9478" xfId="47619" hidden="1"/>
    <cellStyle name="Currency [0] 9479" xfId="18248" hidden="1"/>
    <cellStyle name="Currency [0] 9479" xfId="47635" hidden="1"/>
    <cellStyle name="Currency [0] 948" xfId="3387" hidden="1"/>
    <cellStyle name="Currency [0] 948" xfId="32776" hidden="1"/>
    <cellStyle name="Currency [0] 9480" xfId="18250" hidden="1"/>
    <cellStyle name="Currency [0] 9480" xfId="47637" hidden="1"/>
    <cellStyle name="Currency [0] 9481" xfId="18281" hidden="1"/>
    <cellStyle name="Currency [0] 9481" xfId="47668" hidden="1"/>
    <cellStyle name="Currency [0] 9482" xfId="17857" hidden="1"/>
    <cellStyle name="Currency [0] 9482" xfId="47244" hidden="1"/>
    <cellStyle name="Currency [0] 9483" xfId="18273" hidden="1"/>
    <cellStyle name="Currency [0] 9483" xfId="47660" hidden="1"/>
    <cellStyle name="Currency [0] 9484" xfId="18283" hidden="1"/>
    <cellStyle name="Currency [0] 9484" xfId="47670" hidden="1"/>
    <cellStyle name="Currency [0] 9485" xfId="18284" hidden="1"/>
    <cellStyle name="Currency [0] 9485" xfId="47671" hidden="1"/>
    <cellStyle name="Currency [0] 9486" xfId="18212" hidden="1"/>
    <cellStyle name="Currency [0] 9486" xfId="47599" hidden="1"/>
    <cellStyle name="Currency [0] 9487" xfId="18263" hidden="1"/>
    <cellStyle name="Currency [0] 9487" xfId="47650" hidden="1"/>
    <cellStyle name="Currency [0] 9488" xfId="18243" hidden="1"/>
    <cellStyle name="Currency [0] 9488" xfId="47630" hidden="1"/>
    <cellStyle name="Currency [0] 9489" xfId="18255" hidden="1"/>
    <cellStyle name="Currency [0] 9489" xfId="47642" hidden="1"/>
    <cellStyle name="Currency [0] 949" xfId="3374" hidden="1"/>
    <cellStyle name="Currency [0] 949" xfId="32763" hidden="1"/>
    <cellStyle name="Currency [0] 9490" xfId="18253" hidden="1"/>
    <cellStyle name="Currency [0] 9490" xfId="47640" hidden="1"/>
    <cellStyle name="Currency [0] 9491" xfId="18286" hidden="1"/>
    <cellStyle name="Currency [0] 9491" xfId="47673" hidden="1"/>
    <cellStyle name="Currency [0] 9492" xfId="18230" hidden="1"/>
    <cellStyle name="Currency [0] 9492" xfId="47617" hidden="1"/>
    <cellStyle name="Currency [0] 9493" xfId="18280" hidden="1"/>
    <cellStyle name="Currency [0] 9493" xfId="47667" hidden="1"/>
    <cellStyle name="Currency [0] 9494" xfId="18290" hidden="1"/>
    <cellStyle name="Currency [0] 9494" xfId="47677" hidden="1"/>
    <cellStyle name="Currency [0] 9495" xfId="18291" hidden="1"/>
    <cellStyle name="Currency [0] 9495" xfId="47678" hidden="1"/>
    <cellStyle name="Currency [0] 9496" xfId="18256" hidden="1"/>
    <cellStyle name="Currency [0] 9496" xfId="47643" hidden="1"/>
    <cellStyle name="Currency [0] 9497" xfId="18271" hidden="1"/>
    <cellStyle name="Currency [0] 9497" xfId="47658" hidden="1"/>
    <cellStyle name="Currency [0] 9498" xfId="17837" hidden="1"/>
    <cellStyle name="Currency [0] 9498" xfId="47224" hidden="1"/>
    <cellStyle name="Currency [0] 9499" xfId="18266" hidden="1"/>
    <cellStyle name="Currency [0] 9499" xfId="47653" hidden="1"/>
    <cellStyle name="Currency [0] 95" xfId="2472" hidden="1"/>
    <cellStyle name="Currency [0] 95" xfId="31861" hidden="1"/>
    <cellStyle name="Currency [0] 950" xfId="3391" hidden="1"/>
    <cellStyle name="Currency [0] 950" xfId="32780" hidden="1"/>
    <cellStyle name="Currency [0] 9500" xfId="18264" hidden="1"/>
    <cellStyle name="Currency [0] 9500" xfId="47651" hidden="1"/>
    <cellStyle name="Currency [0] 9501" xfId="18293" hidden="1"/>
    <cellStyle name="Currency [0] 9501" xfId="47680" hidden="1"/>
    <cellStyle name="Currency [0] 9502" xfId="18209" hidden="1"/>
    <cellStyle name="Currency [0] 9502" xfId="47596" hidden="1"/>
    <cellStyle name="Currency [0] 9503" xfId="18285" hidden="1"/>
    <cellStyle name="Currency [0] 9503" xfId="47672" hidden="1"/>
    <cellStyle name="Currency [0] 9504" xfId="18295" hidden="1"/>
    <cellStyle name="Currency [0] 9504" xfId="47682" hidden="1"/>
    <cellStyle name="Currency [0] 9505" xfId="18296" hidden="1"/>
    <cellStyle name="Currency [0] 9505" xfId="47683" hidden="1"/>
    <cellStyle name="Currency [0] 9506" xfId="18267" hidden="1"/>
    <cellStyle name="Currency [0] 9506" xfId="47654" hidden="1"/>
    <cellStyle name="Currency [0] 9507" xfId="18279" hidden="1"/>
    <cellStyle name="Currency [0] 9507" xfId="47666" hidden="1"/>
    <cellStyle name="Currency [0] 9508" xfId="18259" hidden="1"/>
    <cellStyle name="Currency [0] 9508" xfId="47646" hidden="1"/>
    <cellStyle name="Currency [0] 9509" xfId="18274" hidden="1"/>
    <cellStyle name="Currency [0] 9509" xfId="47661" hidden="1"/>
    <cellStyle name="Currency [0] 951" xfId="3392" hidden="1"/>
    <cellStyle name="Currency [0] 951" xfId="32781" hidden="1"/>
    <cellStyle name="Currency [0] 9510" xfId="18272" hidden="1"/>
    <cellStyle name="Currency [0] 9510" xfId="47659" hidden="1"/>
    <cellStyle name="Currency [0] 9511" xfId="18298" hidden="1"/>
    <cellStyle name="Currency [0] 9511" xfId="47685" hidden="1"/>
    <cellStyle name="Currency [0] 9512" xfId="18211" hidden="1"/>
    <cellStyle name="Currency [0] 9512" xfId="47598" hidden="1"/>
    <cellStyle name="Currency [0] 9513" xfId="18292" hidden="1"/>
    <cellStyle name="Currency [0] 9513" xfId="47679" hidden="1"/>
    <cellStyle name="Currency [0] 9514" xfId="18299" hidden="1"/>
    <cellStyle name="Currency [0] 9514" xfId="47686" hidden="1"/>
    <cellStyle name="Currency [0] 9515" xfId="18300" hidden="1"/>
    <cellStyle name="Currency [0] 9515" xfId="47687" hidden="1"/>
    <cellStyle name="Currency [0] 9516" xfId="18240" hidden="1"/>
    <cellStyle name="Currency [0] 9516" xfId="47627" hidden="1"/>
    <cellStyle name="Currency [0] 9517" xfId="18260" hidden="1"/>
    <cellStyle name="Currency [0] 9517" xfId="47647" hidden="1"/>
    <cellStyle name="Currency [0] 9518" xfId="18294" hidden="1"/>
    <cellStyle name="Currency [0] 9518" xfId="47681" hidden="1"/>
    <cellStyle name="Currency [0] 9519" xfId="18287" hidden="1"/>
    <cellStyle name="Currency [0] 9519" xfId="47674" hidden="1"/>
    <cellStyle name="Currency [0] 952" xfId="3388" hidden="1"/>
    <cellStyle name="Currency [0] 952" xfId="32777" hidden="1"/>
    <cellStyle name="Currency [0] 9520" xfId="18297" hidden="1"/>
    <cellStyle name="Currency [0] 9520" xfId="47684" hidden="1"/>
    <cellStyle name="Currency [0] 9521" xfId="18301" hidden="1"/>
    <cellStyle name="Currency [0] 9521" xfId="47688" hidden="1"/>
    <cellStyle name="Currency [0] 9522" xfId="18226" hidden="1"/>
    <cellStyle name="Currency [0] 9522" xfId="47613" hidden="1"/>
    <cellStyle name="Currency [0] 9523" xfId="18258" hidden="1"/>
    <cellStyle name="Currency [0] 9523" xfId="47645" hidden="1"/>
    <cellStyle name="Currency [0] 9524" xfId="18304" hidden="1"/>
    <cellStyle name="Currency [0] 9524" xfId="47691" hidden="1"/>
    <cellStyle name="Currency [0] 9525" xfId="18305" hidden="1"/>
    <cellStyle name="Currency [0] 9525" xfId="47692" hidden="1"/>
    <cellStyle name="Currency [0] 9526" xfId="18282" hidden="1"/>
    <cellStyle name="Currency [0] 9526" xfId="47669" hidden="1"/>
    <cellStyle name="Currency [0] 9527" xfId="18288" hidden="1"/>
    <cellStyle name="Currency [0] 9527" xfId="47675" hidden="1"/>
    <cellStyle name="Currency [0] 9528" xfId="18302" hidden="1"/>
    <cellStyle name="Currency [0] 9528" xfId="47689" hidden="1"/>
    <cellStyle name="Currency [0] 9529" xfId="18289" hidden="1"/>
    <cellStyle name="Currency [0] 9529" xfId="47676" hidden="1"/>
    <cellStyle name="Currency [0] 953" xfId="3361" hidden="1"/>
    <cellStyle name="Currency [0] 953" xfId="32750" hidden="1"/>
    <cellStyle name="Currency [0] 9530" xfId="18306" hidden="1"/>
    <cellStyle name="Currency [0] 9530" xfId="47693" hidden="1"/>
    <cellStyle name="Currency [0] 9531" xfId="18307" hidden="1"/>
    <cellStyle name="Currency [0] 9531" xfId="47694" hidden="1"/>
    <cellStyle name="Currency [0] 9532" xfId="18303" hidden="1"/>
    <cellStyle name="Currency [0] 9532" xfId="47690" hidden="1"/>
    <cellStyle name="Currency [0] 9533" xfId="18276" hidden="1"/>
    <cellStyle name="Currency [0] 9533" xfId="47663" hidden="1"/>
    <cellStyle name="Currency [0] 9534" xfId="18308" hidden="1"/>
    <cellStyle name="Currency [0] 9534" xfId="47695" hidden="1"/>
    <cellStyle name="Currency [0] 9535" xfId="18309" hidden="1"/>
    <cellStyle name="Currency [0] 9535" xfId="47696" hidden="1"/>
    <cellStyle name="Currency [0] 9536" xfId="18341" hidden="1"/>
    <cellStyle name="Currency [0] 9536" xfId="47728" hidden="1"/>
    <cellStyle name="Currency [0] 9537" xfId="18350" hidden="1"/>
    <cellStyle name="Currency [0] 9537" xfId="47737" hidden="1"/>
    <cellStyle name="Currency [0] 9538" xfId="18353" hidden="1"/>
    <cellStyle name="Currency [0] 9538" xfId="47740" hidden="1"/>
    <cellStyle name="Currency [0] 9539" xfId="18359" hidden="1"/>
    <cellStyle name="Currency [0] 9539" xfId="47746" hidden="1"/>
    <cellStyle name="Currency [0] 954" xfId="3393" hidden="1"/>
    <cellStyle name="Currency [0] 954" xfId="32782" hidden="1"/>
    <cellStyle name="Currency [0] 9540" xfId="18361" hidden="1"/>
    <cellStyle name="Currency [0] 9540" xfId="47748" hidden="1"/>
    <cellStyle name="Currency [0] 9541" xfId="18349" hidden="1"/>
    <cellStyle name="Currency [0] 9541" xfId="47736" hidden="1"/>
    <cellStyle name="Currency [0] 9542" xfId="18357" hidden="1"/>
    <cellStyle name="Currency [0] 9542" xfId="47744" hidden="1"/>
    <cellStyle name="Currency [0] 9543" xfId="18362" hidden="1"/>
    <cellStyle name="Currency [0] 9543" xfId="47749" hidden="1"/>
    <cellStyle name="Currency [0] 9544" xfId="18363" hidden="1"/>
    <cellStyle name="Currency [0] 9544" xfId="47750" hidden="1"/>
    <cellStyle name="Currency [0] 9545" xfId="18354" hidden="1"/>
    <cellStyle name="Currency [0] 9545" xfId="47741" hidden="1"/>
    <cellStyle name="Currency [0] 9546" xfId="18342" hidden="1"/>
    <cellStyle name="Currency [0] 9546" xfId="47729" hidden="1"/>
    <cellStyle name="Currency [0] 9547" xfId="18369" hidden="1"/>
    <cellStyle name="Currency [0] 9547" xfId="47756" hidden="1"/>
    <cellStyle name="Currency [0] 9548" xfId="18373" hidden="1"/>
    <cellStyle name="Currency [0] 9548" xfId="47760" hidden="1"/>
    <cellStyle name="Currency [0] 9549" xfId="18379" hidden="1"/>
    <cellStyle name="Currency [0] 9549" xfId="47766" hidden="1"/>
    <cellStyle name="Currency [0] 955" xfId="3394" hidden="1"/>
    <cellStyle name="Currency [0] 955" xfId="32783" hidden="1"/>
    <cellStyle name="Currency [0] 9550" xfId="18382" hidden="1"/>
    <cellStyle name="Currency [0] 9550" xfId="47769" hidden="1"/>
    <cellStyle name="Currency [0] 9551" xfId="18368" hidden="1"/>
    <cellStyle name="Currency [0] 9551" xfId="47755" hidden="1"/>
    <cellStyle name="Currency [0] 9552" xfId="18378" hidden="1"/>
    <cellStyle name="Currency [0] 9552" xfId="47765" hidden="1"/>
    <cellStyle name="Currency [0] 9553" xfId="18389" hidden="1"/>
    <cellStyle name="Currency [0] 9553" xfId="47776" hidden="1"/>
    <cellStyle name="Currency [0] 9554" xfId="18390" hidden="1"/>
    <cellStyle name="Currency [0] 9554" xfId="47777" hidden="1"/>
    <cellStyle name="Currency [0] 9555" xfId="18352" hidden="1"/>
    <cellStyle name="Currency [0] 9555" xfId="47739" hidden="1"/>
    <cellStyle name="Currency [0] 9556" xfId="18344" hidden="1"/>
    <cellStyle name="Currency [0] 9556" xfId="47731" hidden="1"/>
    <cellStyle name="Currency [0] 9557" xfId="18375" hidden="1"/>
    <cellStyle name="Currency [0] 9557" xfId="47762" hidden="1"/>
    <cellStyle name="Currency [0] 9558" xfId="18347" hidden="1"/>
    <cellStyle name="Currency [0] 9558" xfId="47734" hidden="1"/>
    <cellStyle name="Currency [0] 9559" xfId="18370" hidden="1"/>
    <cellStyle name="Currency [0] 9559" xfId="47757" hidden="1"/>
    <cellStyle name="Currency [0] 956" xfId="3153" hidden="1"/>
    <cellStyle name="Currency [0] 956" xfId="32542" hidden="1"/>
    <cellStyle name="Currency [0] 9560" xfId="18391" hidden="1"/>
    <cellStyle name="Currency [0] 9560" xfId="47778" hidden="1"/>
    <cellStyle name="Currency [0] 9561" xfId="18376" hidden="1"/>
    <cellStyle name="Currency [0] 9561" xfId="47763" hidden="1"/>
    <cellStyle name="Currency [0] 9562" xfId="18380" hidden="1"/>
    <cellStyle name="Currency [0] 9562" xfId="47767" hidden="1"/>
    <cellStyle name="Currency [0] 9563" xfId="18396" hidden="1"/>
    <cellStyle name="Currency [0] 9563" xfId="47783" hidden="1"/>
    <cellStyle name="Currency [0] 9564" xfId="18397" hidden="1"/>
    <cellStyle name="Currency [0] 9564" xfId="47784" hidden="1"/>
    <cellStyle name="Currency [0] 9565" xfId="18377" hidden="1"/>
    <cellStyle name="Currency [0] 9565" xfId="47764" hidden="1"/>
    <cellStyle name="Currency [0] 9566" xfId="18384" hidden="1"/>
    <cellStyle name="Currency [0] 9566" xfId="47771" hidden="1"/>
    <cellStyle name="Currency [0] 9567" xfId="18388" hidden="1"/>
    <cellStyle name="Currency [0] 9567" xfId="47775" hidden="1"/>
    <cellStyle name="Currency [0] 9568" xfId="18383" hidden="1"/>
    <cellStyle name="Currency [0] 9568" xfId="47770" hidden="1"/>
    <cellStyle name="Currency [0] 9569" xfId="18406" hidden="1"/>
    <cellStyle name="Currency [0] 9569" xfId="47793" hidden="1"/>
    <cellStyle name="Currency [0] 957" xfId="3143" hidden="1"/>
    <cellStyle name="Currency [0] 957" xfId="32532" hidden="1"/>
    <cellStyle name="Currency [0] 9570" xfId="18412" hidden="1"/>
    <cellStyle name="Currency [0] 9570" xfId="47799" hidden="1"/>
    <cellStyle name="Currency [0] 9571" xfId="18374" hidden="1"/>
    <cellStyle name="Currency [0] 9571" xfId="47761" hidden="1"/>
    <cellStyle name="Currency [0] 9572" xfId="18404" hidden="1"/>
    <cellStyle name="Currency [0] 9572" xfId="47791" hidden="1"/>
    <cellStyle name="Currency [0] 9573" xfId="18416" hidden="1"/>
    <cellStyle name="Currency [0] 9573" xfId="47803" hidden="1"/>
    <cellStyle name="Currency [0] 9574" xfId="18417" hidden="1"/>
    <cellStyle name="Currency [0] 9574" xfId="47804" hidden="1"/>
    <cellStyle name="Currency [0] 9575" xfId="18365" hidden="1"/>
    <cellStyle name="Currency [0] 9575" xfId="47752" hidden="1"/>
    <cellStyle name="Currency [0] 9576" xfId="18372" hidden="1"/>
    <cellStyle name="Currency [0] 9576" xfId="47759" hidden="1"/>
    <cellStyle name="Currency [0] 9577" xfId="18401" hidden="1"/>
    <cellStyle name="Currency [0] 9577" xfId="47788" hidden="1"/>
    <cellStyle name="Currency [0] 9578" xfId="18386" hidden="1"/>
    <cellStyle name="Currency [0] 9578" xfId="47773" hidden="1"/>
    <cellStyle name="Currency [0] 9579" xfId="18358" hidden="1"/>
    <cellStyle name="Currency [0] 9579" xfId="47745" hidden="1"/>
    <cellStyle name="Currency [0] 958" xfId="3396" hidden="1"/>
    <cellStyle name="Currency [0] 958" xfId="32785" hidden="1"/>
    <cellStyle name="Currency [0] 9580" xfId="18423" hidden="1"/>
    <cellStyle name="Currency [0] 9580" xfId="47810" hidden="1"/>
    <cellStyle name="Currency [0] 9581" xfId="18402" hidden="1"/>
    <cellStyle name="Currency [0] 9581" xfId="47789" hidden="1"/>
    <cellStyle name="Currency [0] 9582" xfId="18409" hidden="1"/>
    <cellStyle name="Currency [0] 9582" xfId="47796" hidden="1"/>
    <cellStyle name="Currency [0] 9583" xfId="18424" hidden="1"/>
    <cellStyle name="Currency [0] 9583" xfId="47811" hidden="1"/>
    <cellStyle name="Currency [0] 9584" xfId="18425" hidden="1"/>
    <cellStyle name="Currency [0] 9584" xfId="47812" hidden="1"/>
    <cellStyle name="Currency [0] 9585" xfId="18400" hidden="1"/>
    <cellStyle name="Currency [0] 9585" xfId="47787" hidden="1"/>
    <cellStyle name="Currency [0] 9586" xfId="18399" hidden="1"/>
    <cellStyle name="Currency [0] 9586" xfId="47786" hidden="1"/>
    <cellStyle name="Currency [0] 9587" xfId="18394" hidden="1"/>
    <cellStyle name="Currency [0] 9587" xfId="47781" hidden="1"/>
    <cellStyle name="Currency [0] 9588" xfId="18392" hidden="1"/>
    <cellStyle name="Currency [0] 9588" xfId="47779" hidden="1"/>
    <cellStyle name="Currency [0] 9589" xfId="18393" hidden="1"/>
    <cellStyle name="Currency [0] 9589" xfId="47780" hidden="1"/>
    <cellStyle name="Currency [0] 959" xfId="3400" hidden="1"/>
    <cellStyle name="Currency [0] 959" xfId="32789" hidden="1"/>
    <cellStyle name="Currency [0] 9590" xfId="18430" hidden="1"/>
    <cellStyle name="Currency [0] 9590" xfId="47817" hidden="1"/>
    <cellStyle name="Currency [0] 9591" xfId="18345" hidden="1"/>
    <cellStyle name="Currency [0] 9591" xfId="47732" hidden="1"/>
    <cellStyle name="Currency [0] 9592" xfId="18420" hidden="1"/>
    <cellStyle name="Currency [0] 9592" xfId="47807" hidden="1"/>
    <cellStyle name="Currency [0] 9593" xfId="18432" hidden="1"/>
    <cellStyle name="Currency [0] 9593" xfId="47819" hidden="1"/>
    <cellStyle name="Currency [0] 9594" xfId="18433" hidden="1"/>
    <cellStyle name="Currency [0] 9594" xfId="47820" hidden="1"/>
    <cellStyle name="Currency [0] 9595" xfId="18371" hidden="1"/>
    <cellStyle name="Currency [0] 9595" xfId="47758" hidden="1"/>
    <cellStyle name="Currency [0] 9596" xfId="18407" hidden="1"/>
    <cellStyle name="Currency [0] 9596" xfId="47794" hidden="1"/>
    <cellStyle name="Currency [0] 9597" xfId="18387" hidden="1"/>
    <cellStyle name="Currency [0] 9597" xfId="47774" hidden="1"/>
    <cellStyle name="Currency [0] 9598" xfId="18403" hidden="1"/>
    <cellStyle name="Currency [0] 9598" xfId="47790" hidden="1"/>
    <cellStyle name="Currency [0] 9599" xfId="18405" hidden="1"/>
    <cellStyle name="Currency [0] 9599" xfId="47792" hidden="1"/>
    <cellStyle name="Currency [0] 96" xfId="2498" hidden="1"/>
    <cellStyle name="Currency [0] 96" xfId="31887" hidden="1"/>
    <cellStyle name="Currency [0] 960" xfId="3401" hidden="1"/>
    <cellStyle name="Currency [0] 960" xfId="32790" hidden="1"/>
    <cellStyle name="Currency [0] 9600" xfId="18436" hidden="1"/>
    <cellStyle name="Currency [0] 9600" xfId="47823" hidden="1"/>
    <cellStyle name="Currency [0] 9601" xfId="18343" hidden="1"/>
    <cellStyle name="Currency [0] 9601" xfId="47730" hidden="1"/>
    <cellStyle name="Currency [0] 9602" xfId="18428" hidden="1"/>
    <cellStyle name="Currency [0] 9602" xfId="47815" hidden="1"/>
    <cellStyle name="Currency [0] 9603" xfId="18438" hidden="1"/>
    <cellStyle name="Currency [0] 9603" xfId="47825" hidden="1"/>
    <cellStyle name="Currency [0] 9604" xfId="18439" hidden="1"/>
    <cellStyle name="Currency [0] 9604" xfId="47826" hidden="1"/>
    <cellStyle name="Currency [0] 9605" xfId="18367" hidden="1"/>
    <cellStyle name="Currency [0] 9605" xfId="47754" hidden="1"/>
    <cellStyle name="Currency [0] 9606" xfId="18418" hidden="1"/>
    <cellStyle name="Currency [0] 9606" xfId="47805" hidden="1"/>
    <cellStyle name="Currency [0] 9607" xfId="18398" hidden="1"/>
    <cellStyle name="Currency [0] 9607" xfId="47785" hidden="1"/>
    <cellStyle name="Currency [0] 9608" xfId="18410" hidden="1"/>
    <cellStyle name="Currency [0] 9608" xfId="47797" hidden="1"/>
    <cellStyle name="Currency [0] 9609" xfId="18408" hidden="1"/>
    <cellStyle name="Currency [0] 9609" xfId="47795" hidden="1"/>
    <cellStyle name="Currency [0] 961" xfId="3150" hidden="1"/>
    <cellStyle name="Currency [0] 961" xfId="32539" hidden="1"/>
    <cellStyle name="Currency [0] 9610" xfId="18441" hidden="1"/>
    <cellStyle name="Currency [0] 9610" xfId="47828" hidden="1"/>
    <cellStyle name="Currency [0] 9611" xfId="18385" hidden="1"/>
    <cellStyle name="Currency [0] 9611" xfId="47772" hidden="1"/>
    <cellStyle name="Currency [0] 9612" xfId="18435" hidden="1"/>
    <cellStyle name="Currency [0] 9612" xfId="47822" hidden="1"/>
    <cellStyle name="Currency [0] 9613" xfId="18445" hidden="1"/>
    <cellStyle name="Currency [0] 9613" xfId="47832" hidden="1"/>
    <cellStyle name="Currency [0] 9614" xfId="18446" hidden="1"/>
    <cellStyle name="Currency [0] 9614" xfId="47833" hidden="1"/>
    <cellStyle name="Currency [0] 9615" xfId="18411" hidden="1"/>
    <cellStyle name="Currency [0] 9615" xfId="47798" hidden="1"/>
    <cellStyle name="Currency [0] 9616" xfId="18426" hidden="1"/>
    <cellStyle name="Currency [0] 9616" xfId="47813" hidden="1"/>
    <cellStyle name="Currency [0] 9617" xfId="18351" hidden="1"/>
    <cellStyle name="Currency [0] 9617" xfId="47738" hidden="1"/>
    <cellStyle name="Currency [0] 9618" xfId="18421" hidden="1"/>
    <cellStyle name="Currency [0] 9618" xfId="47808" hidden="1"/>
    <cellStyle name="Currency [0] 9619" xfId="18419" hidden="1"/>
    <cellStyle name="Currency [0] 9619" xfId="47806" hidden="1"/>
    <cellStyle name="Currency [0] 962" xfId="3398" hidden="1"/>
    <cellStyle name="Currency [0] 962" xfId="32787" hidden="1"/>
    <cellStyle name="Currency [0] 9620" xfId="18448" hidden="1"/>
    <cellStyle name="Currency [0] 9620" xfId="47835" hidden="1"/>
    <cellStyle name="Currency [0] 9621" xfId="18364" hidden="1"/>
    <cellStyle name="Currency [0] 9621" xfId="47751" hidden="1"/>
    <cellStyle name="Currency [0] 9622" xfId="18440" hidden="1"/>
    <cellStyle name="Currency [0] 9622" xfId="47827" hidden="1"/>
    <cellStyle name="Currency [0] 9623" xfId="18450" hidden="1"/>
    <cellStyle name="Currency [0] 9623" xfId="47837" hidden="1"/>
    <cellStyle name="Currency [0] 9624" xfId="18451" hidden="1"/>
    <cellStyle name="Currency [0] 9624" xfId="47838" hidden="1"/>
    <cellStyle name="Currency [0] 9625" xfId="18422" hidden="1"/>
    <cellStyle name="Currency [0] 9625" xfId="47809" hidden="1"/>
    <cellStyle name="Currency [0] 9626" xfId="18434" hidden="1"/>
    <cellStyle name="Currency [0] 9626" xfId="47821" hidden="1"/>
    <cellStyle name="Currency [0] 9627" xfId="18414" hidden="1"/>
    <cellStyle name="Currency [0] 9627" xfId="47801" hidden="1"/>
    <cellStyle name="Currency [0] 9628" xfId="18429" hidden="1"/>
    <cellStyle name="Currency [0] 9628" xfId="47816" hidden="1"/>
    <cellStyle name="Currency [0] 9629" xfId="18427" hidden="1"/>
    <cellStyle name="Currency [0] 9629" xfId="47814" hidden="1"/>
    <cellStyle name="Currency [0] 963" xfId="3402" hidden="1"/>
    <cellStyle name="Currency [0] 963" xfId="32791" hidden="1"/>
    <cellStyle name="Currency [0] 9630" xfId="18453" hidden="1"/>
    <cellStyle name="Currency [0] 9630" xfId="47840" hidden="1"/>
    <cellStyle name="Currency [0] 9631" xfId="18366" hidden="1"/>
    <cellStyle name="Currency [0] 9631" xfId="47753" hidden="1"/>
    <cellStyle name="Currency [0] 9632" xfId="18447" hidden="1"/>
    <cellStyle name="Currency [0] 9632" xfId="47834" hidden="1"/>
    <cellStyle name="Currency [0] 9633" xfId="18454" hidden="1"/>
    <cellStyle name="Currency [0] 9633" xfId="47841" hidden="1"/>
    <cellStyle name="Currency [0] 9634" xfId="18455" hidden="1"/>
    <cellStyle name="Currency [0] 9634" xfId="47842" hidden="1"/>
    <cellStyle name="Currency [0] 9635" xfId="18395" hidden="1"/>
    <cellStyle name="Currency [0] 9635" xfId="47782" hidden="1"/>
    <cellStyle name="Currency [0] 9636" xfId="18415" hidden="1"/>
    <cellStyle name="Currency [0] 9636" xfId="47802" hidden="1"/>
    <cellStyle name="Currency [0] 9637" xfId="18449" hidden="1"/>
    <cellStyle name="Currency [0] 9637" xfId="47836" hidden="1"/>
    <cellStyle name="Currency [0] 9638" xfId="18442" hidden="1"/>
    <cellStyle name="Currency [0] 9638" xfId="47829" hidden="1"/>
    <cellStyle name="Currency [0] 9639" xfId="18452" hidden="1"/>
    <cellStyle name="Currency [0] 9639" xfId="47839" hidden="1"/>
    <cellStyle name="Currency [0] 964" xfId="3403" hidden="1"/>
    <cellStyle name="Currency [0] 964" xfId="32792" hidden="1"/>
    <cellStyle name="Currency [0] 9640" xfId="18456" hidden="1"/>
    <cellStyle name="Currency [0] 9640" xfId="47843" hidden="1"/>
    <cellStyle name="Currency [0] 9641" xfId="18381" hidden="1"/>
    <cellStyle name="Currency [0] 9641" xfId="47768" hidden="1"/>
    <cellStyle name="Currency [0] 9642" xfId="18413" hidden="1"/>
    <cellStyle name="Currency [0] 9642" xfId="47800" hidden="1"/>
    <cellStyle name="Currency [0] 9643" xfId="18459" hidden="1"/>
    <cellStyle name="Currency [0] 9643" xfId="47846" hidden="1"/>
    <cellStyle name="Currency [0] 9644" xfId="18460" hidden="1"/>
    <cellStyle name="Currency [0] 9644" xfId="47847" hidden="1"/>
    <cellStyle name="Currency [0] 9645" xfId="18437" hidden="1"/>
    <cellStyle name="Currency [0] 9645" xfId="47824" hidden="1"/>
    <cellStyle name="Currency [0] 9646" xfId="18443" hidden="1"/>
    <cellStyle name="Currency [0] 9646" xfId="47830" hidden="1"/>
    <cellStyle name="Currency [0] 9647" xfId="18457" hidden="1"/>
    <cellStyle name="Currency [0] 9647" xfId="47844" hidden="1"/>
    <cellStyle name="Currency [0] 9648" xfId="18444" hidden="1"/>
    <cellStyle name="Currency [0] 9648" xfId="47831" hidden="1"/>
    <cellStyle name="Currency [0] 9649" xfId="18461" hidden="1"/>
    <cellStyle name="Currency [0] 9649" xfId="47848" hidden="1"/>
    <cellStyle name="Currency [0] 965" xfId="3397" hidden="1"/>
    <cellStyle name="Currency [0] 965" xfId="32786" hidden="1"/>
    <cellStyle name="Currency [0] 9650" xfId="18462" hidden="1"/>
    <cellStyle name="Currency [0] 9650" xfId="47849" hidden="1"/>
    <cellStyle name="Currency [0] 9651" xfId="18458" hidden="1"/>
    <cellStyle name="Currency [0] 9651" xfId="47845" hidden="1"/>
    <cellStyle name="Currency [0] 9652" xfId="18431" hidden="1"/>
    <cellStyle name="Currency [0] 9652" xfId="47818" hidden="1"/>
    <cellStyle name="Currency [0] 9653" xfId="18463" hidden="1"/>
    <cellStyle name="Currency [0] 9653" xfId="47850" hidden="1"/>
    <cellStyle name="Currency [0] 9654" xfId="18464" hidden="1"/>
    <cellStyle name="Currency [0] 9654" xfId="47851" hidden="1"/>
    <cellStyle name="Currency [0] 9655" xfId="18490" hidden="1"/>
    <cellStyle name="Currency [0] 9655" xfId="47877" hidden="1"/>
    <cellStyle name="Currency [0] 9656" xfId="18498" hidden="1"/>
    <cellStyle name="Currency [0] 9656" xfId="47885" hidden="1"/>
    <cellStyle name="Currency [0] 9657" xfId="18501" hidden="1"/>
    <cellStyle name="Currency [0] 9657" xfId="47888" hidden="1"/>
    <cellStyle name="Currency [0] 9658" xfId="18505" hidden="1"/>
    <cellStyle name="Currency [0] 9658" xfId="47892" hidden="1"/>
    <cellStyle name="Currency [0] 9659" xfId="18507" hidden="1"/>
    <cellStyle name="Currency [0] 9659" xfId="47894" hidden="1"/>
    <cellStyle name="Currency [0] 966" xfId="3154" hidden="1"/>
    <cellStyle name="Currency [0] 966" xfId="32543" hidden="1"/>
    <cellStyle name="Currency [0] 9660" xfId="18497" hidden="1"/>
    <cellStyle name="Currency [0] 9660" xfId="47884" hidden="1"/>
    <cellStyle name="Currency [0] 9661" xfId="18503" hidden="1"/>
    <cellStyle name="Currency [0] 9661" xfId="47890" hidden="1"/>
    <cellStyle name="Currency [0] 9662" xfId="18509" hidden="1"/>
    <cellStyle name="Currency [0] 9662" xfId="47896" hidden="1"/>
    <cellStyle name="Currency [0] 9663" xfId="18510" hidden="1"/>
    <cellStyle name="Currency [0] 9663" xfId="47897" hidden="1"/>
    <cellStyle name="Currency [0] 9664" xfId="18502" hidden="1"/>
    <cellStyle name="Currency [0] 9664" xfId="47889" hidden="1"/>
    <cellStyle name="Currency [0] 9665" xfId="18491" hidden="1"/>
    <cellStyle name="Currency [0] 9665" xfId="47878" hidden="1"/>
    <cellStyle name="Currency [0] 9666" xfId="18516" hidden="1"/>
    <cellStyle name="Currency [0] 9666" xfId="47903" hidden="1"/>
    <cellStyle name="Currency [0] 9667" xfId="18520" hidden="1"/>
    <cellStyle name="Currency [0] 9667" xfId="47907" hidden="1"/>
    <cellStyle name="Currency [0] 9668" xfId="18526" hidden="1"/>
    <cellStyle name="Currency [0] 9668" xfId="47913" hidden="1"/>
    <cellStyle name="Currency [0] 9669" xfId="18529" hidden="1"/>
    <cellStyle name="Currency [0] 9669" xfId="47916" hidden="1"/>
    <cellStyle name="Currency [0] 967" xfId="3409" hidden="1"/>
    <cellStyle name="Currency [0] 967" xfId="32798" hidden="1"/>
    <cellStyle name="Currency [0] 9670" xfId="18515" hidden="1"/>
    <cellStyle name="Currency [0] 9670" xfId="47902" hidden="1"/>
    <cellStyle name="Currency [0] 9671" xfId="18525" hidden="1"/>
    <cellStyle name="Currency [0] 9671" xfId="47912" hidden="1"/>
    <cellStyle name="Currency [0] 9672" xfId="18536" hidden="1"/>
    <cellStyle name="Currency [0] 9672" xfId="47923" hidden="1"/>
    <cellStyle name="Currency [0] 9673" xfId="18537" hidden="1"/>
    <cellStyle name="Currency [0] 9673" xfId="47924" hidden="1"/>
    <cellStyle name="Currency [0] 9674" xfId="18500" hidden="1"/>
    <cellStyle name="Currency [0] 9674" xfId="47887" hidden="1"/>
    <cellStyle name="Currency [0] 9675" xfId="18493" hidden="1"/>
    <cellStyle name="Currency [0] 9675" xfId="47880" hidden="1"/>
    <cellStyle name="Currency [0] 9676" xfId="18522" hidden="1"/>
    <cellStyle name="Currency [0] 9676" xfId="47909" hidden="1"/>
    <cellStyle name="Currency [0] 9677" xfId="18495" hidden="1"/>
    <cellStyle name="Currency [0] 9677" xfId="47882" hidden="1"/>
    <cellStyle name="Currency [0] 9678" xfId="18517" hidden="1"/>
    <cellStyle name="Currency [0] 9678" xfId="47904" hidden="1"/>
    <cellStyle name="Currency [0] 9679" xfId="18538" hidden="1"/>
    <cellStyle name="Currency [0] 9679" xfId="47925" hidden="1"/>
    <cellStyle name="Currency [0] 968" xfId="3413" hidden="1"/>
    <cellStyle name="Currency [0] 968" xfId="32802" hidden="1"/>
    <cellStyle name="Currency [0] 9680" xfId="18523" hidden="1"/>
    <cellStyle name="Currency [0] 9680" xfId="47910" hidden="1"/>
    <cellStyle name="Currency [0] 9681" xfId="18527" hidden="1"/>
    <cellStyle name="Currency [0] 9681" xfId="47914" hidden="1"/>
    <cellStyle name="Currency [0] 9682" xfId="18543" hidden="1"/>
    <cellStyle name="Currency [0] 9682" xfId="47930" hidden="1"/>
    <cellStyle name="Currency [0] 9683" xfId="18544" hidden="1"/>
    <cellStyle name="Currency [0] 9683" xfId="47931" hidden="1"/>
    <cellStyle name="Currency [0] 9684" xfId="18524" hidden="1"/>
    <cellStyle name="Currency [0] 9684" xfId="47911" hidden="1"/>
    <cellStyle name="Currency [0] 9685" xfId="18531" hidden="1"/>
    <cellStyle name="Currency [0] 9685" xfId="47918" hidden="1"/>
    <cellStyle name="Currency [0] 9686" xfId="18535" hidden="1"/>
    <cellStyle name="Currency [0] 9686" xfId="47922" hidden="1"/>
    <cellStyle name="Currency [0] 9687" xfId="18530" hidden="1"/>
    <cellStyle name="Currency [0] 9687" xfId="47917" hidden="1"/>
    <cellStyle name="Currency [0] 9688" xfId="18553" hidden="1"/>
    <cellStyle name="Currency [0] 9688" xfId="47940" hidden="1"/>
    <cellStyle name="Currency [0] 9689" xfId="18559" hidden="1"/>
    <cellStyle name="Currency [0] 9689" xfId="47946" hidden="1"/>
    <cellStyle name="Currency [0] 969" xfId="3419" hidden="1"/>
    <cellStyle name="Currency [0] 969" xfId="32808" hidden="1"/>
    <cellStyle name="Currency [0] 9690" xfId="18521" hidden="1"/>
    <cellStyle name="Currency [0] 9690" xfId="47908" hidden="1"/>
    <cellStyle name="Currency [0] 9691" xfId="18551" hidden="1"/>
    <cellStyle name="Currency [0] 9691" xfId="47938" hidden="1"/>
    <cellStyle name="Currency [0] 9692" xfId="18563" hidden="1"/>
    <cellStyle name="Currency [0] 9692" xfId="47950" hidden="1"/>
    <cellStyle name="Currency [0] 9693" xfId="18564" hidden="1"/>
    <cellStyle name="Currency [0] 9693" xfId="47951" hidden="1"/>
    <cellStyle name="Currency [0] 9694" xfId="18512" hidden="1"/>
    <cellStyle name="Currency [0] 9694" xfId="47899" hidden="1"/>
    <cellStyle name="Currency [0] 9695" xfId="18519" hidden="1"/>
    <cellStyle name="Currency [0] 9695" xfId="47906" hidden="1"/>
    <cellStyle name="Currency [0] 9696" xfId="18548" hidden="1"/>
    <cellStyle name="Currency [0] 9696" xfId="47935" hidden="1"/>
    <cellStyle name="Currency [0] 9697" xfId="18533" hidden="1"/>
    <cellStyle name="Currency [0] 9697" xfId="47920" hidden="1"/>
    <cellStyle name="Currency [0] 9698" xfId="18504" hidden="1"/>
    <cellStyle name="Currency [0] 9698" xfId="47891" hidden="1"/>
    <cellStyle name="Currency [0] 9699" xfId="18570" hidden="1"/>
    <cellStyle name="Currency [0] 9699" xfId="47957" hidden="1"/>
    <cellStyle name="Currency [0] 97" xfId="2411" hidden="1"/>
    <cellStyle name="Currency [0] 97" xfId="31800" hidden="1"/>
    <cellStyle name="Currency [0] 970" xfId="3422" hidden="1"/>
    <cellStyle name="Currency [0] 970" xfId="32811" hidden="1"/>
    <cellStyle name="Currency [0] 9700" xfId="18549" hidden="1"/>
    <cellStyle name="Currency [0] 9700" xfId="47936" hidden="1"/>
    <cellStyle name="Currency [0] 9701" xfId="18556" hidden="1"/>
    <cellStyle name="Currency [0] 9701" xfId="47943" hidden="1"/>
    <cellStyle name="Currency [0] 9702" xfId="18571" hidden="1"/>
    <cellStyle name="Currency [0] 9702" xfId="47958" hidden="1"/>
    <cellStyle name="Currency [0] 9703" xfId="18572" hidden="1"/>
    <cellStyle name="Currency [0] 9703" xfId="47959" hidden="1"/>
    <cellStyle name="Currency [0] 9704" xfId="18547" hidden="1"/>
    <cellStyle name="Currency [0] 9704" xfId="47934" hidden="1"/>
    <cellStyle name="Currency [0] 9705" xfId="18546" hidden="1"/>
    <cellStyle name="Currency [0] 9705" xfId="47933" hidden="1"/>
    <cellStyle name="Currency [0] 9706" xfId="18541" hidden="1"/>
    <cellStyle name="Currency [0] 9706" xfId="47928" hidden="1"/>
    <cellStyle name="Currency [0] 9707" xfId="18539" hidden="1"/>
    <cellStyle name="Currency [0] 9707" xfId="47926" hidden="1"/>
    <cellStyle name="Currency [0] 9708" xfId="18540" hidden="1"/>
    <cellStyle name="Currency [0] 9708" xfId="47927" hidden="1"/>
    <cellStyle name="Currency [0] 9709" xfId="18577" hidden="1"/>
    <cellStyle name="Currency [0] 9709" xfId="47964" hidden="1"/>
    <cellStyle name="Currency [0] 971" xfId="3408" hidden="1"/>
    <cellStyle name="Currency [0] 971" xfId="32797" hidden="1"/>
    <cellStyle name="Currency [0] 9710" xfId="18494" hidden="1"/>
    <cellStyle name="Currency [0] 9710" xfId="47881" hidden="1"/>
    <cellStyle name="Currency [0] 9711" xfId="18567" hidden="1"/>
    <cellStyle name="Currency [0] 9711" xfId="47954" hidden="1"/>
    <cellStyle name="Currency [0] 9712" xfId="18579" hidden="1"/>
    <cellStyle name="Currency [0] 9712" xfId="47966" hidden="1"/>
    <cellStyle name="Currency [0] 9713" xfId="18580" hidden="1"/>
    <cellStyle name="Currency [0] 9713" xfId="47967" hidden="1"/>
    <cellStyle name="Currency [0] 9714" xfId="18518" hidden="1"/>
    <cellStyle name="Currency [0] 9714" xfId="47905" hidden="1"/>
    <cellStyle name="Currency [0] 9715" xfId="18554" hidden="1"/>
    <cellStyle name="Currency [0] 9715" xfId="47941" hidden="1"/>
    <cellStyle name="Currency [0] 9716" xfId="18534" hidden="1"/>
    <cellStyle name="Currency [0] 9716" xfId="47921" hidden="1"/>
    <cellStyle name="Currency [0] 9717" xfId="18550" hidden="1"/>
    <cellStyle name="Currency [0] 9717" xfId="47937" hidden="1"/>
    <cellStyle name="Currency [0] 9718" xfId="18552" hidden="1"/>
    <cellStyle name="Currency [0] 9718" xfId="47939" hidden="1"/>
    <cellStyle name="Currency [0] 9719" xfId="18583" hidden="1"/>
    <cellStyle name="Currency [0] 9719" xfId="47970" hidden="1"/>
    <cellStyle name="Currency [0] 972" xfId="3418" hidden="1"/>
    <cellStyle name="Currency [0] 972" xfId="32807" hidden="1"/>
    <cellStyle name="Currency [0] 9720" xfId="18492" hidden="1"/>
    <cellStyle name="Currency [0] 9720" xfId="47879" hidden="1"/>
    <cellStyle name="Currency [0] 9721" xfId="18575" hidden="1"/>
    <cellStyle name="Currency [0] 9721" xfId="47962" hidden="1"/>
    <cellStyle name="Currency [0] 9722" xfId="18585" hidden="1"/>
    <cellStyle name="Currency [0] 9722" xfId="47972" hidden="1"/>
    <cellStyle name="Currency [0] 9723" xfId="18586" hidden="1"/>
    <cellStyle name="Currency [0] 9723" xfId="47973" hidden="1"/>
    <cellStyle name="Currency [0] 9724" xfId="18514" hidden="1"/>
    <cellStyle name="Currency [0] 9724" xfId="47901" hidden="1"/>
    <cellStyle name="Currency [0] 9725" xfId="18565" hidden="1"/>
    <cellStyle name="Currency [0] 9725" xfId="47952" hidden="1"/>
    <cellStyle name="Currency [0] 9726" xfId="18545" hidden="1"/>
    <cellStyle name="Currency [0] 9726" xfId="47932" hidden="1"/>
    <cellStyle name="Currency [0] 9727" xfId="18557" hidden="1"/>
    <cellStyle name="Currency [0] 9727" xfId="47944" hidden="1"/>
    <cellStyle name="Currency [0] 9728" xfId="18555" hidden="1"/>
    <cellStyle name="Currency [0] 9728" xfId="47942" hidden="1"/>
    <cellStyle name="Currency [0] 9729" xfId="18588" hidden="1"/>
    <cellStyle name="Currency [0] 9729" xfId="47975" hidden="1"/>
    <cellStyle name="Currency [0] 973" xfId="3429" hidden="1"/>
    <cellStyle name="Currency [0] 973" xfId="32818" hidden="1"/>
    <cellStyle name="Currency [0] 9730" xfId="18532" hidden="1"/>
    <cellStyle name="Currency [0] 9730" xfId="47919" hidden="1"/>
    <cellStyle name="Currency [0] 9731" xfId="18582" hidden="1"/>
    <cellStyle name="Currency [0] 9731" xfId="47969" hidden="1"/>
    <cellStyle name="Currency [0] 9732" xfId="18592" hidden="1"/>
    <cellStyle name="Currency [0] 9732" xfId="47979" hidden="1"/>
    <cellStyle name="Currency [0] 9733" xfId="18593" hidden="1"/>
    <cellStyle name="Currency [0] 9733" xfId="47980" hidden="1"/>
    <cellStyle name="Currency [0] 9734" xfId="18558" hidden="1"/>
    <cellStyle name="Currency [0] 9734" xfId="47945" hidden="1"/>
    <cellStyle name="Currency [0] 9735" xfId="18573" hidden="1"/>
    <cellStyle name="Currency [0] 9735" xfId="47960" hidden="1"/>
    <cellStyle name="Currency [0] 9736" xfId="18499" hidden="1"/>
    <cellStyle name="Currency [0] 9736" xfId="47886" hidden="1"/>
    <cellStyle name="Currency [0] 9737" xfId="18568" hidden="1"/>
    <cellStyle name="Currency [0] 9737" xfId="47955" hidden="1"/>
    <cellStyle name="Currency [0] 9738" xfId="18566" hidden="1"/>
    <cellStyle name="Currency [0] 9738" xfId="47953" hidden="1"/>
    <cellStyle name="Currency [0] 9739" xfId="18595" hidden="1"/>
    <cellStyle name="Currency [0] 9739" xfId="47982" hidden="1"/>
    <cellStyle name="Currency [0] 974" xfId="3430" hidden="1"/>
    <cellStyle name="Currency [0] 974" xfId="32819" hidden="1"/>
    <cellStyle name="Currency [0] 9740" xfId="18511" hidden="1"/>
    <cellStyle name="Currency [0] 9740" xfId="47898" hidden="1"/>
    <cellStyle name="Currency [0] 9741" xfId="18587" hidden="1"/>
    <cellStyle name="Currency [0] 9741" xfId="47974" hidden="1"/>
    <cellStyle name="Currency [0] 9742" xfId="18597" hidden="1"/>
    <cellStyle name="Currency [0] 9742" xfId="47984" hidden="1"/>
    <cellStyle name="Currency [0] 9743" xfId="18598" hidden="1"/>
    <cellStyle name="Currency [0] 9743" xfId="47985" hidden="1"/>
    <cellStyle name="Currency [0] 9744" xfId="18569" hidden="1"/>
    <cellStyle name="Currency [0] 9744" xfId="47956" hidden="1"/>
    <cellStyle name="Currency [0] 9745" xfId="18581" hidden="1"/>
    <cellStyle name="Currency [0] 9745" xfId="47968" hidden="1"/>
    <cellStyle name="Currency [0] 9746" xfId="18561" hidden="1"/>
    <cellStyle name="Currency [0] 9746" xfId="47948" hidden="1"/>
    <cellStyle name="Currency [0] 9747" xfId="18576" hidden="1"/>
    <cellStyle name="Currency [0] 9747" xfId="47963" hidden="1"/>
    <cellStyle name="Currency [0] 9748" xfId="18574" hidden="1"/>
    <cellStyle name="Currency [0] 9748" xfId="47961" hidden="1"/>
    <cellStyle name="Currency [0] 9749" xfId="18600" hidden="1"/>
    <cellStyle name="Currency [0] 9749" xfId="47987" hidden="1"/>
    <cellStyle name="Currency [0] 975" xfId="3395" hidden="1"/>
    <cellStyle name="Currency [0] 975" xfId="32784" hidden="1"/>
    <cellStyle name="Currency [0] 9750" xfId="18513" hidden="1"/>
    <cellStyle name="Currency [0] 9750" xfId="47900" hidden="1"/>
    <cellStyle name="Currency [0] 9751" xfId="18594" hidden="1"/>
    <cellStyle name="Currency [0] 9751" xfId="47981" hidden="1"/>
    <cellStyle name="Currency [0] 9752" xfId="18601" hidden="1"/>
    <cellStyle name="Currency [0] 9752" xfId="47988" hidden="1"/>
    <cellStyle name="Currency [0] 9753" xfId="18602" hidden="1"/>
    <cellStyle name="Currency [0] 9753" xfId="47989" hidden="1"/>
    <cellStyle name="Currency [0] 9754" xfId="18542" hidden="1"/>
    <cellStyle name="Currency [0] 9754" xfId="47929" hidden="1"/>
    <cellStyle name="Currency [0] 9755" xfId="18562" hidden="1"/>
    <cellStyle name="Currency [0] 9755" xfId="47949" hidden="1"/>
    <cellStyle name="Currency [0] 9756" xfId="18596" hidden="1"/>
    <cellStyle name="Currency [0] 9756" xfId="47983" hidden="1"/>
    <cellStyle name="Currency [0] 9757" xfId="18589" hidden="1"/>
    <cellStyle name="Currency [0] 9757" xfId="47976" hidden="1"/>
    <cellStyle name="Currency [0] 9758" xfId="18599" hidden="1"/>
    <cellStyle name="Currency [0] 9758" xfId="47986" hidden="1"/>
    <cellStyle name="Currency [0] 9759" xfId="18603" hidden="1"/>
    <cellStyle name="Currency [0] 9759" xfId="47990" hidden="1"/>
    <cellStyle name="Currency [0] 976" xfId="3155" hidden="1"/>
    <cellStyle name="Currency [0] 976" xfId="32544" hidden="1"/>
    <cellStyle name="Currency [0] 9760" xfId="18528" hidden="1"/>
    <cellStyle name="Currency [0] 9760" xfId="47915" hidden="1"/>
    <cellStyle name="Currency [0] 9761" xfId="18560" hidden="1"/>
    <cellStyle name="Currency [0] 9761" xfId="47947" hidden="1"/>
    <cellStyle name="Currency [0] 9762" xfId="18606" hidden="1"/>
    <cellStyle name="Currency [0] 9762" xfId="47993" hidden="1"/>
    <cellStyle name="Currency [0] 9763" xfId="18607" hidden="1"/>
    <cellStyle name="Currency [0] 9763" xfId="47994" hidden="1"/>
    <cellStyle name="Currency [0] 9764" xfId="18584" hidden="1"/>
    <cellStyle name="Currency [0] 9764" xfId="47971" hidden="1"/>
    <cellStyle name="Currency [0] 9765" xfId="18590" hidden="1"/>
    <cellStyle name="Currency [0] 9765" xfId="47977" hidden="1"/>
    <cellStyle name="Currency [0] 9766" xfId="18604" hidden="1"/>
    <cellStyle name="Currency [0] 9766" xfId="47991" hidden="1"/>
    <cellStyle name="Currency [0] 9767" xfId="18591" hidden="1"/>
    <cellStyle name="Currency [0] 9767" xfId="47978" hidden="1"/>
    <cellStyle name="Currency [0] 9768" xfId="18608" hidden="1"/>
    <cellStyle name="Currency [0] 9768" xfId="47995" hidden="1"/>
    <cellStyle name="Currency [0] 9769" xfId="18609" hidden="1"/>
    <cellStyle name="Currency [0] 9769" xfId="47996" hidden="1"/>
    <cellStyle name="Currency [0] 977" xfId="3415" hidden="1"/>
    <cellStyle name="Currency [0] 977" xfId="32804" hidden="1"/>
    <cellStyle name="Currency [0] 9770" xfId="18605" hidden="1"/>
    <cellStyle name="Currency [0] 9770" xfId="47992" hidden="1"/>
    <cellStyle name="Currency [0] 9771" xfId="18578" hidden="1"/>
    <cellStyle name="Currency [0] 9771" xfId="47965" hidden="1"/>
    <cellStyle name="Currency [0] 9772" xfId="18610" hidden="1"/>
    <cellStyle name="Currency [0] 9772" xfId="47997" hidden="1"/>
    <cellStyle name="Currency [0] 9773" xfId="18611" hidden="1"/>
    <cellStyle name="Currency [0] 9773" xfId="47998" hidden="1"/>
    <cellStyle name="Currency [0] 9774" xfId="18475" hidden="1"/>
    <cellStyle name="Currency [0] 9774" xfId="47862" hidden="1"/>
    <cellStyle name="Currency [0] 9775" xfId="18485" hidden="1"/>
    <cellStyle name="Currency [0] 9775" xfId="47872" hidden="1"/>
    <cellStyle name="Currency [0] 9776" xfId="18613" hidden="1"/>
    <cellStyle name="Currency [0] 9776" xfId="48000" hidden="1"/>
    <cellStyle name="Currency [0] 9777" xfId="18617" hidden="1"/>
    <cellStyle name="Currency [0] 9777" xfId="48004" hidden="1"/>
    <cellStyle name="Currency [0] 9778" xfId="18618" hidden="1"/>
    <cellStyle name="Currency [0] 9778" xfId="48005" hidden="1"/>
    <cellStyle name="Currency [0] 9779" xfId="18467" hidden="1"/>
    <cellStyle name="Currency [0] 9779" xfId="47854" hidden="1"/>
    <cellStyle name="Currency [0] 978" xfId="3161" hidden="1"/>
    <cellStyle name="Currency [0] 978" xfId="32550" hidden="1"/>
    <cellStyle name="Currency [0] 9780" xfId="18615" hidden="1"/>
    <cellStyle name="Currency [0] 9780" xfId="48002" hidden="1"/>
    <cellStyle name="Currency [0] 9781" xfId="18619" hidden="1"/>
    <cellStyle name="Currency [0] 9781" xfId="48006" hidden="1"/>
    <cellStyle name="Currency [0] 9782" xfId="18620" hidden="1"/>
    <cellStyle name="Currency [0] 9782" xfId="48007" hidden="1"/>
    <cellStyle name="Currency [0] 9783" xfId="18614" hidden="1"/>
    <cellStyle name="Currency [0] 9783" xfId="48001" hidden="1"/>
    <cellStyle name="Currency [0] 9784" xfId="18474" hidden="1"/>
    <cellStyle name="Currency [0] 9784" xfId="47861" hidden="1"/>
    <cellStyle name="Currency [0] 9785" xfId="18626" hidden="1"/>
    <cellStyle name="Currency [0] 9785" xfId="48013" hidden="1"/>
    <cellStyle name="Currency [0] 9786" xfId="18630" hidden="1"/>
    <cellStyle name="Currency [0] 9786" xfId="48017" hidden="1"/>
    <cellStyle name="Currency [0] 9787" xfId="18636" hidden="1"/>
    <cellStyle name="Currency [0] 9787" xfId="48023" hidden="1"/>
    <cellStyle name="Currency [0] 9788" xfId="18639" hidden="1"/>
    <cellStyle name="Currency [0] 9788" xfId="48026" hidden="1"/>
    <cellStyle name="Currency [0] 9789" xfId="18625" hidden="1"/>
    <cellStyle name="Currency [0] 9789" xfId="48012" hidden="1"/>
    <cellStyle name="Currency [0] 979" xfId="3410" hidden="1"/>
    <cellStyle name="Currency [0] 979" xfId="32799" hidden="1"/>
    <cellStyle name="Currency [0] 9790" xfId="18635" hidden="1"/>
    <cellStyle name="Currency [0] 9790" xfId="48022" hidden="1"/>
    <cellStyle name="Currency [0] 9791" xfId="18646" hidden="1"/>
    <cellStyle name="Currency [0] 9791" xfId="48033" hidden="1"/>
    <cellStyle name="Currency [0] 9792" xfId="18647" hidden="1"/>
    <cellStyle name="Currency [0] 9792" xfId="48034" hidden="1"/>
    <cellStyle name="Currency [0] 9793" xfId="18612" hidden="1"/>
    <cellStyle name="Currency [0] 9793" xfId="47999" hidden="1"/>
    <cellStyle name="Currency [0] 9794" xfId="18473" hidden="1"/>
    <cellStyle name="Currency [0] 9794" xfId="47860" hidden="1"/>
    <cellStyle name="Currency [0] 9795" xfId="18632" hidden="1"/>
    <cellStyle name="Currency [0] 9795" xfId="48019" hidden="1"/>
    <cellStyle name="Currency [0] 9796" xfId="18471" hidden="1"/>
    <cellStyle name="Currency [0] 9796" xfId="47858" hidden="1"/>
    <cellStyle name="Currency [0] 9797" xfId="18627" hidden="1"/>
    <cellStyle name="Currency [0] 9797" xfId="48014" hidden="1"/>
    <cellStyle name="Currency [0] 9798" xfId="18648" hidden="1"/>
    <cellStyle name="Currency [0] 9798" xfId="48035" hidden="1"/>
    <cellStyle name="Currency [0] 9799" xfId="18633" hidden="1"/>
    <cellStyle name="Currency [0] 9799" xfId="48020" hidden="1"/>
    <cellStyle name="Currency [0] 98" xfId="2492" hidden="1"/>
    <cellStyle name="Currency [0] 98" xfId="31881" hidden="1"/>
    <cellStyle name="Currency [0] 980" xfId="3431" hidden="1"/>
    <cellStyle name="Currency [0] 980" xfId="32820" hidden="1"/>
    <cellStyle name="Currency [0] 9800" xfId="18637" hidden="1"/>
    <cellStyle name="Currency [0] 9800" xfId="48024" hidden="1"/>
    <cellStyle name="Currency [0] 9801" xfId="18653" hidden="1"/>
    <cellStyle name="Currency [0] 9801" xfId="48040" hidden="1"/>
    <cellStyle name="Currency [0] 9802" xfId="18654" hidden="1"/>
    <cellStyle name="Currency [0] 9802" xfId="48041" hidden="1"/>
    <cellStyle name="Currency [0] 9803" xfId="18634" hidden="1"/>
    <cellStyle name="Currency [0] 9803" xfId="48021" hidden="1"/>
    <cellStyle name="Currency [0] 9804" xfId="18641" hidden="1"/>
    <cellStyle name="Currency [0] 9804" xfId="48028" hidden="1"/>
    <cellStyle name="Currency [0] 9805" xfId="18645" hidden="1"/>
    <cellStyle name="Currency [0] 9805" xfId="48032" hidden="1"/>
    <cellStyle name="Currency [0] 9806" xfId="18640" hidden="1"/>
    <cellStyle name="Currency [0] 9806" xfId="48027" hidden="1"/>
    <cellStyle name="Currency [0] 9807" xfId="18663" hidden="1"/>
    <cellStyle name="Currency [0] 9807" xfId="48050" hidden="1"/>
    <cellStyle name="Currency [0] 9808" xfId="18669" hidden="1"/>
    <cellStyle name="Currency [0] 9808" xfId="48056" hidden="1"/>
    <cellStyle name="Currency [0] 9809" xfId="18631" hidden="1"/>
    <cellStyle name="Currency [0] 9809" xfId="48018" hidden="1"/>
    <cellStyle name="Currency [0] 981" xfId="3416" hidden="1"/>
    <cellStyle name="Currency [0] 981" xfId="32805" hidden="1"/>
    <cellStyle name="Currency [0] 9810" xfId="18661" hidden="1"/>
    <cellStyle name="Currency [0] 9810" xfId="48048" hidden="1"/>
    <cellStyle name="Currency [0] 9811" xfId="18673" hidden="1"/>
    <cellStyle name="Currency [0] 9811" xfId="48060" hidden="1"/>
    <cellStyle name="Currency [0] 9812" xfId="18674" hidden="1"/>
    <cellStyle name="Currency [0] 9812" xfId="48061" hidden="1"/>
    <cellStyle name="Currency [0] 9813" xfId="18622" hidden="1"/>
    <cellStyle name="Currency [0] 9813" xfId="48009" hidden="1"/>
    <cellStyle name="Currency [0] 9814" xfId="18629" hidden="1"/>
    <cellStyle name="Currency [0] 9814" xfId="48016" hidden="1"/>
    <cellStyle name="Currency [0] 9815" xfId="18658" hidden="1"/>
    <cellStyle name="Currency [0] 9815" xfId="48045" hidden="1"/>
    <cellStyle name="Currency [0] 9816" xfId="18643" hidden="1"/>
    <cellStyle name="Currency [0] 9816" xfId="48030" hidden="1"/>
    <cellStyle name="Currency [0] 9817" xfId="18616" hidden="1"/>
    <cellStyle name="Currency [0] 9817" xfId="48003" hidden="1"/>
    <cellStyle name="Currency [0] 9818" xfId="18680" hidden="1"/>
    <cellStyle name="Currency [0] 9818" xfId="48067" hidden="1"/>
    <cellStyle name="Currency [0] 9819" xfId="18659" hidden="1"/>
    <cellStyle name="Currency [0] 9819" xfId="48046" hidden="1"/>
    <cellStyle name="Currency [0] 982" xfId="3420" hidden="1"/>
    <cellStyle name="Currency [0] 982" xfId="32809" hidden="1"/>
    <cellStyle name="Currency [0] 9820" xfId="18666" hidden="1"/>
    <cellStyle name="Currency [0] 9820" xfId="48053" hidden="1"/>
    <cellStyle name="Currency [0] 9821" xfId="18681" hidden="1"/>
    <cellStyle name="Currency [0] 9821" xfId="48068" hidden="1"/>
    <cellStyle name="Currency [0] 9822" xfId="18682" hidden="1"/>
    <cellStyle name="Currency [0] 9822" xfId="48069" hidden="1"/>
    <cellStyle name="Currency [0] 9823" xfId="18657" hidden="1"/>
    <cellStyle name="Currency [0] 9823" xfId="48044" hidden="1"/>
    <cellStyle name="Currency [0] 9824" xfId="18656" hidden="1"/>
    <cellStyle name="Currency [0] 9824" xfId="48043" hidden="1"/>
    <cellStyle name="Currency [0] 9825" xfId="18651" hidden="1"/>
    <cellStyle name="Currency [0] 9825" xfId="48038" hidden="1"/>
    <cellStyle name="Currency [0] 9826" xfId="18649" hidden="1"/>
    <cellStyle name="Currency [0] 9826" xfId="48036" hidden="1"/>
    <cellStyle name="Currency [0] 9827" xfId="18650" hidden="1"/>
    <cellStyle name="Currency [0] 9827" xfId="48037" hidden="1"/>
    <cellStyle name="Currency [0] 9828" xfId="18687" hidden="1"/>
    <cellStyle name="Currency [0] 9828" xfId="48074" hidden="1"/>
    <cellStyle name="Currency [0] 9829" xfId="18472" hidden="1"/>
    <cellStyle name="Currency [0] 9829" xfId="47859" hidden="1"/>
    <cellStyle name="Currency [0] 983" xfId="3436" hidden="1"/>
    <cellStyle name="Currency [0] 983" xfId="32825" hidden="1"/>
    <cellStyle name="Currency [0] 9830" xfId="18677" hidden="1"/>
    <cellStyle name="Currency [0] 9830" xfId="48064" hidden="1"/>
    <cellStyle name="Currency [0] 9831" xfId="18689" hidden="1"/>
    <cellStyle name="Currency [0] 9831" xfId="48076" hidden="1"/>
    <cellStyle name="Currency [0] 9832" xfId="18690" hidden="1"/>
    <cellStyle name="Currency [0] 9832" xfId="48077" hidden="1"/>
    <cellStyle name="Currency [0] 9833" xfId="18628" hidden="1"/>
    <cellStyle name="Currency [0] 9833" xfId="48015" hidden="1"/>
    <cellStyle name="Currency [0] 9834" xfId="18664" hidden="1"/>
    <cellStyle name="Currency [0] 9834" xfId="48051" hidden="1"/>
    <cellStyle name="Currency [0] 9835" xfId="18644" hidden="1"/>
    <cellStyle name="Currency [0] 9835" xfId="48031" hidden="1"/>
    <cellStyle name="Currency [0] 9836" xfId="18660" hidden="1"/>
    <cellStyle name="Currency [0] 9836" xfId="48047" hidden="1"/>
    <cellStyle name="Currency [0] 9837" xfId="18662" hidden="1"/>
    <cellStyle name="Currency [0] 9837" xfId="48049" hidden="1"/>
    <cellStyle name="Currency [0] 9838" xfId="18693" hidden="1"/>
    <cellStyle name="Currency [0] 9838" xfId="48080" hidden="1"/>
    <cellStyle name="Currency [0] 9839" xfId="18487" hidden="1"/>
    <cellStyle name="Currency [0] 9839" xfId="47874" hidden="1"/>
    <cellStyle name="Currency [0] 984" xfId="3437" hidden="1"/>
    <cellStyle name="Currency [0] 984" xfId="32826" hidden="1"/>
    <cellStyle name="Currency [0] 9840" xfId="18685" hidden="1"/>
    <cellStyle name="Currency [0] 9840" xfId="48072" hidden="1"/>
    <cellStyle name="Currency [0] 9841" xfId="18695" hidden="1"/>
    <cellStyle name="Currency [0] 9841" xfId="48082" hidden="1"/>
    <cellStyle name="Currency [0] 9842" xfId="18696" hidden="1"/>
    <cellStyle name="Currency [0] 9842" xfId="48083" hidden="1"/>
    <cellStyle name="Currency [0] 9843" xfId="18624" hidden="1"/>
    <cellStyle name="Currency [0] 9843" xfId="48011" hidden="1"/>
    <cellStyle name="Currency [0] 9844" xfId="18675" hidden="1"/>
    <cellStyle name="Currency [0] 9844" xfId="48062" hidden="1"/>
    <cellStyle name="Currency [0] 9845" xfId="18655" hidden="1"/>
    <cellStyle name="Currency [0] 9845" xfId="48042" hidden="1"/>
    <cellStyle name="Currency [0] 9846" xfId="18667" hidden="1"/>
    <cellStyle name="Currency [0] 9846" xfId="48054" hidden="1"/>
    <cellStyle name="Currency [0] 9847" xfId="18665" hidden="1"/>
    <cellStyle name="Currency [0] 9847" xfId="48052" hidden="1"/>
    <cellStyle name="Currency [0] 9848" xfId="18698" hidden="1"/>
    <cellStyle name="Currency [0] 9848" xfId="48085" hidden="1"/>
    <cellStyle name="Currency [0] 9849" xfId="18642" hidden="1"/>
    <cellStyle name="Currency [0] 9849" xfId="48029" hidden="1"/>
    <cellStyle name="Currency [0] 985" xfId="3417" hidden="1"/>
    <cellStyle name="Currency [0] 985" xfId="32806" hidden="1"/>
    <cellStyle name="Currency [0] 9850" xfId="18692" hidden="1"/>
    <cellStyle name="Currency [0] 9850" xfId="48079" hidden="1"/>
    <cellStyle name="Currency [0] 9851" xfId="18702" hidden="1"/>
    <cellStyle name="Currency [0] 9851" xfId="48089" hidden="1"/>
    <cellStyle name="Currency [0] 9852" xfId="18703" hidden="1"/>
    <cellStyle name="Currency [0] 9852" xfId="48090" hidden="1"/>
    <cellStyle name="Currency [0] 9853" xfId="18668" hidden="1"/>
    <cellStyle name="Currency [0] 9853" xfId="48055" hidden="1"/>
    <cellStyle name="Currency [0] 9854" xfId="18683" hidden="1"/>
    <cellStyle name="Currency [0] 9854" xfId="48070" hidden="1"/>
    <cellStyle name="Currency [0] 9855" xfId="18506" hidden="1"/>
    <cellStyle name="Currency [0] 9855" xfId="47893" hidden="1"/>
    <cellStyle name="Currency [0] 9856" xfId="18678" hidden="1"/>
    <cellStyle name="Currency [0] 9856" xfId="48065" hidden="1"/>
    <cellStyle name="Currency [0] 9857" xfId="18676" hidden="1"/>
    <cellStyle name="Currency [0] 9857" xfId="48063" hidden="1"/>
    <cellStyle name="Currency [0] 9858" xfId="18705" hidden="1"/>
    <cellStyle name="Currency [0] 9858" xfId="48092" hidden="1"/>
    <cellStyle name="Currency [0] 9859" xfId="18621" hidden="1"/>
    <cellStyle name="Currency [0] 9859" xfId="48008" hidden="1"/>
    <cellStyle name="Currency [0] 986" xfId="3424" hidden="1"/>
    <cellStyle name="Currency [0] 986" xfId="32813" hidden="1"/>
    <cellStyle name="Currency [0] 9860" xfId="18697" hidden="1"/>
    <cellStyle name="Currency [0] 9860" xfId="48084" hidden="1"/>
    <cellStyle name="Currency [0] 9861" xfId="18707" hidden="1"/>
    <cellStyle name="Currency [0] 9861" xfId="48094" hidden="1"/>
    <cellStyle name="Currency [0] 9862" xfId="18708" hidden="1"/>
    <cellStyle name="Currency [0] 9862" xfId="48095" hidden="1"/>
    <cellStyle name="Currency [0] 9863" xfId="18679" hidden="1"/>
    <cellStyle name="Currency [0] 9863" xfId="48066" hidden="1"/>
    <cellStyle name="Currency [0] 9864" xfId="18691" hidden="1"/>
    <cellStyle name="Currency [0] 9864" xfId="48078" hidden="1"/>
    <cellStyle name="Currency [0] 9865" xfId="18671" hidden="1"/>
    <cellStyle name="Currency [0] 9865" xfId="48058" hidden="1"/>
    <cellStyle name="Currency [0] 9866" xfId="18686" hidden="1"/>
    <cellStyle name="Currency [0] 9866" xfId="48073" hidden="1"/>
    <cellStyle name="Currency [0] 9867" xfId="18684" hidden="1"/>
    <cellStyle name="Currency [0] 9867" xfId="48071" hidden="1"/>
    <cellStyle name="Currency [0] 9868" xfId="18710" hidden="1"/>
    <cellStyle name="Currency [0] 9868" xfId="48097" hidden="1"/>
    <cellStyle name="Currency [0] 9869" xfId="18623" hidden="1"/>
    <cellStyle name="Currency [0] 9869" xfId="48010" hidden="1"/>
    <cellStyle name="Currency [0] 987" xfId="3428" hidden="1"/>
    <cellStyle name="Currency [0] 987" xfId="32817" hidden="1"/>
    <cellStyle name="Currency [0] 9870" xfId="18704" hidden="1"/>
    <cellStyle name="Currency [0] 9870" xfId="48091" hidden="1"/>
    <cellStyle name="Currency [0] 9871" xfId="18711" hidden="1"/>
    <cellStyle name="Currency [0] 9871" xfId="48098" hidden="1"/>
    <cellStyle name="Currency [0] 9872" xfId="18712" hidden="1"/>
    <cellStyle name="Currency [0] 9872" xfId="48099" hidden="1"/>
    <cellStyle name="Currency [0] 9873" xfId="18652" hidden="1"/>
    <cellStyle name="Currency [0] 9873" xfId="48039" hidden="1"/>
    <cellStyle name="Currency [0] 9874" xfId="18672" hidden="1"/>
    <cellStyle name="Currency [0] 9874" xfId="48059" hidden="1"/>
    <cellStyle name="Currency [0] 9875" xfId="18706" hidden="1"/>
    <cellStyle name="Currency [0] 9875" xfId="48093" hidden="1"/>
    <cellStyle name="Currency [0] 9876" xfId="18699" hidden="1"/>
    <cellStyle name="Currency [0] 9876" xfId="48086" hidden="1"/>
    <cellStyle name="Currency [0] 9877" xfId="18709" hidden="1"/>
    <cellStyle name="Currency [0] 9877" xfId="48096" hidden="1"/>
    <cellStyle name="Currency [0] 9878" xfId="18713" hidden="1"/>
    <cellStyle name="Currency [0] 9878" xfId="48100" hidden="1"/>
    <cellStyle name="Currency [0] 9879" xfId="18638" hidden="1"/>
    <cellStyle name="Currency [0] 9879" xfId="48025" hidden="1"/>
    <cellStyle name="Currency [0] 988" xfId="3423" hidden="1"/>
    <cellStyle name="Currency [0] 988" xfId="32812" hidden="1"/>
    <cellStyle name="Currency [0] 9880" xfId="18670" hidden="1"/>
    <cellStyle name="Currency [0] 9880" xfId="48057" hidden="1"/>
    <cellStyle name="Currency [0] 9881" xfId="18716" hidden="1"/>
    <cellStyle name="Currency [0] 9881" xfId="48103" hidden="1"/>
    <cellStyle name="Currency [0] 9882" xfId="18717" hidden="1"/>
    <cellStyle name="Currency [0] 9882" xfId="48104" hidden="1"/>
    <cellStyle name="Currency [0] 9883" xfId="18694" hidden="1"/>
    <cellStyle name="Currency [0] 9883" xfId="48081" hidden="1"/>
    <cellStyle name="Currency [0] 9884" xfId="18700" hidden="1"/>
    <cellStyle name="Currency [0] 9884" xfId="48087" hidden="1"/>
    <cellStyle name="Currency [0] 9885" xfId="18714" hidden="1"/>
    <cellStyle name="Currency [0] 9885" xfId="48101" hidden="1"/>
    <cellStyle name="Currency [0] 9886" xfId="18701" hidden="1"/>
    <cellStyle name="Currency [0] 9886" xfId="48088" hidden="1"/>
    <cellStyle name="Currency [0] 9887" xfId="18718" hidden="1"/>
    <cellStyle name="Currency [0] 9887" xfId="48105" hidden="1"/>
    <cellStyle name="Currency [0] 9888" xfId="18719" hidden="1"/>
    <cellStyle name="Currency [0] 9888" xfId="48106" hidden="1"/>
    <cellStyle name="Currency [0] 9889" xfId="18715" hidden="1"/>
    <cellStyle name="Currency [0] 9889" xfId="48102" hidden="1"/>
    <cellStyle name="Currency [0] 989" xfId="3446" hidden="1"/>
    <cellStyle name="Currency [0] 989" xfId="32835" hidden="1"/>
    <cellStyle name="Currency [0] 9890" xfId="18688" hidden="1"/>
    <cellStyle name="Currency [0] 9890" xfId="48075" hidden="1"/>
    <cellStyle name="Currency [0] 9891" xfId="18720" hidden="1"/>
    <cellStyle name="Currency [0] 9891" xfId="48107" hidden="1"/>
    <cellStyle name="Currency [0] 9892" xfId="18721" hidden="1"/>
    <cellStyle name="Currency [0] 9892" xfId="48108" hidden="1"/>
    <cellStyle name="Currency [0] 9893" xfId="18480" hidden="1"/>
    <cellStyle name="Currency [0] 9893" xfId="47867" hidden="1"/>
    <cellStyle name="Currency [0] 9894" xfId="18470" hidden="1"/>
    <cellStyle name="Currency [0] 9894" xfId="47857" hidden="1"/>
    <cellStyle name="Currency [0] 9895" xfId="18723" hidden="1"/>
    <cellStyle name="Currency [0] 9895" xfId="48110" hidden="1"/>
    <cellStyle name="Currency [0] 9896" xfId="18727" hidden="1"/>
    <cellStyle name="Currency [0] 9896" xfId="48114" hidden="1"/>
    <cellStyle name="Currency [0] 9897" xfId="18728" hidden="1"/>
    <cellStyle name="Currency [0] 9897" xfId="48115" hidden="1"/>
    <cellStyle name="Currency [0] 9898" xfId="18477" hidden="1"/>
    <cellStyle name="Currency [0] 9898" xfId="47864" hidden="1"/>
    <cellStyle name="Currency [0] 9899" xfId="18725" hidden="1"/>
    <cellStyle name="Currency [0] 9899" xfId="48112" hidden="1"/>
    <cellStyle name="Currency [0] 99" xfId="2499" hidden="1"/>
    <cellStyle name="Currency [0] 99" xfId="31888" hidden="1"/>
    <cellStyle name="Currency [0] 990" xfId="3452" hidden="1"/>
    <cellStyle name="Currency [0] 990" xfId="32841" hidden="1"/>
    <cellStyle name="Currency [0] 9900" xfId="18729" hidden="1"/>
    <cellStyle name="Currency [0] 9900" xfId="48116" hidden="1"/>
    <cellStyle name="Currency [0] 9901" xfId="18730" hidden="1"/>
    <cellStyle name="Currency [0] 9901" xfId="48117" hidden="1"/>
    <cellStyle name="Currency [0] 9902" xfId="18724" hidden="1"/>
    <cellStyle name="Currency [0] 9902" xfId="48111" hidden="1"/>
    <cellStyle name="Currency [0] 9903" xfId="18481" hidden="1"/>
    <cellStyle name="Currency [0] 9903" xfId="47868" hidden="1"/>
    <cellStyle name="Currency [0] 9904" xfId="18736" hidden="1"/>
    <cellStyle name="Currency [0] 9904" xfId="48123" hidden="1"/>
    <cellStyle name="Currency [0] 9905" xfId="18740" hidden="1"/>
    <cellStyle name="Currency [0] 9905" xfId="48127" hidden="1"/>
    <cellStyle name="Currency [0] 9906" xfId="18746" hidden="1"/>
    <cellStyle name="Currency [0] 9906" xfId="48133" hidden="1"/>
    <cellStyle name="Currency [0] 9907" xfId="18749" hidden="1"/>
    <cellStyle name="Currency [0] 9907" xfId="48136" hidden="1"/>
    <cellStyle name="Currency [0] 9908" xfId="18735" hidden="1"/>
    <cellStyle name="Currency [0] 9908" xfId="48122" hidden="1"/>
    <cellStyle name="Currency [0] 9909" xfId="18745" hidden="1"/>
    <cellStyle name="Currency [0] 9909" xfId="48132" hidden="1"/>
    <cellStyle name="Currency [0] 991" xfId="3414" hidden="1"/>
    <cellStyle name="Currency [0] 991" xfId="32803" hidden="1"/>
    <cellStyle name="Currency [0] 9910" xfId="18756" hidden="1"/>
    <cellStyle name="Currency [0] 9910" xfId="48143" hidden="1"/>
    <cellStyle name="Currency [0] 9911" xfId="18757" hidden="1"/>
    <cellStyle name="Currency [0] 9911" xfId="48144" hidden="1"/>
    <cellStyle name="Currency [0] 9912" xfId="18722" hidden="1"/>
    <cellStyle name="Currency [0] 9912" xfId="48109" hidden="1"/>
    <cellStyle name="Currency [0] 9913" xfId="18482" hidden="1"/>
    <cellStyle name="Currency [0] 9913" xfId="47869" hidden="1"/>
    <cellStyle name="Currency [0] 9914" xfId="18742" hidden="1"/>
    <cellStyle name="Currency [0] 9914" xfId="48129" hidden="1"/>
    <cellStyle name="Currency [0] 9915" xfId="18488" hidden="1"/>
    <cellStyle name="Currency [0] 9915" xfId="47875" hidden="1"/>
    <cellStyle name="Currency [0] 9916" xfId="18737" hidden="1"/>
    <cellStyle name="Currency [0] 9916" xfId="48124" hidden="1"/>
    <cellStyle name="Currency [0] 9917" xfId="18758" hidden="1"/>
    <cellStyle name="Currency [0] 9917" xfId="48145" hidden="1"/>
    <cellStyle name="Currency [0] 9918" xfId="18743" hidden="1"/>
    <cellStyle name="Currency [0] 9918" xfId="48130" hidden="1"/>
    <cellStyle name="Currency [0] 9919" xfId="18747" hidden="1"/>
    <cellStyle name="Currency [0] 9919" xfId="48134" hidden="1"/>
    <cellStyle name="Currency [0] 992" xfId="3444" hidden="1"/>
    <cellStyle name="Currency [0] 992" xfId="32833" hidden="1"/>
    <cellStyle name="Currency [0] 9920" xfId="18763" hidden="1"/>
    <cellStyle name="Currency [0] 9920" xfId="48150" hidden="1"/>
    <cellStyle name="Currency [0] 9921" xfId="18764" hidden="1"/>
    <cellStyle name="Currency [0] 9921" xfId="48151" hidden="1"/>
    <cellStyle name="Currency [0] 9922" xfId="18744" hidden="1"/>
    <cellStyle name="Currency [0] 9922" xfId="48131" hidden="1"/>
    <cellStyle name="Currency [0] 9923" xfId="18751" hidden="1"/>
    <cellStyle name="Currency [0] 9923" xfId="48138" hidden="1"/>
    <cellStyle name="Currency [0] 9924" xfId="18755" hidden="1"/>
    <cellStyle name="Currency [0] 9924" xfId="48142" hidden="1"/>
    <cellStyle name="Currency [0] 9925" xfId="18750" hidden="1"/>
    <cellStyle name="Currency [0] 9925" xfId="48137" hidden="1"/>
    <cellStyle name="Currency [0] 9926" xfId="18773" hidden="1"/>
    <cellStyle name="Currency [0] 9926" xfId="48160" hidden="1"/>
    <cellStyle name="Currency [0] 9927" xfId="18779" hidden="1"/>
    <cellStyle name="Currency [0] 9927" xfId="48166" hidden="1"/>
    <cellStyle name="Currency [0] 9928" xfId="18741" hidden="1"/>
    <cellStyle name="Currency [0] 9928" xfId="48128" hidden="1"/>
    <cellStyle name="Currency [0] 9929" xfId="18771" hidden="1"/>
    <cellStyle name="Currency [0] 9929" xfId="48158" hidden="1"/>
    <cellStyle name="Currency [0] 993" xfId="3456" hidden="1"/>
    <cellStyle name="Currency [0] 993" xfId="32845" hidden="1"/>
    <cellStyle name="Currency [0] 9930" xfId="18783" hidden="1"/>
    <cellStyle name="Currency [0] 9930" xfId="48170" hidden="1"/>
    <cellStyle name="Currency [0] 9931" xfId="18784" hidden="1"/>
    <cellStyle name="Currency [0] 9931" xfId="48171" hidden="1"/>
    <cellStyle name="Currency [0] 9932" xfId="18732" hidden="1"/>
    <cellStyle name="Currency [0] 9932" xfId="48119" hidden="1"/>
    <cellStyle name="Currency [0] 9933" xfId="18739" hidden="1"/>
    <cellStyle name="Currency [0] 9933" xfId="48126" hidden="1"/>
    <cellStyle name="Currency [0] 9934" xfId="18768" hidden="1"/>
    <cellStyle name="Currency [0] 9934" xfId="48155" hidden="1"/>
    <cellStyle name="Currency [0] 9935" xfId="18753" hidden="1"/>
    <cellStyle name="Currency [0] 9935" xfId="48140" hidden="1"/>
    <cellStyle name="Currency [0] 9936" xfId="18726" hidden="1"/>
    <cellStyle name="Currency [0] 9936" xfId="48113" hidden="1"/>
    <cellStyle name="Currency [0] 9937" xfId="18790" hidden="1"/>
    <cellStyle name="Currency [0] 9937" xfId="48177" hidden="1"/>
    <cellStyle name="Currency [0] 9938" xfId="18769" hidden="1"/>
    <cellStyle name="Currency [0] 9938" xfId="48156" hidden="1"/>
    <cellStyle name="Currency [0] 9939" xfId="18776" hidden="1"/>
    <cellStyle name="Currency [0] 9939" xfId="48163" hidden="1"/>
    <cellStyle name="Currency [0] 994" xfId="3457" hidden="1"/>
    <cellStyle name="Currency [0] 994" xfId="32846" hidden="1"/>
    <cellStyle name="Currency [0] 9940" xfId="18791" hidden="1"/>
    <cellStyle name="Currency [0] 9940" xfId="48178" hidden="1"/>
    <cellStyle name="Currency [0] 9941" xfId="18792" hidden="1"/>
    <cellStyle name="Currency [0] 9941" xfId="48179" hidden="1"/>
    <cellStyle name="Currency [0] 9942" xfId="18767" hidden="1"/>
    <cellStyle name="Currency [0] 9942" xfId="48154" hidden="1"/>
    <cellStyle name="Currency [0] 9943" xfId="18766" hidden="1"/>
    <cellStyle name="Currency [0] 9943" xfId="48153" hidden="1"/>
    <cellStyle name="Currency [0] 9944" xfId="18761" hidden="1"/>
    <cellStyle name="Currency [0] 9944" xfId="48148" hidden="1"/>
    <cellStyle name="Currency [0] 9945" xfId="18759" hidden="1"/>
    <cellStyle name="Currency [0] 9945" xfId="48146" hidden="1"/>
    <cellStyle name="Currency [0] 9946" xfId="18760" hidden="1"/>
    <cellStyle name="Currency [0] 9946" xfId="48147" hidden="1"/>
    <cellStyle name="Currency [0] 9947" xfId="18797" hidden="1"/>
    <cellStyle name="Currency [0] 9947" xfId="48184" hidden="1"/>
    <cellStyle name="Currency [0] 9948" xfId="18483" hidden="1"/>
    <cellStyle name="Currency [0] 9948" xfId="47870" hidden="1"/>
    <cellStyle name="Currency [0] 9949" xfId="18787" hidden="1"/>
    <cellStyle name="Currency [0] 9949" xfId="48174" hidden="1"/>
    <cellStyle name="Currency [0] 995" xfId="3405" hidden="1"/>
    <cellStyle name="Currency [0] 995" xfId="32794" hidden="1"/>
    <cellStyle name="Currency [0] 9950" xfId="18799" hidden="1"/>
    <cellStyle name="Currency [0] 9950" xfId="48186" hidden="1"/>
    <cellStyle name="Currency [0] 9951" xfId="18800" hidden="1"/>
    <cellStyle name="Currency [0] 9951" xfId="48187" hidden="1"/>
    <cellStyle name="Currency [0] 9952" xfId="18738" hidden="1"/>
    <cellStyle name="Currency [0] 9952" xfId="48125" hidden="1"/>
    <cellStyle name="Currency [0] 9953" xfId="18774" hidden="1"/>
    <cellStyle name="Currency [0] 9953" xfId="48161" hidden="1"/>
    <cellStyle name="Currency [0] 9954" xfId="18754" hidden="1"/>
    <cellStyle name="Currency [0] 9954" xfId="48141" hidden="1"/>
    <cellStyle name="Currency [0] 9955" xfId="18770" hidden="1"/>
    <cellStyle name="Currency [0] 9955" xfId="48157" hidden="1"/>
    <cellStyle name="Currency [0] 9956" xfId="18772" hidden="1"/>
    <cellStyle name="Currency [0] 9956" xfId="48159" hidden="1"/>
    <cellStyle name="Currency [0] 9957" xfId="18803" hidden="1"/>
    <cellStyle name="Currency [0] 9957" xfId="48190" hidden="1"/>
    <cellStyle name="Currency [0] 9958" xfId="18476" hidden="1"/>
    <cellStyle name="Currency [0] 9958" xfId="47863" hidden="1"/>
    <cellStyle name="Currency [0] 9959" xfId="18795" hidden="1"/>
    <cellStyle name="Currency [0] 9959" xfId="48182" hidden="1"/>
    <cellStyle name="Currency [0] 996" xfId="3412" hidden="1"/>
    <cellStyle name="Currency [0] 996" xfId="32801" hidden="1"/>
    <cellStyle name="Currency [0] 9960" xfId="18805" hidden="1"/>
    <cellStyle name="Currency [0] 9960" xfId="48192" hidden="1"/>
    <cellStyle name="Currency [0] 9961" xfId="18806" hidden="1"/>
    <cellStyle name="Currency [0] 9961" xfId="48193" hidden="1"/>
    <cellStyle name="Currency [0] 9962" xfId="18734" hidden="1"/>
    <cellStyle name="Currency [0] 9962" xfId="48121" hidden="1"/>
    <cellStyle name="Currency [0] 9963" xfId="18785" hidden="1"/>
    <cellStyle name="Currency [0] 9963" xfId="48172" hidden="1"/>
    <cellStyle name="Currency [0] 9964" xfId="18765" hidden="1"/>
    <cellStyle name="Currency [0] 9964" xfId="48152" hidden="1"/>
    <cellStyle name="Currency [0] 9965" xfId="18777" hidden="1"/>
    <cellStyle name="Currency [0] 9965" xfId="48164" hidden="1"/>
    <cellStyle name="Currency [0] 9966" xfId="18775" hidden="1"/>
    <cellStyle name="Currency [0] 9966" xfId="48162" hidden="1"/>
    <cellStyle name="Currency [0] 9967" xfId="18808" hidden="1"/>
    <cellStyle name="Currency [0] 9967" xfId="48195" hidden="1"/>
    <cellStyle name="Currency [0] 9968" xfId="18752" hidden="1"/>
    <cellStyle name="Currency [0] 9968" xfId="48139" hidden="1"/>
    <cellStyle name="Currency [0] 9969" xfId="18802" hidden="1"/>
    <cellStyle name="Currency [0] 9969" xfId="48189" hidden="1"/>
    <cellStyle name="Currency [0] 997" xfId="3441" hidden="1"/>
    <cellStyle name="Currency [0] 997" xfId="32830" hidden="1"/>
    <cellStyle name="Currency [0] 9970" xfId="18812" hidden="1"/>
    <cellStyle name="Currency [0] 9970" xfId="48199" hidden="1"/>
    <cellStyle name="Currency [0] 9971" xfId="18813" hidden="1"/>
    <cellStyle name="Currency [0] 9971" xfId="48200" hidden="1"/>
    <cellStyle name="Currency [0] 9972" xfId="18778" hidden="1"/>
    <cellStyle name="Currency [0] 9972" xfId="48165" hidden="1"/>
    <cellStyle name="Currency [0] 9973" xfId="18793" hidden="1"/>
    <cellStyle name="Currency [0] 9973" xfId="48180" hidden="1"/>
    <cellStyle name="Currency [0] 9974" xfId="18466" hidden="1"/>
    <cellStyle name="Currency [0] 9974" xfId="47853" hidden="1"/>
    <cellStyle name="Currency [0] 9975" xfId="18788" hidden="1"/>
    <cellStyle name="Currency [0] 9975" xfId="48175" hidden="1"/>
    <cellStyle name="Currency [0] 9976" xfId="18786" hidden="1"/>
    <cellStyle name="Currency [0] 9976" xfId="48173" hidden="1"/>
    <cellStyle name="Currency [0] 9977" xfId="18815" hidden="1"/>
    <cellStyle name="Currency [0] 9977" xfId="48202" hidden="1"/>
    <cellStyle name="Currency [0] 9978" xfId="18731" hidden="1"/>
    <cellStyle name="Currency [0] 9978" xfId="48118" hidden="1"/>
    <cellStyle name="Currency [0] 9979" xfId="18807" hidden="1"/>
    <cellStyle name="Currency [0] 9979" xfId="48194" hidden="1"/>
    <cellStyle name="Currency [0] 998" xfId="3426" hidden="1"/>
    <cellStyle name="Currency [0] 998" xfId="32815" hidden="1"/>
    <cellStyle name="Currency [0] 9980" xfId="18817" hidden="1"/>
    <cellStyle name="Currency [0] 9980" xfId="48204" hidden="1"/>
    <cellStyle name="Currency [0] 9981" xfId="18818" hidden="1"/>
    <cellStyle name="Currency [0] 9981" xfId="48205" hidden="1"/>
    <cellStyle name="Currency [0] 9982" xfId="18789" hidden="1"/>
    <cellStyle name="Currency [0] 9982" xfId="48176" hidden="1"/>
    <cellStyle name="Currency [0] 9983" xfId="18801" hidden="1"/>
    <cellStyle name="Currency [0] 9983" xfId="48188" hidden="1"/>
    <cellStyle name="Currency [0] 9984" xfId="18781" hidden="1"/>
    <cellStyle name="Currency [0] 9984" xfId="48168" hidden="1"/>
    <cellStyle name="Currency [0] 9985" xfId="18796" hidden="1"/>
    <cellStyle name="Currency [0] 9985" xfId="48183" hidden="1"/>
    <cellStyle name="Currency [0] 9986" xfId="18794" hidden="1"/>
    <cellStyle name="Currency [0] 9986" xfId="48181" hidden="1"/>
    <cellStyle name="Currency [0] 9987" xfId="18820" hidden="1"/>
    <cellStyle name="Currency [0] 9987" xfId="48207" hidden="1"/>
    <cellStyle name="Currency [0] 9988" xfId="18733" hidden="1"/>
    <cellStyle name="Currency [0] 9988" xfId="48120" hidden="1"/>
    <cellStyle name="Currency [0] 9989" xfId="18814" hidden="1"/>
    <cellStyle name="Currency [0] 9989" xfId="48201" hidden="1"/>
    <cellStyle name="Currency [0] 999" xfId="3399" hidden="1"/>
    <cellStyle name="Currency [0] 999" xfId="32788" hidden="1"/>
    <cellStyle name="Currency [0] 9990" xfId="18821" hidden="1"/>
    <cellStyle name="Currency [0] 9990" xfId="48208" hidden="1"/>
    <cellStyle name="Currency [0] 9991" xfId="18822" hidden="1"/>
    <cellStyle name="Currency [0] 9991" xfId="48209" hidden="1"/>
    <cellStyle name="Currency [0] 9992" xfId="18762" hidden="1"/>
    <cellStyle name="Currency [0] 9992" xfId="48149" hidden="1"/>
    <cellStyle name="Currency [0] 9993" xfId="18782" hidden="1"/>
    <cellStyle name="Currency [0] 9993" xfId="48169" hidden="1"/>
    <cellStyle name="Currency [0] 9994" xfId="18816" hidden="1"/>
    <cellStyle name="Currency [0] 9994" xfId="48203" hidden="1"/>
    <cellStyle name="Currency [0] 9995" xfId="18809" hidden="1"/>
    <cellStyle name="Currency [0] 9995" xfId="48196" hidden="1"/>
    <cellStyle name="Currency [0] 9996" xfId="18819" hidden="1"/>
    <cellStyle name="Currency [0] 9996" xfId="48206" hidden="1"/>
    <cellStyle name="Currency [0] 9997" xfId="18823" hidden="1"/>
    <cellStyle name="Currency [0] 9997" xfId="48210" hidden="1"/>
    <cellStyle name="Currency [0] 9998" xfId="18748" hidden="1"/>
    <cellStyle name="Currency [0] 9998" xfId="48135" hidden="1"/>
    <cellStyle name="Currency [0] 9999" xfId="18780" hidden="1"/>
    <cellStyle name="Currency [0] 9999" xfId="48167" hidden="1"/>
    <cellStyle name="Currency 2" xfId="63183"/>
    <cellStyle name="Explanatory Text" xfId="2" builtinId="53" customBuiltin="1"/>
    <cellStyle name="Good" xfId="11" builtinId="26" customBuiltin="1"/>
    <cellStyle name="Heading 1" xfId="8" builtinId="16" customBuiltin="1"/>
    <cellStyle name="Heading 2" xfId="9" builtinId="17" customBuiltin="1"/>
    <cellStyle name="Heading 3" xfId="10" builtinId="18" customBuiltin="1"/>
    <cellStyle name="Heading 4" xfId="46" builtinId="19" hidden="1"/>
    <cellStyle name="Heading 4" xfId="384" builtinId="19" hidden="1"/>
    <cellStyle name="Heading 4" xfId="378" builtinId="19" hidden="1"/>
    <cellStyle name="Heading 4" xfId="394" builtinId="19" hidden="1"/>
    <cellStyle name="Heading 4" xfId="732" builtinId="19" hidden="1"/>
    <cellStyle name="Heading 4" xfId="726" builtinId="19" hidden="1"/>
    <cellStyle name="Heading 4" xfId="388" builtinId="19" hidden="1"/>
    <cellStyle name="Heading 4" xfId="1070" builtinId="19" hidden="1"/>
    <cellStyle name="Heading 4" xfId="1064" builtinId="19" hidden="1"/>
    <cellStyle name="Heading 4" xfId="1074" builtinId="19" hidden="1" customBuiltin="1"/>
    <cellStyle name="Heading 4" xfId="61166" builtinId="19" hidden="1" customBuiltin="1"/>
    <cellStyle name="Heading 4" xfId="63139" builtinId="19" hidden="1" customBuiltin="1"/>
    <cellStyle name="Heading 4" xfId="61506" builtinId="19" hidden="1" customBuiltin="1"/>
    <cellStyle name="Heading 4" xfId="63144" builtinId="19" hidden="1" customBuiltin="1"/>
    <cellStyle name="Heading 4" xfId="63148" builtinId="19" hidden="1" customBuiltin="1"/>
    <cellStyle name="Heading 4" xfId="63151" builtinId="19" hidden="1" customBuiltin="1"/>
    <cellStyle name="Heading 4" xfId="63154" builtinId="19" customBuiltin="1"/>
    <cellStyle name="Hyperlink" xfId="63142" builtinId="8" customBuiltin="1"/>
    <cellStyle name="Input" xfId="14" builtinId="20" customBuiltin="1"/>
    <cellStyle name="Linked Cell" xfId="16" builtinId="24" customBuiltin="1"/>
    <cellStyle name="Neutral" xfId="13" builtinId="28" customBuiltin="1"/>
    <cellStyle name="Neutral 2" xfId="63162"/>
    <cellStyle name="Neutral 2 2" xfId="63170"/>
    <cellStyle name="Normal" xfId="0" builtinId="0"/>
    <cellStyle name="Note" xfId="1072" builtinId="10" customBuiltin="1"/>
    <cellStyle name="Note 10" xfId="17688" hidden="1"/>
    <cellStyle name="Note 10" xfId="47075" hidden="1"/>
    <cellStyle name="Note 11" xfId="17712" hidden="1"/>
    <cellStyle name="Note 11" xfId="47099" hidden="1"/>
    <cellStyle name="Note 12" xfId="17710" hidden="1"/>
    <cellStyle name="Note 12" xfId="47097" hidden="1"/>
    <cellStyle name="Note 13" xfId="17702" hidden="1"/>
    <cellStyle name="Note 13" xfId="47089" hidden="1"/>
    <cellStyle name="Note 14" xfId="27007" hidden="1"/>
    <cellStyle name="Note 14" xfId="56394" hidden="1"/>
    <cellStyle name="Note 15" xfId="17083" hidden="1"/>
    <cellStyle name="Note 15" xfId="46470" hidden="1"/>
    <cellStyle name="Note 2" xfId="17082" hidden="1"/>
    <cellStyle name="Note 24" xfId="66" hidden="1"/>
    <cellStyle name="Note 24" xfId="196" hidden="1"/>
    <cellStyle name="Note 24" xfId="354" hidden="1"/>
    <cellStyle name="Note 24" xfId="177" hidden="1"/>
    <cellStyle name="Note 24" xfId="414" hidden="1"/>
    <cellStyle name="Note 24" xfId="544" hidden="1"/>
    <cellStyle name="Note 24" xfId="702" hidden="1"/>
    <cellStyle name="Note 24" xfId="525" hidden="1"/>
    <cellStyle name="Note 24" xfId="752" hidden="1"/>
    <cellStyle name="Note 24" xfId="882" hidden="1"/>
    <cellStyle name="Note 24" xfId="1040" hidden="1"/>
    <cellStyle name="Note 24" xfId="863" hidden="1"/>
    <cellStyle name="Note 24" xfId="1094" hidden="1"/>
    <cellStyle name="Note 24" xfId="1224" hidden="1"/>
    <cellStyle name="Note 24" xfId="1382" hidden="1"/>
    <cellStyle name="Note 24" xfId="1205" hidden="1"/>
    <cellStyle name="Note 24" xfId="1422" hidden="1"/>
    <cellStyle name="Note 24" xfId="1552" hidden="1"/>
    <cellStyle name="Note 24" xfId="1710" hidden="1"/>
    <cellStyle name="Note 24" xfId="1533" hidden="1"/>
    <cellStyle name="Note 24" xfId="1750" hidden="1"/>
    <cellStyle name="Note 24" xfId="1880" hidden="1"/>
    <cellStyle name="Note 24" xfId="2038" hidden="1"/>
    <cellStyle name="Note 24" xfId="1861" hidden="1"/>
    <cellStyle name="Note 24" xfId="2077" hidden="1"/>
    <cellStyle name="Note 24" xfId="2208" hidden="1"/>
    <cellStyle name="Note 24" xfId="2368" hidden="1"/>
    <cellStyle name="Note 24" xfId="2198" hidden="1"/>
    <cellStyle name="Note 24" xfId="61176" hidden="1"/>
    <cellStyle name="Note 24" xfId="61258" hidden="1"/>
    <cellStyle name="Note 24" xfId="61342" hidden="1"/>
    <cellStyle name="Note 24" xfId="61424" hidden="1"/>
    <cellStyle name="Note 24" xfId="61507" hidden="1"/>
    <cellStyle name="Note 24" xfId="61589" hidden="1"/>
    <cellStyle name="Note 24" xfId="61340" hidden="1"/>
    <cellStyle name="Note 24" xfId="61751" hidden="1"/>
    <cellStyle name="Note 24" xfId="61833" hidden="1"/>
    <cellStyle name="Note 24" xfId="61915" hidden="1"/>
    <cellStyle name="Note 24" xfId="61999" hidden="1"/>
    <cellStyle name="Note 24" xfId="62081" hidden="1"/>
    <cellStyle name="Note 24" xfId="62163" hidden="1"/>
    <cellStyle name="Note 24" xfId="62245" hidden="1"/>
    <cellStyle name="Note 24" xfId="61997" hidden="1"/>
    <cellStyle name="Note 24" xfId="62407" hidden="1"/>
    <cellStyle name="Note 24" xfId="61171" hidden="1"/>
    <cellStyle name="Note 24" xfId="62564" hidden="1"/>
    <cellStyle name="Note 24" xfId="62648" hidden="1"/>
    <cellStyle name="Note 24" xfId="62730" hidden="1"/>
    <cellStyle name="Note 24" xfId="62812" hidden="1"/>
    <cellStyle name="Note 24" xfId="62894" hidden="1"/>
    <cellStyle name="Note 24" xfId="62646" hidden="1"/>
    <cellStyle name="Note 24" xfId="63056" hidden="1"/>
    <cellStyle name="Note 3" xfId="2391" hidden="1"/>
    <cellStyle name="Note 4" xfId="2993" hidden="1"/>
    <cellStyle name="Note 4" xfId="32382" hidden="1"/>
    <cellStyle name="Note 5" xfId="3017" hidden="1"/>
    <cellStyle name="Note 5" xfId="32406" hidden="1"/>
    <cellStyle name="Note 6" xfId="3015" hidden="1"/>
    <cellStyle name="Note 6" xfId="32404" hidden="1"/>
    <cellStyle name="Note 7" xfId="3007" hidden="1"/>
    <cellStyle name="Note 7" xfId="32396" hidden="1"/>
    <cellStyle name="Output" xfId="15" builtinId="21" customBuiltin="1"/>
    <cellStyle name="Title" xfId="45" builtinId="15" hidden="1"/>
    <cellStyle name="Title" xfId="383" builtinId="15" hidden="1"/>
    <cellStyle name="Title" xfId="379" builtinId="15" hidden="1"/>
    <cellStyle name="Title" xfId="393" builtinId="15" hidden="1"/>
    <cellStyle name="Title" xfId="731" builtinId="15" hidden="1"/>
    <cellStyle name="Title" xfId="727" builtinId="15" hidden="1"/>
    <cellStyle name="Title" xfId="389" builtinId="15" hidden="1"/>
    <cellStyle name="Title" xfId="1069" builtinId="15" hidden="1"/>
    <cellStyle name="Title" xfId="1065" builtinId="15" hidden="1"/>
    <cellStyle name="Title" xfId="1073" builtinId="15" hidden="1" customBuiltin="1"/>
    <cellStyle name="Title" xfId="61165" builtinId="15" hidden="1" customBuiltin="1"/>
    <cellStyle name="Title" xfId="63138" builtinId="15" hidden="1" customBuiltin="1"/>
    <cellStyle name="Title" xfId="61175" builtinId="15" hidden="1" customBuiltin="1"/>
    <cellStyle name="Title" xfId="63143" builtinId="15" hidden="1" customBuiltin="1"/>
    <cellStyle name="Title" xfId="63147" builtinId="15" hidden="1" customBuiltin="1"/>
    <cellStyle name="Title" xfId="63150" builtinId="15" hidden="1" customBuiltin="1"/>
    <cellStyle name="Title" xfId="63153" builtinId="15" customBuiltin="1"/>
    <cellStyle name="Total" xfId="47" builtinId="25" hidden="1"/>
    <cellStyle name="Total" xfId="385" builtinId="25" hidden="1"/>
    <cellStyle name="Total" xfId="377" builtinId="25" hidden="1"/>
    <cellStyle name="Total" xfId="395" builtinId="25" hidden="1"/>
    <cellStyle name="Total" xfId="733" builtinId="25" hidden="1"/>
    <cellStyle name="Total" xfId="725" builtinId="25" hidden="1"/>
    <cellStyle name="Total" xfId="387" builtinId="25" hidden="1"/>
    <cellStyle name="Total" xfId="1071" builtinId="25" hidden="1"/>
    <cellStyle name="Total" xfId="1063" builtinId="25" hidden="1"/>
    <cellStyle name="Total" xfId="1075" builtinId="25" hidden="1" customBuiltin="1"/>
    <cellStyle name="Total" xfId="61167" builtinId="25" hidden="1" customBuiltin="1"/>
    <cellStyle name="Total" xfId="63140" builtinId="25" hidden="1" customBuiltin="1"/>
    <cellStyle name="Total" xfId="63141" builtinId="25" hidden="1" customBuiltin="1"/>
    <cellStyle name="Total" xfId="63145" builtinId="25" hidden="1" customBuiltin="1"/>
    <cellStyle name="Total" xfId="63149" builtinId="25" hidden="1" customBuiltin="1"/>
    <cellStyle name="Total" xfId="63152" builtinId="25" hidden="1" customBuiltin="1"/>
    <cellStyle name="Total" xfId="63155" builtinId="25" customBuiltin="1"/>
    <cellStyle name="Warning Text" xfId="18" builtinId="11" customBuiltin="1"/>
    <cellStyle name="콤마 [0]_ 2팀층별 " xfId="5"/>
    <cellStyle name="콤마_ 2팀층별 " xfId="6"/>
    <cellStyle name="표준_0N-HANDLING "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41F1F"/>
      <rgbColor rgb="0000FF00"/>
      <rgbColor rgb="000000FF"/>
      <rgbColor rgb="00FFFF00"/>
      <rgbColor rgb="00FF00FF"/>
      <rgbColor rgb="0000FFFF"/>
      <rgbColor rgb="00800000"/>
      <rgbColor rgb="00008000"/>
      <rgbColor rgb="00002261"/>
      <rgbColor rgb="00808000"/>
      <rgbColor rgb="00800080"/>
      <rgbColor rgb="00008080"/>
      <rgbColor rgb="00C0C0C0"/>
      <rgbColor rgb="00808080"/>
      <rgbColor rgb="00FFE600"/>
      <rgbColor rgb="007F7E82"/>
      <rgbColor rgb="00CCCBCD"/>
      <rgbColor rgb="002C973E"/>
      <rgbColor rgb="0095CB9E"/>
      <rgbColor rgb="0091278F"/>
      <rgbColor rgb="00C893C7"/>
      <rgbColor rgb="00FFE87F"/>
      <rgbColor rgb="0000A3BB"/>
      <rgbColor rgb="007FD1DD"/>
      <rgbColor rgb="00F04C3E"/>
      <rgbColor rgb="00F7A59E"/>
      <rgbColor rgb="00F2F2F2"/>
      <rgbColor rgb="00CCCBCD"/>
      <rgbColor rgb="005F5F5F"/>
      <rgbColor rgb="000000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600"/>
      <color rgb="FF747480"/>
      <color rgb="FF2E2E38"/>
      <color rgb="FFB14891"/>
      <color rgb="FF4EBEEB"/>
      <color rgb="FFFF6D00"/>
      <color rgb="FF5A0A42"/>
      <color rgb="FF1777CF"/>
      <color rgb="FF57E188"/>
      <color rgb="FF8CE8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options---'!$H$7</c:f>
              <c:strCache>
                <c:ptCount val="1"/>
                <c:pt idx="0">
                  <c:v>CAPEX</c:v>
                </c:pt>
              </c:strCache>
            </c:strRef>
          </c:tx>
          <c:spPr>
            <a:solidFill>
              <a:srgbClr val="FF6D00"/>
            </a:solidFill>
            <a:ln w="25400">
              <a:noFill/>
              <a:prstDash val="solid"/>
            </a:ln>
            <a:effectLst/>
            <a:extLst>
              <a:ext uri="{91240B29-F687-4F45-9708-019B960494DF}">
                <a14:hiddenLine xmlns:a14="http://schemas.microsoft.com/office/drawing/2010/main" w="25400">
                  <a:solidFill>
                    <a:srgbClr val="FF6D00"/>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options---'!$I$7:$AG$7</c:f>
              <c:numCache>
                <c:formatCode>0</c:formatCode>
                <c:ptCount val="25"/>
                <c:pt idx="0">
                  <c:v>229.59521010992023</c:v>
                </c:pt>
                <c:pt idx="1">
                  <c:v>-1.4714559749489996E-3</c:v>
                </c:pt>
                <c:pt idx="2">
                  <c:v>-3.3738094699670008E-3</c:v>
                </c:pt>
                <c:pt idx="3">
                  <c:v>157.9108522660122</c:v>
                </c:pt>
                <c:pt idx="4">
                  <c:v>505.47239450704967</c:v>
                </c:pt>
                <c:pt idx="5">
                  <c:v>-4.4727314470000225E-5</c:v>
                </c:pt>
                <c:pt idx="6">
                  <c:v>8.1831898530900003E-4</c:v>
                </c:pt>
                <c:pt idx="7">
                  <c:v>-6.8533369929000003E-4</c:v>
                </c:pt>
                <c:pt idx="8">
                  <c:v>1.07963315316E-4</c:v>
                </c:pt>
                <c:pt idx="9">
                  <c:v>-4.6619372393399993E-4</c:v>
                </c:pt>
                <c:pt idx="10">
                  <c:v>-5.7661292384799973E-4</c:v>
                </c:pt>
                <c:pt idx="11">
                  <c:v>11.781529145307408</c:v>
                </c:pt>
                <c:pt idx="12">
                  <c:v>47.770553839939865</c:v>
                </c:pt>
                <c:pt idx="13">
                  <c:v>-1.2207310926169996E-3</c:v>
                </c:pt>
                <c:pt idx="14">
                  <c:v>117.54812603575333</c:v>
                </c:pt>
                <c:pt idx="15">
                  <c:v>190.13484009055838</c:v>
                </c:pt>
                <c:pt idx="16">
                  <c:v>-0.42176782381907107</c:v>
                </c:pt>
                <c:pt idx="17">
                  <c:v>26.625931549358647</c:v>
                </c:pt>
                <c:pt idx="18">
                  <c:v>1.9909994408920466</c:v>
                </c:pt>
                <c:pt idx="19">
                  <c:v>-22.858776543702756</c:v>
                </c:pt>
                <c:pt idx="20">
                  <c:v>-25.01298754704051</c:v>
                </c:pt>
                <c:pt idx="21">
                  <c:v>-19.069957791049148</c:v>
                </c:pt>
                <c:pt idx="22">
                  <c:v>-36.163586849673422</c:v>
                </c:pt>
                <c:pt idx="23">
                  <c:v>14.591808162875564</c:v>
                </c:pt>
                <c:pt idx="24">
                  <c:v>0.13545495596884574</c:v>
                </c:pt>
              </c:numCache>
            </c:numRef>
          </c:val>
          <c:extLst>
            <c:ext xmlns:c16="http://schemas.microsoft.com/office/drawing/2014/chart" uri="{C3380CC4-5D6E-409C-BE32-E72D297353CC}">
              <c16:uniqueId val="{0000000D-756B-46F0-B8CA-94C4E0CBB3F6}"/>
            </c:ext>
          </c:extLst>
        </c:ser>
        <c:ser>
          <c:idx val="1"/>
          <c:order val="1"/>
          <c:tx>
            <c:strRef>
              <c:f>'---Compare options---'!$H$8</c:f>
              <c:strCache>
                <c:ptCount val="1"/>
                <c:pt idx="0">
                  <c:v>FOM</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options---'!$I$8:$AG$8</c:f>
              <c:numCache>
                <c:formatCode>0</c:formatCode>
                <c:ptCount val="25"/>
                <c:pt idx="0">
                  <c:v>39.349441594055854</c:v>
                </c:pt>
                <c:pt idx="1">
                  <c:v>-3.2038430124521253E-4</c:v>
                </c:pt>
                <c:pt idx="2">
                  <c:v>-4.6144132688641549E-4</c:v>
                </c:pt>
                <c:pt idx="3">
                  <c:v>9.8797334759817463</c:v>
                </c:pt>
                <c:pt idx="4">
                  <c:v>31.68979984971881</c:v>
                </c:pt>
                <c:pt idx="5">
                  <c:v>-4.4194487854838369E-6</c:v>
                </c:pt>
                <c:pt idx="6">
                  <c:v>1.234533153474331E-4</c:v>
                </c:pt>
                <c:pt idx="7">
                  <c:v>-1.2601059442386031E-4</c:v>
                </c:pt>
                <c:pt idx="8">
                  <c:v>-3.2324437052011491E-7</c:v>
                </c:pt>
                <c:pt idx="9">
                  <c:v>-8.9343217667192215E-5</c:v>
                </c:pt>
                <c:pt idx="10">
                  <c:v>-1.3123162882402539E-4</c:v>
                </c:pt>
                <c:pt idx="11">
                  <c:v>2.4393527484363875</c:v>
                </c:pt>
                <c:pt idx="12">
                  <c:v>3.031441736608278</c:v>
                </c:pt>
                <c:pt idx="13">
                  <c:v>-2.7234838996082546E-4</c:v>
                </c:pt>
                <c:pt idx="14">
                  <c:v>7.4825126366117036</c:v>
                </c:pt>
                <c:pt idx="15">
                  <c:v>31.944475352507084</c:v>
                </c:pt>
                <c:pt idx="16">
                  <c:v>-1.0554180334745906</c:v>
                </c:pt>
                <c:pt idx="17">
                  <c:v>4.4084237683215175</c:v>
                </c:pt>
                <c:pt idx="18">
                  <c:v>0.89983581900689746</c:v>
                </c:pt>
                <c:pt idx="19">
                  <c:v>-6.102723788849544</c:v>
                </c:pt>
                <c:pt idx="20">
                  <c:v>2.5414987503304145</c:v>
                </c:pt>
                <c:pt idx="21">
                  <c:v>-3.9702398103037848</c:v>
                </c:pt>
                <c:pt idx="22">
                  <c:v>-12.942913395715411</c:v>
                </c:pt>
                <c:pt idx="23">
                  <c:v>0.97531817817478439</c:v>
                </c:pt>
                <c:pt idx="24">
                  <c:v>0.32940260606748051</c:v>
                </c:pt>
              </c:numCache>
            </c:numRef>
          </c:val>
          <c:extLst>
            <c:ext xmlns:c16="http://schemas.microsoft.com/office/drawing/2014/chart" uri="{C3380CC4-5D6E-409C-BE32-E72D297353CC}">
              <c16:uniqueId val="{0000000F-756B-46F0-B8CA-94C4E0CBB3F6}"/>
            </c:ext>
          </c:extLst>
        </c:ser>
        <c:ser>
          <c:idx val="2"/>
          <c:order val="2"/>
          <c:tx>
            <c:strRef>
              <c:f>'---Compare options---'!$H$9</c:f>
              <c:strCache>
                <c:ptCount val="1"/>
                <c:pt idx="0">
                  <c:v>Fuel</c:v>
                </c:pt>
              </c:strCache>
            </c:strRef>
          </c:tx>
          <c:spPr>
            <a:solidFill>
              <a:srgbClr val="2DB757"/>
            </a:solidFill>
            <a:ln w="25400">
              <a:noFill/>
              <a:prstDash val="solid"/>
            </a:ln>
            <a:effectLst/>
            <a:extLst>
              <a:ext uri="{91240B29-F687-4F45-9708-019B960494DF}">
                <a14:hiddenLine xmlns:a14="http://schemas.microsoft.com/office/drawing/2010/main" w="25400">
                  <a:solidFill>
                    <a:srgbClr val="2DB757"/>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options---'!$I$9:$AG$9</c:f>
              <c:numCache>
                <c:formatCode>0</c:formatCode>
                <c:ptCount val="25"/>
                <c:pt idx="0">
                  <c:v>-13.093069191061891</c:v>
                </c:pt>
                <c:pt idx="1">
                  <c:v>-11.885890975089744</c:v>
                </c:pt>
                <c:pt idx="2">
                  <c:v>-10.943319327091798</c:v>
                </c:pt>
                <c:pt idx="3">
                  <c:v>-10.712862050520023</c:v>
                </c:pt>
                <c:pt idx="4">
                  <c:v>-2.1702347023554611</c:v>
                </c:pt>
                <c:pt idx="5">
                  <c:v>0.36238887387793511</c:v>
                </c:pt>
                <c:pt idx="6">
                  <c:v>1.169932686092332</c:v>
                </c:pt>
                <c:pt idx="7">
                  <c:v>-0.33429487956524828</c:v>
                </c:pt>
                <c:pt idx="8">
                  <c:v>2.0981166594752576</c:v>
                </c:pt>
                <c:pt idx="9">
                  <c:v>-0.80286297344299962</c:v>
                </c:pt>
                <c:pt idx="10">
                  <c:v>-3.1841244404427709</c:v>
                </c:pt>
                <c:pt idx="11">
                  <c:v>-0.46728570654126816</c:v>
                </c:pt>
                <c:pt idx="12">
                  <c:v>-3.3769993038575632</c:v>
                </c:pt>
                <c:pt idx="13">
                  <c:v>-3.1875145625068106</c:v>
                </c:pt>
                <c:pt idx="14">
                  <c:v>-1.3390272808030714</c:v>
                </c:pt>
                <c:pt idx="15">
                  <c:v>2.5978280163638994</c:v>
                </c:pt>
                <c:pt idx="16">
                  <c:v>1.6232317793659168</c:v>
                </c:pt>
                <c:pt idx="17">
                  <c:v>8.4410793858210091</c:v>
                </c:pt>
                <c:pt idx="18">
                  <c:v>2.6363899915548972</c:v>
                </c:pt>
                <c:pt idx="19">
                  <c:v>7.1945188289749789</c:v>
                </c:pt>
                <c:pt idx="20">
                  <c:v>6.1362305670119239</c:v>
                </c:pt>
                <c:pt idx="21">
                  <c:v>11.758569255144044</c:v>
                </c:pt>
                <c:pt idx="22">
                  <c:v>33.205955955439947</c:v>
                </c:pt>
                <c:pt idx="23">
                  <c:v>30.177394665607949</c:v>
                </c:pt>
                <c:pt idx="24">
                  <c:v>25.055978421328998</c:v>
                </c:pt>
              </c:numCache>
            </c:numRef>
          </c:val>
          <c:extLst>
            <c:ext xmlns:c16="http://schemas.microsoft.com/office/drawing/2014/chart" uri="{C3380CC4-5D6E-409C-BE32-E72D297353CC}">
              <c16:uniqueId val="{00000011-756B-46F0-B8CA-94C4E0CBB3F6}"/>
            </c:ext>
          </c:extLst>
        </c:ser>
        <c:ser>
          <c:idx val="3"/>
          <c:order val="3"/>
          <c:tx>
            <c:strRef>
              <c:f>'---Compare options---'!$H$10</c:f>
              <c:strCache>
                <c:ptCount val="1"/>
                <c:pt idx="0">
                  <c:v>VOM</c:v>
                </c:pt>
              </c:strCache>
            </c:strRef>
          </c:tx>
          <c:spPr>
            <a:solidFill>
              <a:srgbClr val="3D108A"/>
            </a:solidFill>
            <a:ln w="25400">
              <a:noFill/>
              <a:prstDash val="solid"/>
            </a:ln>
            <a:effectLst/>
            <a:extLst>
              <a:ext uri="{91240B29-F687-4F45-9708-019B960494DF}">
                <a14:hiddenLine xmlns:a14="http://schemas.microsoft.com/office/drawing/2010/main" w="25400">
                  <a:solidFill>
                    <a:srgbClr val="3D108A"/>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options---'!$I$10:$AG$10</c:f>
              <c:numCache>
                <c:formatCode>0</c:formatCode>
                <c:ptCount val="25"/>
                <c:pt idx="0">
                  <c:v>-1.9240477306916146</c:v>
                </c:pt>
                <c:pt idx="1">
                  <c:v>-2.2520295555234187</c:v>
                </c:pt>
                <c:pt idx="2">
                  <c:v>-2.0640007285730682</c:v>
                </c:pt>
                <c:pt idx="3">
                  <c:v>-1.8963323649829253</c:v>
                </c:pt>
                <c:pt idx="4">
                  <c:v>-0.39770378584659194</c:v>
                </c:pt>
                <c:pt idx="5">
                  <c:v>-0.3134879413412418</c:v>
                </c:pt>
                <c:pt idx="6">
                  <c:v>-0.19525584233156407</c:v>
                </c:pt>
                <c:pt idx="7">
                  <c:v>-0.47187578102212863</c:v>
                </c:pt>
                <c:pt idx="8">
                  <c:v>4.9777579306741246E-2</c:v>
                </c:pt>
                <c:pt idx="9">
                  <c:v>-0.38792056488338855</c:v>
                </c:pt>
                <c:pt idx="10">
                  <c:v>-0.51570041348936502</c:v>
                </c:pt>
                <c:pt idx="11">
                  <c:v>-0.85165693572943568</c:v>
                </c:pt>
                <c:pt idx="12">
                  <c:v>0.15267338388011559</c:v>
                </c:pt>
                <c:pt idx="13">
                  <c:v>-0.39197312040097315</c:v>
                </c:pt>
                <c:pt idx="14">
                  <c:v>-0.79918136071268231</c:v>
                </c:pt>
                <c:pt idx="15">
                  <c:v>-4.4301874625353959</c:v>
                </c:pt>
                <c:pt idx="16">
                  <c:v>-8.5726980971254516</c:v>
                </c:pt>
                <c:pt idx="17">
                  <c:v>-6.8599644073884409</c:v>
                </c:pt>
                <c:pt idx="18">
                  <c:v>-6.5436755182208728</c:v>
                </c:pt>
                <c:pt idx="19">
                  <c:v>-6.0354024156253434</c:v>
                </c:pt>
                <c:pt idx="20">
                  <c:v>-5.4541974435964953</c:v>
                </c:pt>
                <c:pt idx="21">
                  <c:v>-4.7778829059124401</c:v>
                </c:pt>
                <c:pt idx="22">
                  <c:v>-1.1950210818552878</c:v>
                </c:pt>
                <c:pt idx="23">
                  <c:v>-0.33838620112015633</c:v>
                </c:pt>
                <c:pt idx="24">
                  <c:v>-0.60014588707991057</c:v>
                </c:pt>
              </c:numCache>
            </c:numRef>
          </c:val>
          <c:extLst>
            <c:ext xmlns:c16="http://schemas.microsoft.com/office/drawing/2014/chart" uri="{C3380CC4-5D6E-409C-BE32-E72D297353CC}">
              <c16:uniqueId val="{00000013-756B-46F0-B8CA-94C4E0CBB3F6}"/>
            </c:ext>
          </c:extLst>
        </c:ser>
        <c:ser>
          <c:idx val="4"/>
          <c:order val="4"/>
          <c:tx>
            <c:strRef>
              <c:f>'---Compare options---'!$H$11</c:f>
              <c:strCache>
                <c:ptCount val="1"/>
                <c:pt idx="0">
                  <c:v>REZ</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options---'!$I$11:$AG$11</c:f>
              <c:numCache>
                <c:formatCode>0</c:formatCode>
                <c:ptCount val="25"/>
                <c:pt idx="0">
                  <c:v>-3.5096982363799989E-4</c:v>
                </c:pt>
                <c:pt idx="1">
                  <c:v>-9.0791542096999971E-5</c:v>
                </c:pt>
                <c:pt idx="2">
                  <c:v>-3.6386022513999996E-5</c:v>
                </c:pt>
                <c:pt idx="3">
                  <c:v>-7.4769554234999978E-5</c:v>
                </c:pt>
                <c:pt idx="4">
                  <c:v>-2.0368823809999993E-5</c:v>
                </c:pt>
                <c:pt idx="5">
                  <c:v>-1.2879109192000005E-5</c:v>
                </c:pt>
                <c:pt idx="6">
                  <c:v>-1.4329837143999998E-5</c:v>
                </c:pt>
                <c:pt idx="7">
                  <c:v>-1.5436327151999995E-5</c:v>
                </c:pt>
                <c:pt idx="8">
                  <c:v>-1.135592253E-5</c:v>
                </c:pt>
                <c:pt idx="9">
                  <c:v>-1.4175059469000009E-5</c:v>
                </c:pt>
                <c:pt idx="10">
                  <c:v>-3.0409728553000003E-5</c:v>
                </c:pt>
                <c:pt idx="11">
                  <c:v>-2.0944057292000003E-5</c:v>
                </c:pt>
                <c:pt idx="12">
                  <c:v>-2.0120975561999988E-5</c:v>
                </c:pt>
                <c:pt idx="13">
                  <c:v>-3.722040078000002E-5</c:v>
                </c:pt>
                <c:pt idx="14">
                  <c:v>-3.0345723355999999E-5</c:v>
                </c:pt>
                <c:pt idx="15">
                  <c:v>3.0031572758294498</c:v>
                </c:pt>
                <c:pt idx="16">
                  <c:v>2.1966288079080694</c:v>
                </c:pt>
                <c:pt idx="17">
                  <c:v>-1.6092712487892131</c:v>
                </c:pt>
                <c:pt idx="18">
                  <c:v>-2.2733169946238632</c:v>
                </c:pt>
                <c:pt idx="19">
                  <c:v>7.7999529766445592</c:v>
                </c:pt>
                <c:pt idx="20">
                  <c:v>-0.615351000924793</c:v>
                </c:pt>
                <c:pt idx="21">
                  <c:v>-12.231793054785046</c:v>
                </c:pt>
                <c:pt idx="22">
                  <c:v>1.2016934094460703</c:v>
                </c:pt>
                <c:pt idx="23">
                  <c:v>1.2300319832177702</c:v>
                </c:pt>
                <c:pt idx="24">
                  <c:v>0.4498637998729737</c:v>
                </c:pt>
              </c:numCache>
            </c:numRef>
          </c:val>
          <c:extLst>
            <c:ext xmlns:c16="http://schemas.microsoft.com/office/drawing/2014/chart" uri="{C3380CC4-5D6E-409C-BE32-E72D297353CC}">
              <c16:uniqueId val="{00000015-756B-46F0-B8CA-94C4E0CBB3F6}"/>
            </c:ext>
          </c:extLst>
        </c:ser>
        <c:ser>
          <c:idx val="5"/>
          <c:order val="5"/>
          <c:tx>
            <c:strRef>
              <c:f>'---Compare options---'!$H$12</c:f>
              <c:strCache>
                <c:ptCount val="1"/>
                <c:pt idx="0">
                  <c:v>USE&amp;DSP</c:v>
                </c:pt>
              </c:strCache>
            </c:strRef>
          </c:tx>
          <c:spPr>
            <a:solidFill>
              <a:srgbClr val="FF4136"/>
            </a:solidFill>
            <a:ln w="25400">
              <a:noFill/>
              <a:prstDash val="solid"/>
            </a:ln>
            <a:effectLst/>
            <a:extLst>
              <a:ext uri="{91240B29-F687-4F45-9708-019B960494DF}">
                <a14:hiddenLine xmlns:a14="http://schemas.microsoft.com/office/drawing/2010/main" w="25400">
                  <a:solidFill>
                    <a:srgbClr val="FF4136"/>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options---'!$I$12:$AG$12</c:f>
              <c:numCache>
                <c:formatCode>0</c:formatCode>
                <c:ptCount val="25"/>
                <c:pt idx="0">
                  <c:v>-24.193242319276965</c:v>
                </c:pt>
                <c:pt idx="1">
                  <c:v>-1.5602498603500013E-2</c:v>
                </c:pt>
                <c:pt idx="2">
                  <c:v>-9.3689500560279999</c:v>
                </c:pt>
                <c:pt idx="3">
                  <c:v>-48.631929759129996</c:v>
                </c:pt>
                <c:pt idx="4">
                  <c:v>114.81458999506701</c:v>
                </c:pt>
                <c:pt idx="5">
                  <c:v>-4.4976042400000015E-4</c:v>
                </c:pt>
                <c:pt idx="6">
                  <c:v>31.837184259745005</c:v>
                </c:pt>
                <c:pt idx="7">
                  <c:v>-4.5125265000000024E-4</c:v>
                </c:pt>
                <c:pt idx="8">
                  <c:v>58.638748200492991</c:v>
                </c:pt>
                <c:pt idx="9">
                  <c:v>-4.4757161600000026E-4</c:v>
                </c:pt>
                <c:pt idx="10">
                  <c:v>-4.4808589799999975E-4</c:v>
                </c:pt>
                <c:pt idx="11">
                  <c:v>2.0385737466205001</c:v>
                </c:pt>
                <c:pt idx="12">
                  <c:v>36.003054329986007</c:v>
                </c:pt>
                <c:pt idx="13">
                  <c:v>3.6858750540600003</c:v>
                </c:pt>
                <c:pt idx="14">
                  <c:v>3.6062925930200009</c:v>
                </c:pt>
                <c:pt idx="15">
                  <c:v>-0.92624262358600751</c:v>
                </c:pt>
                <c:pt idx="16">
                  <c:v>1.3437759616434988</c:v>
                </c:pt>
                <c:pt idx="17">
                  <c:v>0.79793218779499875</c:v>
                </c:pt>
                <c:pt idx="18">
                  <c:v>0.18037440811900002</c:v>
                </c:pt>
                <c:pt idx="19">
                  <c:v>0.28312625984700024</c:v>
                </c:pt>
                <c:pt idx="20">
                  <c:v>-4.9569667538249993</c:v>
                </c:pt>
                <c:pt idx="21">
                  <c:v>3.3079846936579997</c:v>
                </c:pt>
                <c:pt idx="22">
                  <c:v>8.5488433925559946</c:v>
                </c:pt>
                <c:pt idx="23">
                  <c:v>2.5772102904819949</c:v>
                </c:pt>
                <c:pt idx="24">
                  <c:v>0.31439269078500004</c:v>
                </c:pt>
              </c:numCache>
            </c:numRef>
          </c:val>
          <c:extLst>
            <c:ext xmlns:c16="http://schemas.microsoft.com/office/drawing/2014/chart" uri="{C3380CC4-5D6E-409C-BE32-E72D297353CC}">
              <c16:uniqueId val="{00000017-756B-46F0-B8CA-94C4E0CBB3F6}"/>
            </c:ext>
          </c:extLst>
        </c:ser>
        <c:dLbls>
          <c:showLegendKey val="0"/>
          <c:showVal val="0"/>
          <c:showCatName val="0"/>
          <c:showSerName val="0"/>
          <c:showPercent val="0"/>
          <c:showBubbleSize val="0"/>
        </c:dLbls>
        <c:gapWidth val="150"/>
        <c:overlap val="100"/>
        <c:axId val="1662225263"/>
        <c:axId val="1656614063"/>
      </c:barChart>
      <c:catAx>
        <c:axId val="1662225263"/>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656614063"/>
        <c:crosses val="autoZero"/>
        <c:auto val="1"/>
        <c:lblAlgn val="ctr"/>
        <c:lblOffset val="100"/>
        <c:noMultiLvlLbl val="0"/>
      </c:catAx>
      <c:valAx>
        <c:axId val="1656614063"/>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US"/>
                  <a:t>Yearly gross market benefits
($m, discounted)</a:t>
                </a:r>
              </a:p>
            </c:rich>
          </c:tx>
          <c:overlay val="0"/>
          <c:spPr>
            <a:noFill/>
            <a:ln>
              <a:noFill/>
            </a:ln>
            <a:effectLst/>
          </c:sp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662225263"/>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extLst/>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options---'!$H$26</c:f>
              <c:strCache>
                <c:ptCount val="1"/>
                <c:pt idx="0">
                  <c:v>Black Coal</c:v>
                </c:pt>
              </c:strCache>
            </c:strRef>
          </c:tx>
          <c:spPr>
            <a:solidFill>
              <a:srgbClr val="351C21"/>
            </a:solidFill>
            <a:ln w="25400">
              <a:noFill/>
              <a:prstDash val="solid"/>
            </a:ln>
            <a:effectLst/>
            <a:extLst>
              <a:ext uri="{91240B29-F687-4F45-9708-019B960494DF}">
                <a14:hiddenLine xmlns:a14="http://schemas.microsoft.com/office/drawing/2010/main" w="25400">
                  <a:solidFill>
                    <a:srgbClr val="351C21"/>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options---'!$I$26:$AG$26</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70C8-4ACA-A934-7E05DE268F47}"/>
            </c:ext>
          </c:extLst>
        </c:ser>
        <c:ser>
          <c:idx val="1"/>
          <c:order val="1"/>
          <c:tx>
            <c:strRef>
              <c:f>'---Compare options---'!$H$27</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options---'!$I$27:$AG$27</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70C8-4ACA-A934-7E05DE268F47}"/>
            </c:ext>
          </c:extLst>
        </c:ser>
        <c:ser>
          <c:idx val="2"/>
          <c:order val="2"/>
          <c:tx>
            <c:strRef>
              <c:f>'---Compare options---'!$H$28</c:f>
              <c:strCache>
                <c:ptCount val="1"/>
                <c:pt idx="0">
                  <c:v>CCGT</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options---'!$I$28:$AG$28</c:f>
              <c:numCache>
                <c:formatCode>#,##0</c:formatCode>
                <c:ptCount val="25"/>
                <c:pt idx="0">
                  <c:v>-6.1035161706968211E-6</c:v>
                </c:pt>
                <c:pt idx="1">
                  <c:v>-6.1035161706968211E-6</c:v>
                </c:pt>
                <c:pt idx="2">
                  <c:v>5.5754552931830403E-4</c:v>
                </c:pt>
                <c:pt idx="3">
                  <c:v>4.3820399969263235E-4</c:v>
                </c:pt>
                <c:pt idx="4">
                  <c:v>2.4907334318413632E-4</c:v>
                </c:pt>
                <c:pt idx="5">
                  <c:v>2.6493862333154539E-4</c:v>
                </c:pt>
                <c:pt idx="6">
                  <c:v>2.9089093823131407E-4</c:v>
                </c:pt>
                <c:pt idx="7">
                  <c:v>2.3013284953776747E-4</c:v>
                </c:pt>
                <c:pt idx="8">
                  <c:v>2.7374592400519759E-4</c:v>
                </c:pt>
                <c:pt idx="9">
                  <c:v>2.0771269373653922E-4</c:v>
                </c:pt>
                <c:pt idx="10">
                  <c:v>2.6494704388824175E-4</c:v>
                </c:pt>
                <c:pt idx="11">
                  <c:v>2.903046338360582E-4</c:v>
                </c:pt>
                <c:pt idx="12">
                  <c:v>1.3575383945862995E-5</c:v>
                </c:pt>
                <c:pt idx="13">
                  <c:v>1.0728007418947527E-4</c:v>
                </c:pt>
                <c:pt idx="14">
                  <c:v>1.986495835808455E-4</c:v>
                </c:pt>
                <c:pt idx="15">
                  <c:v>3.6317172430244682E-4</c:v>
                </c:pt>
                <c:pt idx="16">
                  <c:v>5.1463093404890969E-4</c:v>
                </c:pt>
                <c:pt idx="17">
                  <c:v>7.1259895435105136E-4</c:v>
                </c:pt>
                <c:pt idx="18">
                  <c:v>6.808506946072157E-4</c:v>
                </c:pt>
                <c:pt idx="19">
                  <c:v>7.3109946993099584E-4</c:v>
                </c:pt>
                <c:pt idx="20">
                  <c:v>7.3890518024199991E-4</c:v>
                </c:pt>
                <c:pt idx="21">
                  <c:v>1.1612504601998808E-3</c:v>
                </c:pt>
                <c:pt idx="22">
                  <c:v>-217.01869079757012</c:v>
                </c:pt>
                <c:pt idx="23">
                  <c:v>-345.20005667239991</c:v>
                </c:pt>
                <c:pt idx="24">
                  <c:v>-345.20011791750005</c:v>
                </c:pt>
              </c:numCache>
            </c:numRef>
          </c:val>
          <c:extLst>
            <c:ext xmlns:c16="http://schemas.microsoft.com/office/drawing/2014/chart" uri="{C3380CC4-5D6E-409C-BE32-E72D297353CC}">
              <c16:uniqueId val="{00000005-70C8-4ACA-A934-7E05DE268F47}"/>
            </c:ext>
          </c:extLst>
        </c:ser>
        <c:ser>
          <c:idx val="3"/>
          <c:order val="3"/>
          <c:tx>
            <c:strRef>
              <c:f>'---Compare options---'!$H$29</c:f>
              <c:strCache>
                <c:ptCount val="1"/>
                <c:pt idx="0">
                  <c:v>Gas - Steam</c:v>
                </c:pt>
              </c:strCache>
            </c:strRef>
          </c:tx>
          <c:spPr>
            <a:solidFill>
              <a:srgbClr val="8CE8AD"/>
            </a:solidFill>
            <a:ln w="25400">
              <a:noFill/>
              <a:prstDash val="solid"/>
            </a:ln>
            <a:effectLst/>
            <a:extLst>
              <a:ext uri="{91240B29-F687-4F45-9708-019B960494DF}">
                <a14:hiddenLine xmlns:a14="http://schemas.microsoft.com/office/drawing/2010/main" w="25400">
                  <a:solidFill>
                    <a:srgbClr val="8CE8AD"/>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options---'!$I$29:$AG$29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7-70C8-4ACA-A934-7E05DE268F47}"/>
            </c:ext>
          </c:extLst>
        </c:ser>
        <c:ser>
          <c:idx val="4"/>
          <c:order val="4"/>
          <c:tx>
            <c:strRef>
              <c:f>'---Compare options---'!$H$30</c:f>
              <c:strCache>
                <c:ptCount val="1"/>
                <c:pt idx="0">
                  <c:v>OCGT / Diesel</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options---'!$I$30:$AG$30</c:f>
              <c:numCache>
                <c:formatCode>#,##0</c:formatCode>
                <c:ptCount val="25"/>
                <c:pt idx="0">
                  <c:v>-8.2452394963183906E-5</c:v>
                </c:pt>
                <c:pt idx="1">
                  <c:v>-8.2452394963183906E-5</c:v>
                </c:pt>
                <c:pt idx="2">
                  <c:v>4.99935973493848E-4</c:v>
                </c:pt>
                <c:pt idx="3">
                  <c:v>-199.92826467531631</c:v>
                </c:pt>
                <c:pt idx="4">
                  <c:v>-895.36483746530484</c:v>
                </c:pt>
                <c:pt idx="5">
                  <c:v>-895.36481136696602</c:v>
                </c:pt>
                <c:pt idx="6">
                  <c:v>-895.36487297470649</c:v>
                </c:pt>
                <c:pt idx="7">
                  <c:v>-895.36523644372483</c:v>
                </c:pt>
                <c:pt idx="8">
                  <c:v>-895.3651996695844</c:v>
                </c:pt>
                <c:pt idx="9">
                  <c:v>-895.36514845427519</c:v>
                </c:pt>
                <c:pt idx="10">
                  <c:v>-895.36510398523387</c:v>
                </c:pt>
                <c:pt idx="11">
                  <c:v>-895.36504729112403</c:v>
                </c:pt>
                <c:pt idx="12">
                  <c:v>-1035.6039846465928</c:v>
                </c:pt>
                <c:pt idx="13">
                  <c:v>-1035.6038601308319</c:v>
                </c:pt>
                <c:pt idx="14">
                  <c:v>-1471.5907700184298</c:v>
                </c:pt>
                <c:pt idx="15">
                  <c:v>-1332.2494807206813</c:v>
                </c:pt>
                <c:pt idx="16">
                  <c:v>-1332.2496836375512</c:v>
                </c:pt>
                <c:pt idx="17">
                  <c:v>-1332.2496793333194</c:v>
                </c:pt>
                <c:pt idx="18">
                  <c:v>-1332.24965260923</c:v>
                </c:pt>
                <c:pt idx="19">
                  <c:v>-1332.2496284137696</c:v>
                </c:pt>
                <c:pt idx="20">
                  <c:v>-979.31787330567113</c:v>
                </c:pt>
                <c:pt idx="21">
                  <c:v>-1088.1245235412607</c:v>
                </c:pt>
                <c:pt idx="22">
                  <c:v>-1254.7667084182604</c:v>
                </c:pt>
                <c:pt idx="23">
                  <c:v>-1491.1750922478805</c:v>
                </c:pt>
                <c:pt idx="24">
                  <c:v>-1471.7188691882202</c:v>
                </c:pt>
              </c:numCache>
            </c:numRef>
          </c:val>
          <c:extLst>
            <c:ext xmlns:c16="http://schemas.microsoft.com/office/drawing/2014/chart" uri="{C3380CC4-5D6E-409C-BE32-E72D297353CC}">
              <c16:uniqueId val="{00000009-70C8-4ACA-A934-7E05DE268F47}"/>
            </c:ext>
          </c:extLst>
        </c:ser>
        <c:ser>
          <c:idx val="5"/>
          <c:order val="5"/>
          <c:tx>
            <c:strRef>
              <c:f>'---Compare options---'!$H$31</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options---'!$I$31:$AG$31</c:f>
              <c:numCache>
                <c:formatCode>#,##0</c:formatCode>
                <c:ptCount val="25"/>
                <c:pt idx="0">
                  <c:v>6.8664558057207614E-6</c:v>
                </c:pt>
                <c:pt idx="1">
                  <c:v>6.8664558057207614E-6</c:v>
                </c:pt>
                <c:pt idx="2">
                  <c:v>6.8664558057207614E-6</c:v>
                </c:pt>
                <c:pt idx="3">
                  <c:v>6.8664558057207614E-6</c:v>
                </c:pt>
                <c:pt idx="4">
                  <c:v>6.8664558057207614E-6</c:v>
                </c:pt>
                <c:pt idx="5">
                  <c:v>6.8664558057207614E-6</c:v>
                </c:pt>
                <c:pt idx="6">
                  <c:v>6.8664558057207614E-6</c:v>
                </c:pt>
                <c:pt idx="7">
                  <c:v>6.8664558057207614E-6</c:v>
                </c:pt>
                <c:pt idx="8">
                  <c:v>6.8664558057207614E-6</c:v>
                </c:pt>
                <c:pt idx="9">
                  <c:v>6.8664558057207614E-6</c:v>
                </c:pt>
                <c:pt idx="10">
                  <c:v>6.8664558057207614E-6</c:v>
                </c:pt>
                <c:pt idx="11">
                  <c:v>6.8664558057207614E-6</c:v>
                </c:pt>
                <c:pt idx="12">
                  <c:v>6.8664558057207614E-6</c:v>
                </c:pt>
                <c:pt idx="13">
                  <c:v>6.8664558057207614E-6</c:v>
                </c:pt>
                <c:pt idx="14">
                  <c:v>6.8664558057207614E-6</c:v>
                </c:pt>
                <c:pt idx="15">
                  <c:v>6.8664558057207614E-6</c:v>
                </c:pt>
                <c:pt idx="16">
                  <c:v>6.8664558057207614E-6</c:v>
                </c:pt>
                <c:pt idx="17">
                  <c:v>6.8664558057207614E-6</c:v>
                </c:pt>
                <c:pt idx="18">
                  <c:v>6.8664558057207614E-6</c:v>
                </c:pt>
                <c:pt idx="19">
                  <c:v>6.8664558057207614E-6</c:v>
                </c:pt>
                <c:pt idx="20">
                  <c:v>6.8664558057207614E-6</c:v>
                </c:pt>
                <c:pt idx="21">
                  <c:v>6.8664558057207614E-6</c:v>
                </c:pt>
                <c:pt idx="22">
                  <c:v>6.8664558057207614E-6</c:v>
                </c:pt>
                <c:pt idx="23">
                  <c:v>6.8664558057207614E-6</c:v>
                </c:pt>
                <c:pt idx="24">
                  <c:v>6.8664558057207614E-6</c:v>
                </c:pt>
              </c:numCache>
            </c:numRef>
          </c:val>
          <c:extLst>
            <c:ext xmlns:c16="http://schemas.microsoft.com/office/drawing/2014/chart" uri="{C3380CC4-5D6E-409C-BE32-E72D297353CC}">
              <c16:uniqueId val="{0000000B-70C8-4ACA-A934-7E05DE268F47}"/>
            </c:ext>
          </c:extLst>
        </c:ser>
        <c:ser>
          <c:idx val="6"/>
          <c:order val="6"/>
          <c:tx>
            <c:strRef>
              <c:f>'---Compare options---'!$H$32</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options---'!$I$32:$AG$32</c:f>
              <c:numCache>
                <c:formatCode>#,##0</c:formatCode>
                <c:ptCount val="25"/>
                <c:pt idx="0">
                  <c:v>3.3588030928513035E-3</c:v>
                </c:pt>
                <c:pt idx="1">
                  <c:v>3.7936501885269536E-3</c:v>
                </c:pt>
                <c:pt idx="2">
                  <c:v>4.4603774422284914E-3</c:v>
                </c:pt>
                <c:pt idx="3">
                  <c:v>4.8940340675471816E-3</c:v>
                </c:pt>
                <c:pt idx="4">
                  <c:v>4.84177718317369E-3</c:v>
                </c:pt>
                <c:pt idx="5">
                  <c:v>4.4221403368283063E-3</c:v>
                </c:pt>
                <c:pt idx="6">
                  <c:v>4.4137399545434164E-3</c:v>
                </c:pt>
                <c:pt idx="7">
                  <c:v>4.6577378070651321E-3</c:v>
                </c:pt>
                <c:pt idx="8">
                  <c:v>4.731271006676252E-3</c:v>
                </c:pt>
                <c:pt idx="9">
                  <c:v>5.3501724196394207E-3</c:v>
                </c:pt>
                <c:pt idx="10">
                  <c:v>6.0819302998424973E-3</c:v>
                </c:pt>
                <c:pt idx="11">
                  <c:v>6.5771987592597725E-3</c:v>
                </c:pt>
                <c:pt idx="12">
                  <c:v>7.1454572807851946E-3</c:v>
                </c:pt>
                <c:pt idx="13">
                  <c:v>7.3944010255218018E-3</c:v>
                </c:pt>
                <c:pt idx="14">
                  <c:v>8.0231067167915171E-3</c:v>
                </c:pt>
                <c:pt idx="15">
                  <c:v>2.5749630822247127E-2</c:v>
                </c:pt>
                <c:pt idx="16">
                  <c:v>8.7215069112353376</c:v>
                </c:pt>
                <c:pt idx="17">
                  <c:v>14.372619369576569</c:v>
                </c:pt>
                <c:pt idx="18">
                  <c:v>-11.47720951352494</c:v>
                </c:pt>
                <c:pt idx="19">
                  <c:v>66.143159971577916</c:v>
                </c:pt>
                <c:pt idx="20">
                  <c:v>40.919635837562964</c:v>
                </c:pt>
                <c:pt idx="21">
                  <c:v>-24.262730495725918</c:v>
                </c:pt>
                <c:pt idx="22">
                  <c:v>241.09639895467262</c:v>
                </c:pt>
                <c:pt idx="23">
                  <c:v>256.96225608304303</c:v>
                </c:pt>
                <c:pt idx="24">
                  <c:v>166.0395365903787</c:v>
                </c:pt>
              </c:numCache>
            </c:numRef>
          </c:val>
          <c:extLst>
            <c:ext xmlns:c16="http://schemas.microsoft.com/office/drawing/2014/chart" uri="{C3380CC4-5D6E-409C-BE32-E72D297353CC}">
              <c16:uniqueId val="{0000000D-70C8-4ACA-A934-7E05DE268F47}"/>
            </c:ext>
          </c:extLst>
        </c:ser>
        <c:ser>
          <c:idx val="7"/>
          <c:order val="7"/>
          <c:tx>
            <c:strRef>
              <c:f>'---Compare options---'!$H$33</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options---'!$I$33:$AG$33</c:f>
              <c:numCache>
                <c:formatCode>#,##0</c:formatCode>
                <c:ptCount val="25"/>
                <c:pt idx="0">
                  <c:v>-170.28973532576038</c:v>
                </c:pt>
                <c:pt idx="1">
                  <c:v>-170.28982538945274</c:v>
                </c:pt>
                <c:pt idx="2">
                  <c:v>-170.28949036806443</c:v>
                </c:pt>
                <c:pt idx="3">
                  <c:v>-170.28899182458827</c:v>
                </c:pt>
                <c:pt idx="4">
                  <c:v>-170.29044899179371</c:v>
                </c:pt>
                <c:pt idx="5">
                  <c:v>-170.29049654071969</c:v>
                </c:pt>
                <c:pt idx="6">
                  <c:v>-170.29056001397294</c:v>
                </c:pt>
                <c:pt idx="7">
                  <c:v>-170.29054389199246</c:v>
                </c:pt>
                <c:pt idx="8">
                  <c:v>-170.29053625562392</c:v>
                </c:pt>
                <c:pt idx="9">
                  <c:v>-170.29048996206348</c:v>
                </c:pt>
                <c:pt idx="10">
                  <c:v>-170.2899657858934</c:v>
                </c:pt>
                <c:pt idx="11">
                  <c:v>-197.65907903460447</c:v>
                </c:pt>
                <c:pt idx="12">
                  <c:v>-197.65860195514324</c:v>
                </c:pt>
                <c:pt idx="13">
                  <c:v>-197.65661938202447</c:v>
                </c:pt>
                <c:pt idx="14">
                  <c:v>-197.65527190388457</c:v>
                </c:pt>
                <c:pt idx="15">
                  <c:v>-99.764883188461681</c:v>
                </c:pt>
                <c:pt idx="16">
                  <c:v>-60.354171889242934</c:v>
                </c:pt>
                <c:pt idx="17">
                  <c:v>21.253166893646267</c:v>
                </c:pt>
                <c:pt idx="18">
                  <c:v>67.836057278975204</c:v>
                </c:pt>
                <c:pt idx="19">
                  <c:v>36.262785498467565</c:v>
                </c:pt>
                <c:pt idx="20">
                  <c:v>-248.13200264986153</c:v>
                </c:pt>
                <c:pt idx="21">
                  <c:v>19.8422526070608</c:v>
                </c:pt>
                <c:pt idx="22">
                  <c:v>268.60427956001877</c:v>
                </c:pt>
                <c:pt idx="23">
                  <c:v>285.01907153921275</c:v>
                </c:pt>
                <c:pt idx="24">
                  <c:v>369.9196769539958</c:v>
                </c:pt>
              </c:numCache>
            </c:numRef>
          </c:val>
          <c:extLst>
            <c:ext xmlns:c16="http://schemas.microsoft.com/office/drawing/2014/chart" uri="{C3380CC4-5D6E-409C-BE32-E72D297353CC}">
              <c16:uniqueId val="{0000000F-70C8-4ACA-A934-7E05DE268F47}"/>
            </c:ext>
          </c:extLst>
        </c:ser>
        <c:dLbls>
          <c:showLegendKey val="0"/>
          <c:showVal val="0"/>
          <c:showCatName val="0"/>
          <c:showSerName val="0"/>
          <c:showPercent val="0"/>
          <c:showBubbleSize val="0"/>
        </c:dLbls>
        <c:gapWidth val="150"/>
        <c:overlap val="100"/>
        <c:axId val="1064921999"/>
        <c:axId val="1113984591"/>
        <c:extLst/>
      </c:barChart>
      <c:lineChart>
        <c:grouping val="standard"/>
        <c:varyColors val="0"/>
        <c:ser>
          <c:idx val="9"/>
          <c:order val="8"/>
          <c:tx>
            <c:strRef>
              <c:f>'---Compare options---'!$H$34</c:f>
              <c:strCache>
                <c:ptCount val="1"/>
                <c:pt idx="0">
                  <c:v>LS storage</c:v>
                </c:pt>
              </c:strCache>
            </c:strRef>
          </c:tx>
          <c:spPr>
            <a:ln w="28575" cap="rnd">
              <a:solidFill>
                <a:srgbClr val="724BC3"/>
              </a:solidFill>
              <a:prstDash val="sysDot"/>
              <a:round/>
            </a:ln>
            <a:effectLst/>
          </c:spPr>
          <c:marker>
            <c:symbol val="none"/>
          </c:marker>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options---'!$I$34:$AG$34</c:f>
              <c:numCache>
                <c:formatCode>#,##0</c:formatCode>
                <c:ptCount val="25"/>
                <c:pt idx="0">
                  <c:v>-7.629398623976158E-8</c:v>
                </c:pt>
                <c:pt idx="1">
                  <c:v>-7.629398623976158E-8</c:v>
                </c:pt>
                <c:pt idx="2">
                  <c:v>4.9275274594151597E-4</c:v>
                </c:pt>
                <c:pt idx="3">
                  <c:v>6.6682110593774269E-4</c:v>
                </c:pt>
                <c:pt idx="4">
                  <c:v>6.630879459805783E-4</c:v>
                </c:pt>
                <c:pt idx="5">
                  <c:v>7.8565986598277959E-4</c:v>
                </c:pt>
                <c:pt idx="6">
                  <c:v>1.0117306595702757E-4</c:v>
                </c:pt>
                <c:pt idx="7">
                  <c:v>3.5856092600283773E-4</c:v>
                </c:pt>
                <c:pt idx="8">
                  <c:v>5.4110746020796796E-5</c:v>
                </c:pt>
                <c:pt idx="9">
                  <c:v>3.2415545598496465E-4</c:v>
                </c:pt>
                <c:pt idx="10">
                  <c:v>3.6204144601015287E-4</c:v>
                </c:pt>
                <c:pt idx="11">
                  <c:v>-9.5591936397454447E-4</c:v>
                </c:pt>
                <c:pt idx="12">
                  <c:v>-1.1550206839956445E-3</c:v>
                </c:pt>
                <c:pt idx="13">
                  <c:v>-8.4819683996784079E-4</c:v>
                </c:pt>
                <c:pt idx="14">
                  <c:v>-6.2216985699876659E-3</c:v>
                </c:pt>
                <c:pt idx="15">
                  <c:v>-8.5087095600329121E-3</c:v>
                </c:pt>
                <c:pt idx="16">
                  <c:v>-8.3062202000121488E-3</c:v>
                </c:pt>
                <c:pt idx="17">
                  <c:v>-8.5214062000034119E-3</c:v>
                </c:pt>
                <c:pt idx="18">
                  <c:v>-8.536641099993858E-3</c:v>
                </c:pt>
                <c:pt idx="19">
                  <c:v>-7.0675950999827819E-3</c:v>
                </c:pt>
                <c:pt idx="20">
                  <c:v>77.305069641699987</c:v>
                </c:pt>
                <c:pt idx="21">
                  <c:v>77.290991412799883</c:v>
                </c:pt>
                <c:pt idx="22">
                  <c:v>76.958595627099982</c:v>
                </c:pt>
                <c:pt idx="23">
                  <c:v>61.641599333800031</c:v>
                </c:pt>
                <c:pt idx="24">
                  <c:v>61.642459570099987</c:v>
                </c:pt>
              </c:numCache>
            </c:numRef>
          </c:val>
          <c:smooth val="0"/>
          <c:extLst>
            <c:ext xmlns:c16="http://schemas.microsoft.com/office/drawing/2014/chart" uri="{C3380CC4-5D6E-409C-BE32-E72D297353CC}">
              <c16:uniqueId val="{00000011-70C8-4ACA-A934-7E05DE268F47}"/>
            </c:ext>
          </c:extLst>
        </c:ser>
        <c:ser>
          <c:idx val="10"/>
          <c:order val="9"/>
          <c:tx>
            <c:strRef>
              <c:f>'---Compare options---'!$H$35</c:f>
              <c:strCache>
                <c:ptCount val="1"/>
                <c:pt idx="0">
                  <c:v>Pumped Hydro</c:v>
                </c:pt>
              </c:strCache>
            </c:strRef>
          </c:tx>
          <c:spPr>
            <a:ln w="28575" cap="rnd">
              <a:solidFill>
                <a:srgbClr val="87D3F2"/>
              </a:solidFill>
              <a:prstDash val="sysDot"/>
              <a:round/>
            </a:ln>
            <a:effectLst/>
          </c:spPr>
          <c:marker>
            <c:symbol val="none"/>
          </c:marker>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options---'!$I$35:$AG$35</c:f>
              <c:numCache>
                <c:formatCode>#,##0</c:formatCode>
                <c:ptCount val="25"/>
                <c:pt idx="0">
                  <c:v>0</c:v>
                </c:pt>
                <c:pt idx="1">
                  <c:v>0</c:v>
                </c:pt>
                <c:pt idx="2">
                  <c:v>9.5103572016341786E-4</c:v>
                </c:pt>
                <c:pt idx="3">
                  <c:v>7.8748519013061014E-4</c:v>
                </c:pt>
                <c:pt idx="4">
                  <c:v>2.3672381007600052E-4</c:v>
                </c:pt>
                <c:pt idx="5">
                  <c:v>2.5715083893373958E-4</c:v>
                </c:pt>
                <c:pt idx="6">
                  <c:v>2.394513294348144E-4</c:v>
                </c:pt>
                <c:pt idx="7">
                  <c:v>2.1699047056245035E-4</c:v>
                </c:pt>
                <c:pt idx="8">
                  <c:v>1.9477212026686175E-4</c:v>
                </c:pt>
                <c:pt idx="9">
                  <c:v>3.2261507976727444E-4</c:v>
                </c:pt>
                <c:pt idx="10">
                  <c:v>4.1353946971867117E-4</c:v>
                </c:pt>
                <c:pt idx="11">
                  <c:v>2.8846958912254195E-4</c:v>
                </c:pt>
                <c:pt idx="12">
                  <c:v>-3.5946890056948178E-4</c:v>
                </c:pt>
                <c:pt idx="13">
                  <c:v>-2.6990595051756827E-4</c:v>
                </c:pt>
                <c:pt idx="14">
                  <c:v>-3.1878463501016086E-3</c:v>
                </c:pt>
                <c:pt idx="15">
                  <c:v>-636.06091556140018</c:v>
                </c:pt>
                <c:pt idx="16">
                  <c:v>-663.52313493520069</c:v>
                </c:pt>
                <c:pt idx="17">
                  <c:v>-804.23376161910073</c:v>
                </c:pt>
                <c:pt idx="18">
                  <c:v>-804.2337423969002</c:v>
                </c:pt>
                <c:pt idx="19">
                  <c:v>-767.9054692646996</c:v>
                </c:pt>
                <c:pt idx="20">
                  <c:v>-671.96950891709912</c:v>
                </c:pt>
                <c:pt idx="21">
                  <c:v>-535.90335398700154</c:v>
                </c:pt>
                <c:pt idx="22">
                  <c:v>-323.31784909470116</c:v>
                </c:pt>
                <c:pt idx="23">
                  <c:v>-318.1842243314004</c:v>
                </c:pt>
                <c:pt idx="24">
                  <c:v>-278.90412799469959</c:v>
                </c:pt>
              </c:numCache>
            </c:numRef>
          </c:val>
          <c:smooth val="0"/>
          <c:extLst>
            <c:ext xmlns:c16="http://schemas.microsoft.com/office/drawing/2014/chart" uri="{C3380CC4-5D6E-409C-BE32-E72D297353CC}">
              <c16:uniqueId val="{00000013-70C8-4ACA-A934-7E05DE268F47}"/>
            </c:ext>
          </c:extLst>
        </c:ser>
        <c:dLbls>
          <c:showLegendKey val="0"/>
          <c:showVal val="0"/>
          <c:showCatName val="0"/>
          <c:showSerName val="0"/>
          <c:showPercent val="0"/>
          <c:showBubbleSize val="0"/>
        </c:dLbls>
        <c:marker val="1"/>
        <c:smooth val="0"/>
        <c:axId val="1064921999"/>
        <c:axId val="1113984591"/>
      </c:lineChart>
      <c:catAx>
        <c:axId val="1064921999"/>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113984591"/>
        <c:crosses val="autoZero"/>
        <c:auto val="1"/>
        <c:lblAlgn val="ctr"/>
        <c:lblOffset val="100"/>
        <c:noMultiLvlLbl val="0"/>
      </c:catAx>
      <c:valAx>
        <c:axId val="1113984591"/>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Capacity difference (MW)</a:t>
                </a:r>
              </a:p>
            </c:rich>
          </c:tx>
          <c:overlay val="0"/>
          <c:spPr>
            <a:noFill/>
            <a:ln>
              <a:noFill/>
            </a:ln>
            <a:effectLst/>
          </c:sp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064921999"/>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extLst/>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options---'!$H$45</c:f>
              <c:strCache>
                <c:ptCount val="1"/>
                <c:pt idx="0">
                  <c:v>Black Coal</c:v>
                </c:pt>
              </c:strCache>
            </c:strRef>
          </c:tx>
          <c:spPr>
            <a:solidFill>
              <a:srgbClr val="351C21"/>
            </a:solidFill>
            <a:ln w="25400">
              <a:noFill/>
              <a:prstDash val="solid"/>
            </a:ln>
            <a:effectLst/>
            <a:extLst>
              <a:ext uri="{91240B29-F687-4F45-9708-019B960494DF}">
                <a14:hiddenLine xmlns:a14="http://schemas.microsoft.com/office/drawing/2010/main" w="25400">
                  <a:solidFill>
                    <a:srgbClr val="351C21"/>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options---'!$I$45:$AG$45</c:f>
              <c:numCache>
                <c:formatCode>#,##0</c:formatCode>
                <c:ptCount val="25"/>
                <c:pt idx="0">
                  <c:v>455.04216999997152</c:v>
                </c:pt>
                <c:pt idx="1">
                  <c:v>542.05400000001828</c:v>
                </c:pt>
                <c:pt idx="2">
                  <c:v>522.70249999998487</c:v>
                </c:pt>
                <c:pt idx="3">
                  <c:v>498.77759999998671</c:v>
                </c:pt>
                <c:pt idx="4">
                  <c:v>92.994199999986449</c:v>
                </c:pt>
                <c:pt idx="5">
                  <c:v>30.787200000020675</c:v>
                </c:pt>
                <c:pt idx="6">
                  <c:v>-24.759799999999814</c:v>
                </c:pt>
                <c:pt idx="7">
                  <c:v>58.28629999999248</c:v>
                </c:pt>
                <c:pt idx="8">
                  <c:v>-1.1890499999863096</c:v>
                </c:pt>
                <c:pt idx="9">
                  <c:v>63.128079999994952</c:v>
                </c:pt>
                <c:pt idx="10">
                  <c:v>249.58434000000125</c:v>
                </c:pt>
                <c:pt idx="11">
                  <c:v>35.343310000011115</c:v>
                </c:pt>
                <c:pt idx="12">
                  <c:v>318.44856000001892</c:v>
                </c:pt>
                <c:pt idx="13">
                  <c:v>358.52559999999357</c:v>
                </c:pt>
                <c:pt idx="14">
                  <c:v>421.95356000000902</c:v>
                </c:pt>
                <c:pt idx="15">
                  <c:v>-151.07150000000547</c:v>
                </c:pt>
                <c:pt idx="16">
                  <c:v>277.03900000001158</c:v>
                </c:pt>
                <c:pt idx="17">
                  <c:v>23.899600000004284</c:v>
                </c:pt>
                <c:pt idx="18">
                  <c:v>9.8826000000044587</c:v>
                </c:pt>
                <c:pt idx="19">
                  <c:v>14.718500000009954</c:v>
                </c:pt>
                <c:pt idx="20">
                  <c:v>20.045599999997648</c:v>
                </c:pt>
                <c:pt idx="21">
                  <c:v>81.003399999994144</c:v>
                </c:pt>
                <c:pt idx="22">
                  <c:v>27.619200000001001</c:v>
                </c:pt>
                <c:pt idx="23">
                  <c:v>-40.758900000000722</c:v>
                </c:pt>
                <c:pt idx="24">
                  <c:v>62.932800000002317</c:v>
                </c:pt>
              </c:numCache>
            </c:numRef>
          </c:val>
          <c:extLst>
            <c:ext xmlns:c16="http://schemas.microsoft.com/office/drawing/2014/chart" uri="{C3380CC4-5D6E-409C-BE32-E72D297353CC}">
              <c16:uniqueId val="{00000001-27A2-4518-8B91-017F5C3CC408}"/>
            </c:ext>
          </c:extLst>
        </c:ser>
        <c:ser>
          <c:idx val="1"/>
          <c:order val="1"/>
          <c:tx>
            <c:strRef>
              <c:f>'---Compare options---'!$H$46</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options---'!$I$46:$AG$46</c:f>
              <c:numCache>
                <c:formatCode>#,##0</c:formatCode>
                <c:ptCount val="25"/>
                <c:pt idx="0">
                  <c:v>0.57510000000183936</c:v>
                </c:pt>
                <c:pt idx="1">
                  <c:v>1.5129999999953725</c:v>
                </c:pt>
                <c:pt idx="2">
                  <c:v>0.62050000000090222</c:v>
                </c:pt>
                <c:pt idx="3">
                  <c:v>11.382499999992433</c:v>
                </c:pt>
                <c:pt idx="4">
                  <c:v>24.4004999999961</c:v>
                </c:pt>
                <c:pt idx="5">
                  <c:v>83.302600000009988</c:v>
                </c:pt>
                <c:pt idx="6">
                  <c:v>154.97430000000168</c:v>
                </c:pt>
                <c:pt idx="7">
                  <c:v>81.412299999996321</c:v>
                </c:pt>
                <c:pt idx="8">
                  <c:v>10.320200000001932</c:v>
                </c:pt>
                <c:pt idx="9">
                  <c:v>87.300699999996141</c:v>
                </c:pt>
                <c:pt idx="10">
                  <c:v>95.382000000005064</c:v>
                </c:pt>
                <c:pt idx="11">
                  <c:v>185.62809999999808</c:v>
                </c:pt>
                <c:pt idx="12">
                  <c:v>20.614000000001397</c:v>
                </c:pt>
                <c:pt idx="13">
                  <c:v>3.8778000000056636</c:v>
                </c:pt>
                <c:pt idx="14">
                  <c:v>2.9826999999968393</c:v>
                </c:pt>
                <c:pt idx="15">
                  <c:v>-1.9999999858555384E-4</c:v>
                </c:pt>
                <c:pt idx="16">
                  <c:v>-28.315299999998388</c:v>
                </c:pt>
                <c:pt idx="17">
                  <c:v>-13.693599999998696</c:v>
                </c:pt>
                <c:pt idx="18">
                  <c:v>5.2162000000025728</c:v>
                </c:pt>
                <c:pt idx="19">
                  <c:v>-25.919899999997142</c:v>
                </c:pt>
                <c:pt idx="20">
                  <c:v>271.50019999999859</c:v>
                </c:pt>
                <c:pt idx="21">
                  <c:v>123.61120000000301</c:v>
                </c:pt>
                <c:pt idx="22">
                  <c:v>-7.9157999999988533</c:v>
                </c:pt>
                <c:pt idx="23">
                  <c:v>-91.372099999996863</c:v>
                </c:pt>
                <c:pt idx="24">
                  <c:v>45.131200000003446</c:v>
                </c:pt>
              </c:numCache>
            </c:numRef>
          </c:val>
          <c:extLst>
            <c:ext xmlns:c16="http://schemas.microsoft.com/office/drawing/2014/chart" uri="{C3380CC4-5D6E-409C-BE32-E72D297353CC}">
              <c16:uniqueId val="{00000003-27A2-4518-8B91-017F5C3CC408}"/>
            </c:ext>
          </c:extLst>
        </c:ser>
        <c:ser>
          <c:idx val="2"/>
          <c:order val="2"/>
          <c:tx>
            <c:strRef>
              <c:f>'---Compare options---'!$H$47</c:f>
              <c:strCache>
                <c:ptCount val="1"/>
                <c:pt idx="0">
                  <c:v>CCGT</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options---'!$I$47:$AG$47</c:f>
              <c:numCache>
                <c:formatCode>#,##0</c:formatCode>
                <c:ptCount val="25"/>
                <c:pt idx="0">
                  <c:v>1.4299999993454549E-3</c:v>
                </c:pt>
                <c:pt idx="1">
                  <c:v>1.4600000004065805E-3</c:v>
                </c:pt>
                <c:pt idx="2">
                  <c:v>0.63885159000074054</c:v>
                </c:pt>
                <c:pt idx="3">
                  <c:v>3.2294400809987565</c:v>
                </c:pt>
                <c:pt idx="4">
                  <c:v>2.5532512869995116</c:v>
                </c:pt>
                <c:pt idx="5">
                  <c:v>-27.401360812999883</c:v>
                </c:pt>
                <c:pt idx="6">
                  <c:v>-23.341237280998939</c:v>
                </c:pt>
                <c:pt idx="7">
                  <c:v>-15.056599794000249</c:v>
                </c:pt>
                <c:pt idx="8">
                  <c:v>-22.921857198000453</c:v>
                </c:pt>
                <c:pt idx="9">
                  <c:v>-4.1948663150001266</c:v>
                </c:pt>
                <c:pt idx="10">
                  <c:v>-4.7600443460000861</c:v>
                </c:pt>
                <c:pt idx="11">
                  <c:v>-8.7270513699995718</c:v>
                </c:pt>
                <c:pt idx="12">
                  <c:v>-21.38965053100037</c:v>
                </c:pt>
                <c:pt idx="13">
                  <c:v>-12.094011449999925</c:v>
                </c:pt>
                <c:pt idx="14">
                  <c:v>-43.704385946999537</c:v>
                </c:pt>
                <c:pt idx="15">
                  <c:v>-14.511069617999965</c:v>
                </c:pt>
                <c:pt idx="16">
                  <c:v>-8.3438967860001867</c:v>
                </c:pt>
                <c:pt idx="17">
                  <c:v>-68.278181296999264</c:v>
                </c:pt>
                <c:pt idx="18">
                  <c:v>-65.867642663000879</c:v>
                </c:pt>
                <c:pt idx="19">
                  <c:v>-98.233676165999896</c:v>
                </c:pt>
                <c:pt idx="20">
                  <c:v>-76.47704350100048</c:v>
                </c:pt>
                <c:pt idx="21">
                  <c:v>-85.854338454999379</c:v>
                </c:pt>
                <c:pt idx="22">
                  <c:v>-1439.195928744999</c:v>
                </c:pt>
                <c:pt idx="23">
                  <c:v>-2230.4343013079997</c:v>
                </c:pt>
                <c:pt idx="24">
                  <c:v>-2127.59749551</c:v>
                </c:pt>
              </c:numCache>
            </c:numRef>
          </c:val>
          <c:extLst>
            <c:ext xmlns:c16="http://schemas.microsoft.com/office/drawing/2014/chart" uri="{C3380CC4-5D6E-409C-BE32-E72D297353CC}">
              <c16:uniqueId val="{00000005-27A2-4518-8B91-017F5C3CC408}"/>
            </c:ext>
          </c:extLst>
        </c:ser>
        <c:ser>
          <c:idx val="3"/>
          <c:order val="3"/>
          <c:tx>
            <c:strRef>
              <c:f>'---Compare options---'!$H$48</c:f>
              <c:strCache>
                <c:ptCount val="1"/>
                <c:pt idx="0">
                  <c:v>Gas - Steam</c:v>
                </c:pt>
              </c:strCache>
            </c:strRef>
          </c:tx>
          <c:spPr>
            <a:solidFill>
              <a:srgbClr val="8CE8AD"/>
            </a:solidFill>
            <a:ln w="25400">
              <a:noFill/>
              <a:prstDash val="solid"/>
            </a:ln>
            <a:effectLst/>
            <a:extLst>
              <a:ext uri="{91240B29-F687-4F45-9708-019B960494DF}">
                <a14:hiddenLine xmlns:a14="http://schemas.microsoft.com/office/drawing/2010/main" w="25400">
                  <a:solidFill>
                    <a:srgbClr val="8CE8AD"/>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options---'!$I$48:$AG$48</c:f>
              <c:numCache>
                <c:formatCode>#,##0</c:formatCode>
                <c:ptCount val="25"/>
                <c:pt idx="0">
                  <c:v>3.69842999816683E-4</c:v>
                </c:pt>
                <c:pt idx="1">
                  <c:v>1.9927000016650709E-4</c:v>
                </c:pt>
                <c:pt idx="2">
                  <c:v>8.9899999920817208E-5</c:v>
                </c:pt>
                <c:pt idx="3">
                  <c:v>0.47881019999999808</c:v>
                </c:pt>
                <c:pt idx="4">
                  <c:v>3.6925211000000004</c:v>
                </c:pt>
                <c:pt idx="5">
                  <c:v>0.70128130000000155</c:v>
                </c:pt>
                <c:pt idx="6">
                  <c:v>-1.4902224000000004</c:v>
                </c:pt>
                <c:pt idx="7">
                  <c:v>-1.6026640000000008</c:v>
                </c:pt>
                <c:pt idx="8">
                  <c:v>-2.9889869999999998</c:v>
                </c:pt>
                <c:pt idx="9">
                  <c:v>-0.74925289999999833</c:v>
                </c:pt>
                <c:pt idx="10">
                  <c:v>-8.1288550000000086</c:v>
                </c:pt>
                <c:pt idx="11">
                  <c:v>-3.0845580000000012</c:v>
                </c:pt>
                <c:pt idx="12">
                  <c:v>-4.0013773999999991</c:v>
                </c:pt>
                <c:pt idx="13">
                  <c:v>-5.7477414000000024</c:v>
                </c:pt>
                <c:pt idx="14">
                  <c:v>-12.595897999999998</c:v>
                </c:pt>
                <c:pt idx="15">
                  <c:v>-0.57107999999999848</c:v>
                </c:pt>
                <c:pt idx="16">
                  <c:v>16.407004999999998</c:v>
                </c:pt>
                <c:pt idx="17">
                  <c:v>27.092569999999995</c:v>
                </c:pt>
                <c:pt idx="18">
                  <c:v>-2.2344099999999969</c:v>
                </c:pt>
                <c:pt idx="19">
                  <c:v>0</c:v>
                </c:pt>
                <c:pt idx="20">
                  <c:v>0</c:v>
                </c:pt>
                <c:pt idx="21">
                  <c:v>0</c:v>
                </c:pt>
                <c:pt idx="22">
                  <c:v>0</c:v>
                </c:pt>
                <c:pt idx="23">
                  <c:v>0</c:v>
                </c:pt>
                <c:pt idx="24">
                  <c:v>0</c:v>
                </c:pt>
              </c:numCache>
            </c:numRef>
          </c:val>
          <c:extLst>
            <c:ext xmlns:c16="http://schemas.microsoft.com/office/drawing/2014/chart" uri="{C3380CC4-5D6E-409C-BE32-E72D297353CC}">
              <c16:uniqueId val="{00000007-27A2-4518-8B91-017F5C3CC408}"/>
            </c:ext>
          </c:extLst>
        </c:ser>
        <c:ser>
          <c:idx val="4"/>
          <c:order val="4"/>
          <c:tx>
            <c:strRef>
              <c:f>'---Compare options---'!$H$49</c:f>
              <c:strCache>
                <c:ptCount val="1"/>
                <c:pt idx="0">
                  <c:v>OCGT / Diesel</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options---'!$I$49:$AG$49</c:f>
              <c:numCache>
                <c:formatCode>#,##0</c:formatCode>
                <c:ptCount val="25"/>
                <c:pt idx="0">
                  <c:v>0.79455399199994758</c:v>
                </c:pt>
                <c:pt idx="1">
                  <c:v>1.6717190000008486E-3</c:v>
                </c:pt>
                <c:pt idx="2">
                  <c:v>3.697808732999988</c:v>
                </c:pt>
                <c:pt idx="3">
                  <c:v>3.2771618559999922</c:v>
                </c:pt>
                <c:pt idx="4">
                  <c:v>1.0152334769999527</c:v>
                </c:pt>
                <c:pt idx="5">
                  <c:v>-3.6427646739999773</c:v>
                </c:pt>
                <c:pt idx="6">
                  <c:v>-8.3852211009999849</c:v>
                </c:pt>
                <c:pt idx="7">
                  <c:v>-2.838097380999983</c:v>
                </c:pt>
                <c:pt idx="8">
                  <c:v>-10.386185197999993</c:v>
                </c:pt>
                <c:pt idx="9">
                  <c:v>-1.0114021439999874</c:v>
                </c:pt>
                <c:pt idx="10">
                  <c:v>-3.6828205980000064</c:v>
                </c:pt>
                <c:pt idx="11">
                  <c:v>-4.7236092820000266</c:v>
                </c:pt>
                <c:pt idx="12">
                  <c:v>-5.4394215230000214</c:v>
                </c:pt>
                <c:pt idx="13">
                  <c:v>-10.035570692999983</c:v>
                </c:pt>
                <c:pt idx="14">
                  <c:v>-29.950194150000016</c:v>
                </c:pt>
                <c:pt idx="15">
                  <c:v>-13.907248775000006</c:v>
                </c:pt>
                <c:pt idx="16">
                  <c:v>-75.786185528999908</c:v>
                </c:pt>
                <c:pt idx="17">
                  <c:v>-222.53812155699961</c:v>
                </c:pt>
                <c:pt idx="18">
                  <c:v>-32.415752543000281</c:v>
                </c:pt>
                <c:pt idx="19">
                  <c:v>-180.67722205900009</c:v>
                </c:pt>
                <c:pt idx="20">
                  <c:v>-109.97938697999962</c:v>
                </c:pt>
                <c:pt idx="21">
                  <c:v>-347.44452671099998</c:v>
                </c:pt>
                <c:pt idx="22">
                  <c:v>-123.36098556100023</c:v>
                </c:pt>
                <c:pt idx="23">
                  <c:v>540.39883450099933</c:v>
                </c:pt>
                <c:pt idx="24">
                  <c:v>464.90031195399979</c:v>
                </c:pt>
              </c:numCache>
            </c:numRef>
          </c:val>
          <c:extLst>
            <c:ext xmlns:c16="http://schemas.microsoft.com/office/drawing/2014/chart" uri="{C3380CC4-5D6E-409C-BE32-E72D297353CC}">
              <c16:uniqueId val="{00000009-27A2-4518-8B91-017F5C3CC408}"/>
            </c:ext>
          </c:extLst>
        </c:ser>
        <c:ser>
          <c:idx val="5"/>
          <c:order val="5"/>
          <c:tx>
            <c:strRef>
              <c:f>'---Compare options---'!$H$50</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options---'!$I$50:$AG$50</c:f>
              <c:numCache>
                <c:formatCode>#,##0</c:formatCode>
                <c:ptCount val="25"/>
                <c:pt idx="0">
                  <c:v>-4.1254606000020431</c:v>
                </c:pt>
                <c:pt idx="1">
                  <c:v>-1.0810039000025427</c:v>
                </c:pt>
                <c:pt idx="2">
                  <c:v>-2.5798938999996608</c:v>
                </c:pt>
                <c:pt idx="3">
                  <c:v>-5.4529867999972339</c:v>
                </c:pt>
                <c:pt idx="4">
                  <c:v>2.2115835200002039</c:v>
                </c:pt>
                <c:pt idx="5">
                  <c:v>-10.30779738000092</c:v>
                </c:pt>
                <c:pt idx="6">
                  <c:v>-8.8719176999966294</c:v>
                </c:pt>
                <c:pt idx="7">
                  <c:v>-14.219737019995591</c:v>
                </c:pt>
                <c:pt idx="8">
                  <c:v>-0.85812969999824418</c:v>
                </c:pt>
                <c:pt idx="9">
                  <c:v>12.525581339999917</c:v>
                </c:pt>
                <c:pt idx="10">
                  <c:v>-34.335596019998775</c:v>
                </c:pt>
                <c:pt idx="11">
                  <c:v>26.918647649999912</c:v>
                </c:pt>
                <c:pt idx="12">
                  <c:v>-109.23738579999917</c:v>
                </c:pt>
                <c:pt idx="13">
                  <c:v>-14.23873163999815</c:v>
                </c:pt>
                <c:pt idx="14">
                  <c:v>-60.577783359998648</c:v>
                </c:pt>
                <c:pt idx="15">
                  <c:v>304.75880154999868</c:v>
                </c:pt>
                <c:pt idx="16">
                  <c:v>212.96015129999796</c:v>
                </c:pt>
                <c:pt idx="17">
                  <c:v>210.48168040000019</c:v>
                </c:pt>
                <c:pt idx="18">
                  <c:v>115.95376370000486</c:v>
                </c:pt>
                <c:pt idx="19">
                  <c:v>122.69942067000011</c:v>
                </c:pt>
                <c:pt idx="20">
                  <c:v>138.30155960000229</c:v>
                </c:pt>
                <c:pt idx="21">
                  <c:v>61.571486049997475</c:v>
                </c:pt>
                <c:pt idx="22">
                  <c:v>76.653357700004563</c:v>
                </c:pt>
                <c:pt idx="23">
                  <c:v>37.97626766000576</c:v>
                </c:pt>
                <c:pt idx="24">
                  <c:v>22.17536988500251</c:v>
                </c:pt>
              </c:numCache>
            </c:numRef>
          </c:val>
          <c:extLst>
            <c:ext xmlns:c16="http://schemas.microsoft.com/office/drawing/2014/chart" uri="{C3380CC4-5D6E-409C-BE32-E72D297353CC}">
              <c16:uniqueId val="{0000000B-27A2-4518-8B91-017F5C3CC408}"/>
            </c:ext>
          </c:extLst>
        </c:ser>
        <c:ser>
          <c:idx val="6"/>
          <c:order val="6"/>
          <c:tx>
            <c:strRef>
              <c:f>'---Compare options---'!$H$51</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options---'!$I$51:$AG$51</c:f>
              <c:numCache>
                <c:formatCode>#,##0</c:formatCode>
                <c:ptCount val="25"/>
                <c:pt idx="0">
                  <c:v>4.7066289989743382E-3</c:v>
                </c:pt>
                <c:pt idx="1">
                  <c:v>5.8658830021158792E-3</c:v>
                </c:pt>
                <c:pt idx="2">
                  <c:v>5.6050009952741675E-3</c:v>
                </c:pt>
                <c:pt idx="3">
                  <c:v>2.7740093740067095</c:v>
                </c:pt>
                <c:pt idx="4">
                  <c:v>-2.8865555950069393</c:v>
                </c:pt>
                <c:pt idx="5">
                  <c:v>-4.2758379020051507</c:v>
                </c:pt>
                <c:pt idx="6">
                  <c:v>-6.1648272979946341</c:v>
                </c:pt>
                <c:pt idx="7">
                  <c:v>-6.3139940500004741</c:v>
                </c:pt>
                <c:pt idx="8">
                  <c:v>-3.5528908939995745</c:v>
                </c:pt>
                <c:pt idx="9">
                  <c:v>12.973203849000129</c:v>
                </c:pt>
                <c:pt idx="10">
                  <c:v>22.366344882990234</c:v>
                </c:pt>
                <c:pt idx="11">
                  <c:v>3.7134650239968323</c:v>
                </c:pt>
                <c:pt idx="12">
                  <c:v>23.51979338199817</c:v>
                </c:pt>
                <c:pt idx="13">
                  <c:v>6.0101408350055863</c:v>
                </c:pt>
                <c:pt idx="14">
                  <c:v>20.912055893997604</c:v>
                </c:pt>
                <c:pt idx="15">
                  <c:v>-0.87226492400805</c:v>
                </c:pt>
                <c:pt idx="16">
                  <c:v>-36.178989985004591</c:v>
                </c:pt>
                <c:pt idx="17">
                  <c:v>-13.50782174699998</c:v>
                </c:pt>
                <c:pt idx="18">
                  <c:v>-154.50790131298709</c:v>
                </c:pt>
                <c:pt idx="19">
                  <c:v>96.739558305009268</c:v>
                </c:pt>
                <c:pt idx="20">
                  <c:v>269.55712037098419</c:v>
                </c:pt>
                <c:pt idx="21">
                  <c:v>-48.345413897011895</c:v>
                </c:pt>
                <c:pt idx="22">
                  <c:v>511.29995740899903</c:v>
                </c:pt>
                <c:pt idx="23">
                  <c:v>772.82693561400811</c:v>
                </c:pt>
                <c:pt idx="24">
                  <c:v>351.85215822499595</c:v>
                </c:pt>
              </c:numCache>
            </c:numRef>
          </c:val>
          <c:extLst>
            <c:ext xmlns:c16="http://schemas.microsoft.com/office/drawing/2014/chart" uri="{C3380CC4-5D6E-409C-BE32-E72D297353CC}">
              <c16:uniqueId val="{0000000D-27A2-4518-8B91-017F5C3CC408}"/>
            </c:ext>
          </c:extLst>
        </c:ser>
        <c:ser>
          <c:idx val="7"/>
          <c:order val="7"/>
          <c:tx>
            <c:strRef>
              <c:f>'---Compare options---'!$H$52</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options---'!$I$52:$AG$52</c:f>
              <c:numCache>
                <c:formatCode>#,##0</c:formatCode>
                <c:ptCount val="25"/>
                <c:pt idx="0">
                  <c:v>-427.63362727100139</c:v>
                </c:pt>
                <c:pt idx="1">
                  <c:v>-456.43795112299631</c:v>
                </c:pt>
                <c:pt idx="2">
                  <c:v>-468.38906840800337</c:v>
                </c:pt>
                <c:pt idx="3">
                  <c:v>-456.07596293100505</c:v>
                </c:pt>
                <c:pt idx="4">
                  <c:v>-444.59368364100374</c:v>
                </c:pt>
                <c:pt idx="5">
                  <c:v>-435.555993441998</c:v>
                </c:pt>
                <c:pt idx="6">
                  <c:v>-468.57246490800026</c:v>
                </c:pt>
                <c:pt idx="7">
                  <c:v>-473.19442762399922</c:v>
                </c:pt>
                <c:pt idx="8">
                  <c:v>-420.65830218599876</c:v>
                </c:pt>
                <c:pt idx="9">
                  <c:v>-427.89520351600004</c:v>
                </c:pt>
                <c:pt idx="10">
                  <c:v>-456.43711687999894</c:v>
                </c:pt>
                <c:pt idx="11">
                  <c:v>-544.64340457800063</c:v>
                </c:pt>
                <c:pt idx="12">
                  <c:v>-528.38152473999799</c:v>
                </c:pt>
                <c:pt idx="13">
                  <c:v>-515.72533019700495</c:v>
                </c:pt>
                <c:pt idx="14">
                  <c:v>-505.5477014060034</c:v>
                </c:pt>
                <c:pt idx="15">
                  <c:v>-270.45184836899716</c:v>
                </c:pt>
                <c:pt idx="16">
                  <c:v>-151.57486711399906</c:v>
                </c:pt>
                <c:pt idx="17">
                  <c:v>44.315260630995908</c:v>
                </c:pt>
                <c:pt idx="18">
                  <c:v>164.88802850600041</c:v>
                </c:pt>
                <c:pt idx="19">
                  <c:v>33.696544863996678</c:v>
                </c:pt>
                <c:pt idx="20">
                  <c:v>-823.08796026299387</c:v>
                </c:pt>
                <c:pt idx="21">
                  <c:v>127.57959336000204</c:v>
                </c:pt>
                <c:pt idx="22">
                  <c:v>906.62573314099427</c:v>
                </c:pt>
                <c:pt idx="23">
                  <c:v>792.37365995599248</c:v>
                </c:pt>
                <c:pt idx="24">
                  <c:v>1070.8039479140134</c:v>
                </c:pt>
              </c:numCache>
            </c:numRef>
          </c:val>
          <c:extLst>
            <c:ext xmlns:c16="http://schemas.microsoft.com/office/drawing/2014/chart" uri="{C3380CC4-5D6E-409C-BE32-E72D297353CC}">
              <c16:uniqueId val="{0000000F-27A2-4518-8B91-017F5C3CC408}"/>
            </c:ext>
          </c:extLst>
        </c:ser>
        <c:dLbls>
          <c:showLegendKey val="0"/>
          <c:showVal val="0"/>
          <c:showCatName val="0"/>
          <c:showSerName val="0"/>
          <c:showPercent val="0"/>
          <c:showBubbleSize val="0"/>
        </c:dLbls>
        <c:gapWidth val="150"/>
        <c:overlap val="100"/>
        <c:axId val="1064921999"/>
        <c:axId val="1113984591"/>
        <c:extLst/>
      </c:barChart>
      <c:lineChart>
        <c:grouping val="standard"/>
        <c:varyColors val="0"/>
        <c:ser>
          <c:idx val="9"/>
          <c:order val="8"/>
          <c:tx>
            <c:strRef>
              <c:f>'---Compare options---'!$H$53</c:f>
              <c:strCache>
                <c:ptCount val="1"/>
                <c:pt idx="0">
                  <c:v>LS storage</c:v>
                </c:pt>
              </c:strCache>
            </c:strRef>
          </c:tx>
          <c:spPr>
            <a:ln w="28575" cap="rnd">
              <a:solidFill>
                <a:srgbClr val="724BC3"/>
              </a:solidFill>
              <a:prstDash val="sysDot"/>
              <a:round/>
            </a:ln>
            <a:effectLst/>
          </c:spPr>
          <c:marker>
            <c:symbol val="none"/>
          </c:marker>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options---'!$I$53:$AG$53</c:f>
              <c:numCache>
                <c:formatCode>#,##0</c:formatCode>
                <c:ptCount val="25"/>
                <c:pt idx="0">
                  <c:v>-0.15584923999998068</c:v>
                </c:pt>
                <c:pt idx="1">
                  <c:v>-9.1510000000027958E-4</c:v>
                </c:pt>
                <c:pt idx="2">
                  <c:v>1.2416947999994932E-2</c:v>
                </c:pt>
                <c:pt idx="3">
                  <c:v>0.32513951600000723</c:v>
                </c:pt>
                <c:pt idx="4">
                  <c:v>-7.053704582999984</c:v>
                </c:pt>
                <c:pt idx="5">
                  <c:v>-2.8428500949999886</c:v>
                </c:pt>
                <c:pt idx="6">
                  <c:v>-2.2366249999999894</c:v>
                </c:pt>
                <c:pt idx="7">
                  <c:v>-2.1311741709999978</c:v>
                </c:pt>
                <c:pt idx="8">
                  <c:v>-2.9391160680000041</c:v>
                </c:pt>
                <c:pt idx="9">
                  <c:v>-0.69474734299998886</c:v>
                </c:pt>
                <c:pt idx="10">
                  <c:v>-2.9148898769999931</c:v>
                </c:pt>
                <c:pt idx="11">
                  <c:v>-1.2670241170000054</c:v>
                </c:pt>
                <c:pt idx="12">
                  <c:v>-4.4173742810000078</c:v>
                </c:pt>
                <c:pt idx="13">
                  <c:v>-7.4358117980000031</c:v>
                </c:pt>
                <c:pt idx="14">
                  <c:v>-0.16695597399998974</c:v>
                </c:pt>
                <c:pt idx="15">
                  <c:v>2.3775380509999877</c:v>
                </c:pt>
                <c:pt idx="16">
                  <c:v>4.8141631260000111</c:v>
                </c:pt>
                <c:pt idx="17">
                  <c:v>-9.378549499999167E-2</c:v>
                </c:pt>
                <c:pt idx="18">
                  <c:v>1.1209777799999969</c:v>
                </c:pt>
                <c:pt idx="19">
                  <c:v>-0.61854118400000146</c:v>
                </c:pt>
                <c:pt idx="20">
                  <c:v>313.50038241300007</c:v>
                </c:pt>
                <c:pt idx="21">
                  <c:v>306.23556889299999</c:v>
                </c:pt>
                <c:pt idx="22">
                  <c:v>295.22138060899994</c:v>
                </c:pt>
                <c:pt idx="23">
                  <c:v>241.47222853900007</c:v>
                </c:pt>
                <c:pt idx="24">
                  <c:v>237.4966457300001</c:v>
                </c:pt>
              </c:numCache>
            </c:numRef>
          </c:val>
          <c:smooth val="0"/>
          <c:extLst>
            <c:ext xmlns:c16="http://schemas.microsoft.com/office/drawing/2014/chart" uri="{C3380CC4-5D6E-409C-BE32-E72D297353CC}">
              <c16:uniqueId val="{00000011-27A2-4518-8B91-017F5C3CC408}"/>
            </c:ext>
          </c:extLst>
        </c:ser>
        <c:ser>
          <c:idx val="10"/>
          <c:order val="9"/>
          <c:tx>
            <c:strRef>
              <c:f>'---Compare options---'!$H$54</c:f>
              <c:strCache>
                <c:ptCount val="1"/>
                <c:pt idx="0">
                  <c:v>Pumped Hydro</c:v>
                </c:pt>
              </c:strCache>
            </c:strRef>
          </c:tx>
          <c:spPr>
            <a:ln w="28575" cap="rnd">
              <a:solidFill>
                <a:srgbClr val="87D3F2"/>
              </a:solidFill>
              <a:prstDash val="sysDot"/>
              <a:round/>
            </a:ln>
            <a:effectLst/>
          </c:spPr>
          <c:marker>
            <c:symbol val="none"/>
          </c:marker>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options---'!$I$54:$AG$54</c:f>
              <c:numCache>
                <c:formatCode>#,##0</c:formatCode>
                <c:ptCount val="25"/>
                <c:pt idx="0">
                  <c:v>-1.1820698500000049</c:v>
                </c:pt>
                <c:pt idx="1">
                  <c:v>-1.6492610000000028</c:v>
                </c:pt>
                <c:pt idx="2">
                  <c:v>9.1128246000000246E-2</c:v>
                </c:pt>
                <c:pt idx="3">
                  <c:v>0.36665605400000345</c:v>
                </c:pt>
                <c:pt idx="4">
                  <c:v>-4.2377996639999935</c:v>
                </c:pt>
                <c:pt idx="5">
                  <c:v>22.540317033999941</c:v>
                </c:pt>
                <c:pt idx="6">
                  <c:v>6.663792233999942</c:v>
                </c:pt>
                <c:pt idx="7">
                  <c:v>14.227499623999989</c:v>
                </c:pt>
                <c:pt idx="8">
                  <c:v>26.641159613000013</c:v>
                </c:pt>
                <c:pt idx="9">
                  <c:v>-2.6970102549999808</c:v>
                </c:pt>
                <c:pt idx="10">
                  <c:v>-27.263418114999922</c:v>
                </c:pt>
                <c:pt idx="11">
                  <c:v>46.903832875000006</c:v>
                </c:pt>
                <c:pt idx="12">
                  <c:v>-6.9009738089998791</c:v>
                </c:pt>
                <c:pt idx="13">
                  <c:v>-2.5317448890000378</c:v>
                </c:pt>
                <c:pt idx="14">
                  <c:v>56.990559437000115</c:v>
                </c:pt>
                <c:pt idx="15">
                  <c:v>-609.90653199300004</c:v>
                </c:pt>
                <c:pt idx="16">
                  <c:v>-335.53576737300136</c:v>
                </c:pt>
                <c:pt idx="17">
                  <c:v>-319.74750346499968</c:v>
                </c:pt>
                <c:pt idx="18">
                  <c:v>-352.95622916399952</c:v>
                </c:pt>
                <c:pt idx="19">
                  <c:v>-322.30819665000126</c:v>
                </c:pt>
                <c:pt idx="20">
                  <c:v>-412.74074354300137</c:v>
                </c:pt>
                <c:pt idx="21">
                  <c:v>153.92100511499666</c:v>
                </c:pt>
                <c:pt idx="22">
                  <c:v>345.25787507899804</c:v>
                </c:pt>
                <c:pt idx="23">
                  <c:v>209.78895713300153</c:v>
                </c:pt>
                <c:pt idx="24">
                  <c:v>302.49259318199984</c:v>
                </c:pt>
              </c:numCache>
            </c:numRef>
          </c:val>
          <c:smooth val="0"/>
          <c:extLst>
            <c:ext xmlns:c16="http://schemas.microsoft.com/office/drawing/2014/chart" uri="{C3380CC4-5D6E-409C-BE32-E72D297353CC}">
              <c16:uniqueId val="{00000013-27A2-4518-8B91-017F5C3CC408}"/>
            </c:ext>
          </c:extLst>
        </c:ser>
        <c:dLbls>
          <c:showLegendKey val="0"/>
          <c:showVal val="0"/>
          <c:showCatName val="0"/>
          <c:showSerName val="0"/>
          <c:showPercent val="0"/>
          <c:showBubbleSize val="0"/>
        </c:dLbls>
        <c:marker val="1"/>
        <c:smooth val="0"/>
        <c:axId val="1064921999"/>
        <c:axId val="1113984591"/>
      </c:lineChart>
      <c:catAx>
        <c:axId val="1064921999"/>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113984591"/>
        <c:crosses val="autoZero"/>
        <c:auto val="1"/>
        <c:lblAlgn val="ctr"/>
        <c:lblOffset val="100"/>
        <c:noMultiLvlLbl val="0"/>
      </c:catAx>
      <c:valAx>
        <c:axId val="1113984591"/>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Generation difference (GWh)</a:t>
                </a:r>
              </a:p>
            </c:rich>
          </c:tx>
          <c:overlay val="0"/>
          <c:spPr>
            <a:noFill/>
            <a:ln>
              <a:noFill/>
            </a:ln>
            <a:effectLst/>
          </c:sp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064921999"/>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extLst/>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4</xdr:col>
      <xdr:colOff>536766</xdr:colOff>
      <xdr:row>4</xdr:row>
      <xdr:rowOff>23531</xdr:rowOff>
    </xdr:from>
    <xdr:to>
      <xdr:col>14</xdr:col>
      <xdr:colOff>1232921</xdr:colOff>
      <xdr:row>23</xdr:row>
      <xdr:rowOff>162860</xdr:rowOff>
    </xdr:to>
    <xdr:sp macro="" textlink="">
      <xdr:nvSpPr>
        <xdr:cNvPr id="3" name="Rectangle 1">
          <a:extLst>
            <a:ext uri="{FF2B5EF4-FFF2-40B4-BE49-F238E27FC236}">
              <a16:creationId xmlns:a16="http://schemas.microsoft.com/office/drawing/2014/main" id="{00000000-0008-0000-0000-000003000000}"/>
            </a:ext>
          </a:extLst>
        </xdr:cNvPr>
        <xdr:cNvSpPr>
          <a:spLocks noChangeAspect="1"/>
        </xdr:cNvSpPr>
      </xdr:nvSpPr>
      <xdr:spPr>
        <a:xfrm>
          <a:off x="2975166" y="810744"/>
          <a:ext cx="6792155" cy="3874810"/>
        </a:xfrm>
        <a:custGeom>
          <a:avLst/>
          <a:gdLst>
            <a:gd name="connsiteX0" fmla="*/ 0 w 6753225"/>
            <a:gd name="connsiteY0" fmla="*/ 0 h 3400425"/>
            <a:gd name="connsiteX1" fmla="*/ 6753225 w 6753225"/>
            <a:gd name="connsiteY1" fmla="*/ 0 h 3400425"/>
            <a:gd name="connsiteX2" fmla="*/ 6753225 w 6753225"/>
            <a:gd name="connsiteY2" fmla="*/ 3400425 h 3400425"/>
            <a:gd name="connsiteX3" fmla="*/ 0 w 6753225"/>
            <a:gd name="connsiteY3" fmla="*/ 3400425 h 3400425"/>
            <a:gd name="connsiteX4" fmla="*/ 0 w 6753225"/>
            <a:gd name="connsiteY4" fmla="*/ 0 h 3400425"/>
            <a:gd name="connsiteX0" fmla="*/ 0 w 6755607"/>
            <a:gd name="connsiteY0" fmla="*/ 1197768 h 3400425"/>
            <a:gd name="connsiteX1" fmla="*/ 6755607 w 6755607"/>
            <a:gd name="connsiteY1" fmla="*/ 0 h 3400425"/>
            <a:gd name="connsiteX2" fmla="*/ 6755607 w 6755607"/>
            <a:gd name="connsiteY2" fmla="*/ 3400425 h 3400425"/>
            <a:gd name="connsiteX3" fmla="*/ 2382 w 6755607"/>
            <a:gd name="connsiteY3" fmla="*/ 3400425 h 3400425"/>
            <a:gd name="connsiteX4" fmla="*/ 0 w 6755607"/>
            <a:gd name="connsiteY4" fmla="*/ 1197768 h 3400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755607" h="3400425">
              <a:moveTo>
                <a:pt x="0" y="1197768"/>
              </a:moveTo>
              <a:lnTo>
                <a:pt x="6755607" y="0"/>
              </a:lnTo>
              <a:lnTo>
                <a:pt x="6755607" y="3400425"/>
              </a:lnTo>
              <a:lnTo>
                <a:pt x="2382" y="3400425"/>
              </a:lnTo>
              <a:lnTo>
                <a:pt x="0" y="1197768"/>
              </a:lnTo>
              <a:close/>
            </a:path>
          </a:pathLst>
        </a:custGeom>
        <a:solidFill>
          <a:srgbClr val="FFE60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editAs="absolute">
    <xdr:from>
      <xdr:col>5</xdr:col>
      <xdr:colOff>227966</xdr:colOff>
      <xdr:row>17</xdr:row>
      <xdr:rowOff>146913</xdr:rowOff>
    </xdr:from>
    <xdr:to>
      <xdr:col>14</xdr:col>
      <xdr:colOff>989741</xdr:colOff>
      <xdr:row>21</xdr:row>
      <xdr:rowOff>89307</xdr:rowOff>
    </xdr:to>
    <xdr:sp macro="" textlink="">
      <xdr:nvSpPr>
        <xdr:cNvPr id="5" name="Subtitle 2">
          <a:extLst>
            <a:ext uri="{FF2B5EF4-FFF2-40B4-BE49-F238E27FC236}">
              <a16:creationId xmlns:a16="http://schemas.microsoft.com/office/drawing/2014/main" id="{00000000-0008-0000-0000-000005000000}"/>
            </a:ext>
          </a:extLst>
        </xdr:cNvPr>
        <xdr:cNvSpPr>
          <a:spLocks noGrp="1"/>
        </xdr:cNvSpPr>
      </xdr:nvSpPr>
      <xdr:spPr>
        <a:xfrm>
          <a:off x="3275966" y="3491309"/>
          <a:ext cx="6248175" cy="729607"/>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2400" b="0" kern="1200">
              <a:solidFill>
                <a:srgbClr val="2E2E38"/>
              </a:solidFill>
              <a:latin typeface="Arial" panose="020B0604020202020204" pitchFamily="34" charset="0"/>
              <a:ea typeface="+mj-ea"/>
              <a:cs typeface="Arial" panose="020B0604020202020204" pitchFamily="34" charset="0"/>
            </a:rPr>
            <a:t>TransGrid</a:t>
          </a:r>
          <a:endParaRPr lang="en-GB" sz="2400" b="0" kern="1200">
            <a:solidFill>
              <a:srgbClr val="2E2E38"/>
            </a:solidFill>
            <a:latin typeface="Arial" panose="020B0604020202020204" pitchFamily="34" charset="0"/>
            <a:ea typeface="+mj-ea"/>
            <a:cs typeface="Arial" panose="020B0604020202020204" pitchFamily="34" charset="0"/>
          </a:endParaRPr>
        </a:p>
      </xdr:txBody>
    </xdr:sp>
    <xdr:clientData/>
  </xdr:twoCellAnchor>
  <xdr:twoCellAnchor editAs="oneCell">
    <xdr:from>
      <xdr:col>14</xdr:col>
      <xdr:colOff>236225</xdr:colOff>
      <xdr:row>37</xdr:row>
      <xdr:rowOff>5428</xdr:rowOff>
    </xdr:from>
    <xdr:to>
      <xdr:col>14</xdr:col>
      <xdr:colOff>1232921</xdr:colOff>
      <xdr:row>43</xdr:row>
      <xdr:rowOff>97765</xdr:rowOff>
    </xdr:to>
    <xdr:pic>
      <xdr:nvPicPr>
        <xdr:cNvPr id="6" name="Picture 5">
          <a:extLst>
            <a:ext uri="{FF2B5EF4-FFF2-40B4-BE49-F238E27FC236}">
              <a16:creationId xmlns:a16="http://schemas.microsoft.com/office/drawing/2014/main" id="{00000000-0008-0000-0000-000006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70625" y="5996653"/>
          <a:ext cx="996696" cy="12706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5</xdr:col>
      <xdr:colOff>302558</xdr:colOff>
      <xdr:row>21</xdr:row>
      <xdr:rowOff>67236</xdr:rowOff>
    </xdr:from>
    <xdr:to>
      <xdr:col>14</xdr:col>
      <xdr:colOff>1064333</xdr:colOff>
      <xdr:row>25</xdr:row>
      <xdr:rowOff>9630</xdr:rowOff>
    </xdr:to>
    <xdr:sp macro="" textlink="">
      <xdr:nvSpPr>
        <xdr:cNvPr id="7" name="Subtitle 2">
          <a:extLst>
            <a:ext uri="{FF2B5EF4-FFF2-40B4-BE49-F238E27FC236}">
              <a16:creationId xmlns:a16="http://schemas.microsoft.com/office/drawing/2014/main" id="{00000000-0008-0000-0000-000007000000}"/>
            </a:ext>
          </a:extLst>
        </xdr:cNvPr>
        <xdr:cNvSpPr>
          <a:spLocks noGrp="1"/>
        </xdr:cNvSpPr>
      </xdr:nvSpPr>
      <xdr:spPr>
        <a:xfrm>
          <a:off x="3328146" y="4067736"/>
          <a:ext cx="6207834" cy="704394"/>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1600" b="0" kern="1200">
              <a:solidFill>
                <a:srgbClr val="2E2E38"/>
              </a:solidFill>
              <a:latin typeface="Arial" panose="020B0604020202020204" pitchFamily="34" charset="0"/>
              <a:ea typeface="+mj-ea"/>
              <a:cs typeface="Arial" panose="020B0604020202020204" pitchFamily="34" charset="0"/>
            </a:rPr>
            <a:t>10 January 2020</a:t>
          </a:r>
          <a:endParaRPr lang="en-GB" sz="1600" b="0" kern="1200">
            <a:solidFill>
              <a:srgbClr val="2E2E38"/>
            </a:solidFill>
            <a:latin typeface="Arial" panose="020B0604020202020204" pitchFamily="34" charset="0"/>
            <a:ea typeface="+mj-ea"/>
            <a:cs typeface="Arial" panose="020B0604020202020204" pitchFamily="34" charset="0"/>
          </a:endParaRPr>
        </a:p>
      </xdr:txBody>
    </xdr:sp>
    <xdr:clientData/>
  </xdr:twoCellAnchor>
  <xdr:twoCellAnchor editAs="absolute">
    <xdr:from>
      <xdr:col>5</xdr:col>
      <xdr:colOff>257736</xdr:colOff>
      <xdr:row>11</xdr:row>
      <xdr:rowOff>100853</xdr:rowOff>
    </xdr:from>
    <xdr:to>
      <xdr:col>14</xdr:col>
      <xdr:colOff>1019511</xdr:colOff>
      <xdr:row>18</xdr:row>
      <xdr:rowOff>19334</xdr:rowOff>
    </xdr:to>
    <xdr:sp macro="" textlink="">
      <xdr:nvSpPr>
        <xdr:cNvPr id="8" name="Title 1">
          <a:extLst>
            <a:ext uri="{FF2B5EF4-FFF2-40B4-BE49-F238E27FC236}">
              <a16:creationId xmlns:a16="http://schemas.microsoft.com/office/drawing/2014/main" id="{00000000-0008-0000-0000-000008000000}"/>
            </a:ext>
          </a:extLst>
        </xdr:cNvPr>
        <xdr:cNvSpPr>
          <a:spLocks noGrp="1"/>
        </xdr:cNvSpPr>
      </xdr:nvSpPr>
      <xdr:spPr>
        <a:xfrm>
          <a:off x="3283324" y="2196353"/>
          <a:ext cx="6207834" cy="1251981"/>
        </a:xfrm>
        <a:prstGeom prst="rect">
          <a:avLst/>
        </a:prstGeom>
      </xdr:spPr>
      <xdr:txBody>
        <a:bodyPr vert="horz" wrap="square" lIns="0" tIns="0" rIns="0" bIns="0" rtlCol="0" anchor="t" anchorCtr="0">
          <a:noAutofit/>
        </a:bodyPr>
        <a:lstStyle>
          <a:lvl1pPr algn="l" defTabSz="914400" rtl="0" eaLnBrk="1" latinLnBrk="0" hangingPunct="1">
            <a:lnSpc>
              <a:spcPct val="85000"/>
            </a:lnSpc>
            <a:spcBef>
              <a:spcPct val="0"/>
            </a:spcBef>
            <a:buNone/>
            <a:defRPr sz="3000" b="1" kern="1200">
              <a:solidFill>
                <a:schemeClr val="bg1"/>
              </a:solidFill>
              <a:latin typeface="+mn-lt"/>
              <a:ea typeface="+mj-ea"/>
              <a:cs typeface="Arial" pitchFamily="34" charset="0"/>
            </a:defRPr>
          </a:lvl1pPr>
        </a:lstStyle>
        <a:p>
          <a:pPr algn="l"/>
          <a:r>
            <a:rPr lang="en-US">
              <a:solidFill>
                <a:srgbClr val="2E2E38"/>
              </a:solidFill>
              <a:latin typeface="Arial" panose="020B0604020202020204" pitchFamily="34" charset="0"/>
              <a:cs typeface="Arial" panose="020B0604020202020204" pitchFamily="34" charset="0"/>
            </a:rPr>
            <a:t>Reinforcing the New South Wales Southern Shared Network</a:t>
          </a:r>
          <a:r>
            <a:rPr lang="en-US" baseline="0">
              <a:solidFill>
                <a:srgbClr val="2E2E38"/>
              </a:solidFill>
              <a:latin typeface="Arial" panose="020B0604020202020204" pitchFamily="34" charset="0"/>
              <a:cs typeface="Arial" panose="020B0604020202020204" pitchFamily="34" charset="0"/>
            </a:rPr>
            <a:t/>
          </a:r>
          <a:br>
            <a:rPr lang="en-US" baseline="0">
              <a:solidFill>
                <a:srgbClr val="2E2E38"/>
              </a:solidFill>
              <a:latin typeface="Arial" panose="020B0604020202020204" pitchFamily="34" charset="0"/>
              <a:cs typeface="Arial" panose="020B0604020202020204" pitchFamily="34" charset="0"/>
            </a:rPr>
          </a:br>
          <a:endParaRPr lang="en-US" sz="700" baseline="0">
            <a:solidFill>
              <a:srgbClr val="2E2E38"/>
            </a:solidFill>
            <a:latin typeface="Arial" panose="020B0604020202020204" pitchFamily="34" charset="0"/>
            <a:cs typeface="Arial" panose="020B0604020202020204" pitchFamily="34" charset="0"/>
          </a:endParaRPr>
        </a:p>
        <a:p>
          <a:pPr algn="l"/>
          <a:r>
            <a:rPr lang="en-US" sz="1800" baseline="0">
              <a:solidFill>
                <a:srgbClr val="2E2E38"/>
              </a:solidFill>
              <a:latin typeface="Arial" panose="020B0604020202020204" pitchFamily="34" charset="0"/>
              <a:cs typeface="Arial" panose="020B0604020202020204" pitchFamily="34" charset="0"/>
            </a:rPr>
            <a:t>PADR market modelling workbook</a:t>
          </a:r>
          <a:endParaRPr lang="en-GB" sz="1800">
            <a:solidFill>
              <a:srgbClr val="2E2E38"/>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295275</xdr:colOff>
          <xdr:row>39</xdr:row>
          <xdr:rowOff>123825</xdr:rowOff>
        </xdr:from>
        <xdr:to>
          <xdr:col>11</xdr:col>
          <xdr:colOff>47625</xdr:colOff>
          <xdr:row>42</xdr:row>
          <xdr:rowOff>142875</xdr:rowOff>
        </xdr:to>
        <xdr:sp macro="" textlink="">
          <xdr:nvSpPr>
            <xdr:cNvPr id="45057" name="chkAccept" hidden="1">
              <a:extLst>
                <a:ext uri="{63B3BB69-23CF-44E3-9099-C40C66FF867C}">
                  <a14:compatExt spid="_x0000_s45057"/>
                </a:ext>
                <a:ext uri="{FF2B5EF4-FFF2-40B4-BE49-F238E27FC236}">
                  <a16:creationId xmlns:a16="http://schemas.microsoft.com/office/drawing/2014/main" id="{00000000-0008-0000-0200-000001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8</xdr:col>
      <xdr:colOff>224118</xdr:colOff>
      <xdr:row>41</xdr:row>
      <xdr:rowOff>89647</xdr:rowOff>
    </xdr:from>
    <xdr:ext cx="184731" cy="26456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5065059" y="7900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twoCellAnchor editAs="oneCell">
    <xdr:from>
      <xdr:col>0</xdr:col>
      <xdr:colOff>190500</xdr:colOff>
      <xdr:row>0</xdr:row>
      <xdr:rowOff>145676</xdr:rowOff>
    </xdr:from>
    <xdr:to>
      <xdr:col>19</xdr:col>
      <xdr:colOff>419100</xdr:colOff>
      <xdr:row>39</xdr:row>
      <xdr:rowOff>31376</xdr:rowOff>
    </xdr:to>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45676"/>
          <a:ext cx="11725835" cy="731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19050</xdr:rowOff>
    </xdr:from>
    <xdr:to>
      <xdr:col>6</xdr:col>
      <xdr:colOff>237600</xdr:colOff>
      <xdr:row>20</xdr:row>
      <xdr:rowOff>1950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75641</xdr:rowOff>
    </xdr:from>
    <xdr:to>
      <xdr:col>6</xdr:col>
      <xdr:colOff>239400</xdr:colOff>
      <xdr:row>38</xdr:row>
      <xdr:rowOff>58541</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56031</xdr:rowOff>
    </xdr:from>
    <xdr:to>
      <xdr:col>6</xdr:col>
      <xdr:colOff>239400</xdr:colOff>
      <xdr:row>58</xdr:row>
      <xdr:rowOff>38931</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Cover">
    <tabColor rgb="FFFFE600"/>
    <pageSetUpPr fitToPage="1"/>
  </sheetPr>
  <dimension ref="A1:O44"/>
  <sheetViews>
    <sheetView showGridLines="0" tabSelected="1" zoomScale="85" zoomScaleNormal="85" zoomScaleSheetLayoutView="70" workbookViewId="0"/>
  </sheetViews>
  <sheetFormatPr defaultRowHeight="15"/>
  <cols>
    <col min="1" max="14" width="9.140625" style="32"/>
    <col min="15" max="15" width="18.85546875" style="32" customWidth="1"/>
    <col min="16" max="16" width="9.28515625" style="32" customWidth="1"/>
    <col min="17" max="16384" width="9.140625" style="32"/>
  </cols>
  <sheetData>
    <row r="1" spans="1:1">
      <c r="A1" s="32" t="s">
        <v>58</v>
      </c>
    </row>
    <row r="43" spans="15:15">
      <c r="O43" s="32" t="s">
        <v>58</v>
      </c>
    </row>
    <row r="44" spans="15:15">
      <c r="O44" s="32" t="s">
        <v>58</v>
      </c>
    </row>
  </sheetData>
  <sheetProtection algorithmName="SHA-512" hashValue="RRNrC0aE5aJrcwFh4pyVa3DwkBe46cqVP+jih+TzTwQri7ZrSfd1+S/dV5sKeFPDlovSUPj6wqUqfeCd7NbkIA==" saltValue="643DuOI/j+WPepxdkNVP0g==" spinCount="100000" sheet="1" objects="1" scenarios="1"/>
  <pageMargins left="0.45" right="0.45" top="0.45" bottom="0.45" header="0.25" footer="0.25"/>
  <pageSetup paperSize="9" scale="3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57E188"/>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76</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66</v>
      </c>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1810687.8360000001</v>
      </c>
      <c r="D4" s="14">
        <v>1564751.878</v>
      </c>
      <c r="E4" s="14">
        <v>1401002.9070000001</v>
      </c>
      <c r="F4" s="14">
        <v>1397671.6529999999</v>
      </c>
      <c r="G4" s="14">
        <v>1305388.4280000001</v>
      </c>
      <c r="H4" s="14">
        <v>1218730.0040000002</v>
      </c>
      <c r="I4" s="14">
        <v>1112234.4210000001</v>
      </c>
      <c r="J4" s="14">
        <v>1084364.166</v>
      </c>
      <c r="K4" s="14">
        <v>1078228.942</v>
      </c>
      <c r="L4" s="14">
        <v>822804.97699999996</v>
      </c>
      <c r="M4" s="14">
        <v>811073.43800000008</v>
      </c>
      <c r="N4" s="14">
        <v>698955.87400000007</v>
      </c>
      <c r="O4" s="14">
        <v>721148.93500000006</v>
      </c>
      <c r="P4" s="14">
        <v>711287.27300000004</v>
      </c>
      <c r="Q4" s="14">
        <v>672640.73450000002</v>
      </c>
      <c r="R4" s="14">
        <v>570332.79399999999</v>
      </c>
      <c r="S4" s="14">
        <v>434370.36300000001</v>
      </c>
      <c r="T4" s="14">
        <v>395445.45699999999</v>
      </c>
      <c r="U4" s="14">
        <v>374648.87399999995</v>
      </c>
      <c r="V4" s="14">
        <v>346452.41200000001</v>
      </c>
      <c r="W4" s="14">
        <v>241774.87600000002</v>
      </c>
      <c r="X4" s="14">
        <v>221625.61900000001</v>
      </c>
      <c r="Y4" s="14">
        <v>133186.78599999999</v>
      </c>
      <c r="Z4" s="14">
        <v>113343.1225</v>
      </c>
      <c r="AA4" s="14">
        <v>91517.498999999996</v>
      </c>
    </row>
    <row r="5" spans="1:27">
      <c r="A5" s="24" t="s">
        <v>49</v>
      </c>
      <c r="B5" s="24" t="s">
        <v>38</v>
      </c>
      <c r="C5" s="14">
        <v>261931.03599999999</v>
      </c>
      <c r="D5" s="14">
        <v>224217.90299999999</v>
      </c>
      <c r="E5" s="14">
        <v>182002.636</v>
      </c>
      <c r="F5" s="14">
        <v>232574.49799999999</v>
      </c>
      <c r="G5" s="14">
        <v>218013.45600000001</v>
      </c>
      <c r="H5" s="14">
        <v>194637.59099999999</v>
      </c>
      <c r="I5" s="14">
        <v>182671.217</v>
      </c>
      <c r="J5" s="14">
        <v>166437.95499999999</v>
      </c>
      <c r="K5" s="14">
        <v>164818.55799999999</v>
      </c>
      <c r="L5" s="14">
        <v>144064.78400000001</v>
      </c>
      <c r="M5" s="14">
        <v>128100.245</v>
      </c>
      <c r="N5" s="14">
        <v>116316.76</v>
      </c>
      <c r="O5" s="14">
        <v>117051.25599999999</v>
      </c>
      <c r="P5" s="14">
        <v>108868.443</v>
      </c>
      <c r="Q5" s="14">
        <v>103307.262</v>
      </c>
      <c r="R5" s="14">
        <v>99060.217999999993</v>
      </c>
      <c r="S5" s="14">
        <v>82183.046000000002</v>
      </c>
      <c r="T5" s="14">
        <v>65753.278000000006</v>
      </c>
      <c r="U5" s="14">
        <v>63403.243999999999</v>
      </c>
      <c r="V5" s="14">
        <v>56956.98</v>
      </c>
      <c r="W5" s="14">
        <v>55976.552000000003</v>
      </c>
      <c r="X5" s="14">
        <v>53582.517500000002</v>
      </c>
      <c r="Y5" s="14">
        <v>52024.29</v>
      </c>
      <c r="Z5" s="14">
        <v>48481.048000000003</v>
      </c>
      <c r="AA5" s="14">
        <v>47016.158499999998</v>
      </c>
    </row>
    <row r="6" spans="1:27">
      <c r="A6" s="24" t="s">
        <v>49</v>
      </c>
      <c r="B6" s="24" t="s">
        <v>22</v>
      </c>
      <c r="C6" s="14">
        <v>436178.71299999999</v>
      </c>
      <c r="D6" s="14">
        <v>413849.52749999997</v>
      </c>
      <c r="E6" s="14">
        <v>388354.36338675802</v>
      </c>
      <c r="F6" s="14">
        <v>262897.79855558102</v>
      </c>
      <c r="G6" s="14">
        <v>254145.97253232502</v>
      </c>
      <c r="H6" s="14">
        <v>241905.19191327298</v>
      </c>
      <c r="I6" s="14">
        <v>227520.99512349404</v>
      </c>
      <c r="J6" s="14">
        <v>214178.37818213002</v>
      </c>
      <c r="K6" s="14">
        <v>164159.64528287199</v>
      </c>
      <c r="L6" s="14">
        <v>152706.36147421002</v>
      </c>
      <c r="M6" s="14">
        <v>143871.28187321301</v>
      </c>
      <c r="N6" s="14">
        <v>134297.40437461401</v>
      </c>
      <c r="O6" s="14">
        <v>129698.625232822</v>
      </c>
      <c r="P6" s="14">
        <v>121780.73822395099</v>
      </c>
      <c r="Q6" s="14">
        <v>119285.558937811</v>
      </c>
      <c r="R6" s="14">
        <v>98762.133364025998</v>
      </c>
      <c r="S6" s="14">
        <v>135054.20081149501</v>
      </c>
      <c r="T6" s="14">
        <v>100186.52882595301</v>
      </c>
      <c r="U6" s="14">
        <v>95712.889917652006</v>
      </c>
      <c r="V6" s="14">
        <v>82798.761672939989</v>
      </c>
      <c r="W6" s="14">
        <v>90363.294228077997</v>
      </c>
      <c r="X6" s="14">
        <v>82367.381369654016</v>
      </c>
      <c r="Y6" s="14">
        <v>113296.43874791</v>
      </c>
      <c r="Z6" s="14">
        <v>86208.395672234998</v>
      </c>
      <c r="AA6" s="14">
        <v>67259.897109213984</v>
      </c>
    </row>
    <row r="7" spans="1:27">
      <c r="A7" s="24" t="s">
        <v>49</v>
      </c>
      <c r="B7" s="24" t="s">
        <v>23</v>
      </c>
      <c r="C7" s="14">
        <v>129912.60521646001</v>
      </c>
      <c r="D7" s="14">
        <v>122303.01838631601</v>
      </c>
      <c r="E7" s="14">
        <v>114653.494998419</v>
      </c>
      <c r="F7" s="14">
        <v>1545.9160599999998</v>
      </c>
      <c r="G7" s="14">
        <v>1305.27628</v>
      </c>
      <c r="H7" s="14">
        <v>579.06267000000003</v>
      </c>
      <c r="I7" s="14">
        <v>1702.4158199999997</v>
      </c>
      <c r="J7" s="14">
        <v>1415.4516599999999</v>
      </c>
      <c r="K7" s="14">
        <v>418.79076600000002</v>
      </c>
      <c r="L7" s="14">
        <v>404.89129000000003</v>
      </c>
      <c r="M7" s="14">
        <v>2415.9231</v>
      </c>
      <c r="N7" s="14">
        <v>1464.70036</v>
      </c>
      <c r="O7" s="14">
        <v>1254.8003799999999</v>
      </c>
      <c r="P7" s="14">
        <v>1229.3492000000001</v>
      </c>
      <c r="Q7" s="14">
        <v>1766.26466</v>
      </c>
      <c r="R7" s="14">
        <v>657.19843999999989</v>
      </c>
      <c r="S7" s="14">
        <v>1273.1569</v>
      </c>
      <c r="T7" s="14">
        <v>4054.3462000000004</v>
      </c>
      <c r="U7" s="14">
        <v>2348.4327999999996</v>
      </c>
      <c r="V7" s="14">
        <v>0</v>
      </c>
      <c r="W7" s="14">
        <v>0</v>
      </c>
      <c r="X7" s="14">
        <v>0</v>
      </c>
      <c r="Y7" s="14">
        <v>0</v>
      </c>
      <c r="Z7" s="14">
        <v>0</v>
      </c>
      <c r="AA7" s="14">
        <v>0</v>
      </c>
    </row>
    <row r="8" spans="1:27">
      <c r="A8" s="24" t="s">
        <v>49</v>
      </c>
      <c r="B8" s="24" t="s">
        <v>21</v>
      </c>
      <c r="C8" s="14">
        <v>16069.888405028298</v>
      </c>
      <c r="D8" s="14">
        <v>12031.325691970398</v>
      </c>
      <c r="E8" s="14">
        <v>13086.408043388998</v>
      </c>
      <c r="F8" s="14">
        <v>11619.315078096801</v>
      </c>
      <c r="G8" s="14">
        <v>12193.000630643701</v>
      </c>
      <c r="H8" s="14">
        <v>10026.279060493101</v>
      </c>
      <c r="I8" s="14">
        <v>10830.227074947299</v>
      </c>
      <c r="J8" s="14">
        <v>8819.8776849606002</v>
      </c>
      <c r="K8" s="14">
        <v>9142.6112999547986</v>
      </c>
      <c r="L8" s="14">
        <v>7589.2761913734994</v>
      </c>
      <c r="M8" s="14">
        <v>8380.4393692824997</v>
      </c>
      <c r="N8" s="14">
        <v>7134.2077304773002</v>
      </c>
      <c r="O8" s="14">
        <v>6936.2826197330014</v>
      </c>
      <c r="P8" s="14">
        <v>6941.2703663819993</v>
      </c>
      <c r="Q8" s="14">
        <v>2737.9825252609999</v>
      </c>
      <c r="R8" s="14">
        <v>2751.7565832180003</v>
      </c>
      <c r="S8" s="14">
        <v>17534.641166752001</v>
      </c>
      <c r="T8" s="14">
        <v>52329.960637393</v>
      </c>
      <c r="U8" s="14">
        <v>34371.403758403001</v>
      </c>
      <c r="V8" s="14">
        <v>44526.920693820008</v>
      </c>
      <c r="W8" s="14">
        <v>96513.027583303992</v>
      </c>
      <c r="X8" s="14">
        <v>98157.267776409994</v>
      </c>
      <c r="Y8" s="14">
        <v>102404.75944310398</v>
      </c>
      <c r="Z8" s="14">
        <v>145053.56990545298</v>
      </c>
      <c r="AA8" s="14">
        <v>83726.322784706004</v>
      </c>
    </row>
    <row r="9" spans="1:27">
      <c r="A9" s="24" t="s">
        <v>49</v>
      </c>
      <c r="B9" s="24" t="s">
        <v>24</v>
      </c>
      <c r="C9" s="14">
        <v>0</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row>
    <row r="10" spans="1:27">
      <c r="A10" s="24" t="s">
        <v>49</v>
      </c>
      <c r="B10" s="24" t="s">
        <v>25</v>
      </c>
      <c r="C10" s="14">
        <v>0</v>
      </c>
      <c r="D10" s="14">
        <v>0</v>
      </c>
      <c r="E10" s="14">
        <v>0</v>
      </c>
      <c r="F10" s="14">
        <v>0</v>
      </c>
      <c r="G10" s="14">
        <v>0</v>
      </c>
      <c r="H10" s="14">
        <v>0</v>
      </c>
      <c r="I10" s="14">
        <v>0</v>
      </c>
      <c r="J10" s="14">
        <v>0</v>
      </c>
      <c r="K10" s="14">
        <v>0</v>
      </c>
      <c r="L10" s="14">
        <v>0</v>
      </c>
      <c r="M10" s="14">
        <v>0</v>
      </c>
      <c r="N10" s="14">
        <v>0</v>
      </c>
      <c r="O10" s="14">
        <v>0</v>
      </c>
      <c r="P10" s="14">
        <v>0</v>
      </c>
      <c r="Q10" s="14">
        <v>0</v>
      </c>
      <c r="R10" s="14">
        <v>0</v>
      </c>
      <c r="S10" s="14">
        <v>0</v>
      </c>
      <c r="T10" s="14">
        <v>0</v>
      </c>
      <c r="U10" s="14">
        <v>0</v>
      </c>
      <c r="V10" s="14">
        <v>0</v>
      </c>
      <c r="W10" s="14">
        <v>0</v>
      </c>
      <c r="X10" s="14">
        <v>0</v>
      </c>
      <c r="Y10" s="14">
        <v>0</v>
      </c>
      <c r="Z10" s="14">
        <v>0</v>
      </c>
      <c r="AA10" s="14">
        <v>0</v>
      </c>
    </row>
    <row r="11" spans="1:27">
      <c r="A11" s="24" t="s">
        <v>49</v>
      </c>
      <c r="B11" s="24" t="s">
        <v>26</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row>
    <row r="12" spans="1:27">
      <c r="A12" s="24" t="s">
        <v>49</v>
      </c>
      <c r="B12" s="24" t="s">
        <v>30</v>
      </c>
      <c r="C12" s="14">
        <v>0</v>
      </c>
      <c r="D12" s="14">
        <v>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row>
    <row r="13" spans="1:27">
      <c r="A13" s="24" t="s">
        <v>49</v>
      </c>
      <c r="B13" s="24" t="s">
        <v>35</v>
      </c>
      <c r="C13" s="14">
        <v>0</v>
      </c>
      <c r="D13" s="14">
        <v>0</v>
      </c>
      <c r="E13" s="14">
        <v>0</v>
      </c>
      <c r="F13" s="14">
        <v>0</v>
      </c>
      <c r="G13" s="14">
        <v>0</v>
      </c>
      <c r="H13" s="14">
        <v>0</v>
      </c>
      <c r="I13" s="14">
        <v>0</v>
      </c>
      <c r="J13" s="14">
        <v>0</v>
      </c>
      <c r="K13" s="14">
        <v>0</v>
      </c>
      <c r="L13" s="14">
        <v>0</v>
      </c>
      <c r="M13" s="14">
        <v>0</v>
      </c>
      <c r="N13" s="14">
        <v>0</v>
      </c>
      <c r="O13" s="14">
        <v>0</v>
      </c>
      <c r="P13" s="14">
        <v>0</v>
      </c>
      <c r="Q13" s="14">
        <v>0</v>
      </c>
      <c r="R13" s="14">
        <v>0</v>
      </c>
      <c r="S13" s="14">
        <v>0</v>
      </c>
      <c r="T13" s="14">
        <v>0</v>
      </c>
      <c r="U13" s="14">
        <v>0</v>
      </c>
      <c r="V13" s="14">
        <v>0</v>
      </c>
      <c r="W13" s="14">
        <v>0</v>
      </c>
      <c r="X13" s="14">
        <v>0</v>
      </c>
      <c r="Y13" s="14">
        <v>0</v>
      </c>
      <c r="Z13" s="14">
        <v>0</v>
      </c>
      <c r="AA13" s="14">
        <v>0</v>
      </c>
    </row>
    <row r="14" spans="1:27">
      <c r="A14" s="24" t="s">
        <v>49</v>
      </c>
      <c r="B14" s="24"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42" t="s">
        <v>53</v>
      </c>
      <c r="B15" s="42"/>
      <c r="C15" s="27">
        <v>2654780.0786214881</v>
      </c>
      <c r="D15" s="27">
        <v>2337153.6525782864</v>
      </c>
      <c r="E15" s="27">
        <v>2099099.8094285661</v>
      </c>
      <c r="F15" s="27">
        <v>1906309.1806936776</v>
      </c>
      <c r="G15" s="27">
        <v>1791046.1334429688</v>
      </c>
      <c r="H15" s="27">
        <v>1665878.128643766</v>
      </c>
      <c r="I15" s="27">
        <v>1534959.2760184412</v>
      </c>
      <c r="J15" s="27">
        <v>1475215.8285270906</v>
      </c>
      <c r="K15" s="27">
        <v>1416768.5473488269</v>
      </c>
      <c r="L15" s="27">
        <v>1127570.2899555834</v>
      </c>
      <c r="M15" s="27">
        <v>1093841.3273424956</v>
      </c>
      <c r="N15" s="27">
        <v>958168.94646509143</v>
      </c>
      <c r="O15" s="27">
        <v>976089.89923255518</v>
      </c>
      <c r="P15" s="27">
        <v>950107.073790333</v>
      </c>
      <c r="Q15" s="27">
        <v>899737.80262307194</v>
      </c>
      <c r="R15" s="27">
        <v>771564.1003872439</v>
      </c>
      <c r="S15" s="27">
        <v>670415.40787824697</v>
      </c>
      <c r="T15" s="27">
        <v>617769.57066334598</v>
      </c>
      <c r="U15" s="27">
        <v>570484.84447605489</v>
      </c>
      <c r="V15" s="27">
        <v>530735.07436675997</v>
      </c>
      <c r="W15" s="27">
        <v>484627.74981138197</v>
      </c>
      <c r="X15" s="27">
        <v>455732.78564606403</v>
      </c>
      <c r="Y15" s="27">
        <v>400912.27419101394</v>
      </c>
      <c r="Z15" s="27">
        <v>393086.13607768796</v>
      </c>
      <c r="AA15" s="27">
        <v>289519.87739391997</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15" t="s">
        <v>29</v>
      </c>
      <c r="B18" s="15" t="s">
        <v>37</v>
      </c>
      <c r="C18" s="14">
        <v>851522.06599999999</v>
      </c>
      <c r="D18" s="14">
        <v>732723.54399999999</v>
      </c>
      <c r="E18" s="14">
        <v>656239.67200000002</v>
      </c>
      <c r="F18" s="14">
        <v>673699.96400000004</v>
      </c>
      <c r="G18" s="14">
        <v>614559.44400000002</v>
      </c>
      <c r="H18" s="14">
        <v>576002.94200000004</v>
      </c>
      <c r="I18" s="14">
        <v>533813.96200000006</v>
      </c>
      <c r="J18" s="14">
        <v>544981.76000000001</v>
      </c>
      <c r="K18" s="14">
        <v>545250.45600000001</v>
      </c>
      <c r="L18" s="14">
        <v>406218.99200000003</v>
      </c>
      <c r="M18" s="14">
        <v>411870.49800000002</v>
      </c>
      <c r="N18" s="14">
        <v>331413.402</v>
      </c>
      <c r="O18" s="14">
        <v>363435.03600000002</v>
      </c>
      <c r="P18" s="14">
        <v>356021.37800000003</v>
      </c>
      <c r="Q18" s="14">
        <v>344089.32400000002</v>
      </c>
      <c r="R18" s="14">
        <v>260526.04800000001</v>
      </c>
      <c r="S18" s="14">
        <v>175736.40400000001</v>
      </c>
      <c r="T18" s="14">
        <v>172231.584</v>
      </c>
      <c r="U18" s="14">
        <v>163525.56599999999</v>
      </c>
      <c r="V18" s="14">
        <v>153109.728</v>
      </c>
      <c r="W18" s="14">
        <v>85122.032000000007</v>
      </c>
      <c r="X18" s="14">
        <v>80207.224000000002</v>
      </c>
      <c r="Y18" s="14">
        <v>38182.976000000002</v>
      </c>
      <c r="Z18" s="14">
        <v>36060.775999999998</v>
      </c>
      <c r="AA18" s="14">
        <v>32243.187999999998</v>
      </c>
    </row>
    <row r="19" spans="1:27">
      <c r="A19" s="15" t="s">
        <v>29</v>
      </c>
      <c r="B19" s="15"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15" t="s">
        <v>29</v>
      </c>
      <c r="B20" s="15" t="s">
        <v>22</v>
      </c>
      <c r="C20" s="14">
        <v>110356.75599999999</v>
      </c>
      <c r="D20" s="14">
        <v>105206.708</v>
      </c>
      <c r="E20" s="14">
        <v>98776.550344611998</v>
      </c>
      <c r="F20" s="14">
        <v>96782.510219518997</v>
      </c>
      <c r="G20" s="14">
        <v>93618.171869938</v>
      </c>
      <c r="H20" s="14">
        <v>89100.815116400001</v>
      </c>
      <c r="I20" s="14">
        <v>83411.712627674002</v>
      </c>
      <c r="J20" s="14">
        <v>79248.791358066999</v>
      </c>
      <c r="K20" s="14">
        <v>75199.777871776998</v>
      </c>
      <c r="L20" s="14">
        <v>70392.990355228001</v>
      </c>
      <c r="M20" s="14">
        <v>65734.942083328002</v>
      </c>
      <c r="N20" s="14">
        <v>62820.357531319998</v>
      </c>
      <c r="O20" s="14">
        <v>59768.293005455002</v>
      </c>
      <c r="P20" s="14">
        <v>55617.454786999006</v>
      </c>
      <c r="Q20" s="14">
        <v>53529.334457375</v>
      </c>
      <c r="R20" s="14">
        <v>50998.264299510003</v>
      </c>
      <c r="S20" s="14">
        <v>61402.845758723997</v>
      </c>
      <c r="T20" s="14">
        <v>71324.781071279998</v>
      </c>
      <c r="U20" s="14">
        <v>68052.609947050005</v>
      </c>
      <c r="V20" s="14">
        <v>63033.332592610001</v>
      </c>
      <c r="W20" s="14">
        <v>63009.267610749994</v>
      </c>
      <c r="X20" s="14">
        <v>59355.562287830006</v>
      </c>
      <c r="Y20" s="14">
        <v>85141.532999999996</v>
      </c>
      <c r="Z20" s="14">
        <v>57183.800999999999</v>
      </c>
      <c r="AA20" s="14">
        <v>39875.387999999999</v>
      </c>
    </row>
    <row r="21" spans="1:27">
      <c r="A21" s="15" t="s">
        <v>29</v>
      </c>
      <c r="B21" s="15"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15" t="s">
        <v>29</v>
      </c>
      <c r="B22" s="15" t="s">
        <v>21</v>
      </c>
      <c r="C22" s="14">
        <v>913.78795341700004</v>
      </c>
      <c r="D22" s="14">
        <v>2.7465773850000001</v>
      </c>
      <c r="E22" s="14">
        <v>214.04827379600002</v>
      </c>
      <c r="F22" s="14">
        <v>555.10701278700003</v>
      </c>
      <c r="G22" s="14">
        <v>1170.633867838</v>
      </c>
      <c r="H22" s="14">
        <v>93.496203924</v>
      </c>
      <c r="I22" s="14">
        <v>341.32967940700007</v>
      </c>
      <c r="J22" s="14">
        <v>39.782029267999995</v>
      </c>
      <c r="K22" s="14">
        <v>459.38303341799997</v>
      </c>
      <c r="L22" s="14">
        <v>0.29210451749999999</v>
      </c>
      <c r="M22" s="14">
        <v>19.860195001000001</v>
      </c>
      <c r="N22" s="14">
        <v>173.88249023700001</v>
      </c>
      <c r="O22" s="14">
        <v>250.24379800799994</v>
      </c>
      <c r="P22" s="14">
        <v>179.77864715699997</v>
      </c>
      <c r="Q22" s="14">
        <v>847.43997312799991</v>
      </c>
      <c r="R22" s="14">
        <v>921.60565861500004</v>
      </c>
      <c r="S22" s="14">
        <v>10329.947870946</v>
      </c>
      <c r="T22" s="14">
        <v>23690.226351823003</v>
      </c>
      <c r="U22" s="14">
        <v>15706.961927380002</v>
      </c>
      <c r="V22" s="14">
        <v>23391.878611335003</v>
      </c>
      <c r="W22" s="14">
        <v>68861.939862195999</v>
      </c>
      <c r="X22" s="14">
        <v>65059.259711226005</v>
      </c>
      <c r="Y22" s="14">
        <v>67440.783379332992</v>
      </c>
      <c r="Z22" s="14">
        <v>92199.460103999998</v>
      </c>
      <c r="AA22" s="14">
        <v>41159.471158573004</v>
      </c>
    </row>
    <row r="23" spans="1:27">
      <c r="A23" s="15" t="s">
        <v>29</v>
      </c>
      <c r="B23" s="15" t="s">
        <v>24</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c r="AA23" s="14">
        <v>0</v>
      </c>
    </row>
    <row r="24" spans="1:27">
      <c r="A24" s="15" t="s">
        <v>29</v>
      </c>
      <c r="B24" s="15" t="s">
        <v>25</v>
      </c>
      <c r="C24" s="14">
        <v>0</v>
      </c>
      <c r="D24" s="14">
        <v>0</v>
      </c>
      <c r="E24" s="14">
        <v>0</v>
      </c>
      <c r="F24" s="14">
        <v>0</v>
      </c>
      <c r="G24" s="14">
        <v>0</v>
      </c>
      <c r="H24" s="14">
        <v>0</v>
      </c>
      <c r="I24" s="14">
        <v>0</v>
      </c>
      <c r="J24" s="14">
        <v>0</v>
      </c>
      <c r="K24" s="14">
        <v>0</v>
      </c>
      <c r="L24" s="14">
        <v>0</v>
      </c>
      <c r="M24" s="14">
        <v>0</v>
      </c>
      <c r="N24" s="14">
        <v>0</v>
      </c>
      <c r="O24" s="14">
        <v>0</v>
      </c>
      <c r="P24" s="14">
        <v>0</v>
      </c>
      <c r="Q24" s="14">
        <v>0</v>
      </c>
      <c r="R24" s="14">
        <v>0</v>
      </c>
      <c r="S24" s="14">
        <v>0</v>
      </c>
      <c r="T24" s="14">
        <v>0</v>
      </c>
      <c r="U24" s="14">
        <v>0</v>
      </c>
      <c r="V24" s="14">
        <v>0</v>
      </c>
      <c r="W24" s="14">
        <v>0</v>
      </c>
      <c r="X24" s="14">
        <v>0</v>
      </c>
      <c r="Y24" s="14">
        <v>0</v>
      </c>
      <c r="Z24" s="14">
        <v>0</v>
      </c>
      <c r="AA24" s="14">
        <v>0</v>
      </c>
    </row>
    <row r="25" spans="1:27">
      <c r="A25" s="15" t="s">
        <v>29</v>
      </c>
      <c r="B25" s="15" t="s">
        <v>26</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row>
    <row r="26" spans="1:27">
      <c r="A26" s="15" t="s">
        <v>29</v>
      </c>
      <c r="B26" s="15" t="s">
        <v>30</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row>
    <row r="27" spans="1:27">
      <c r="A27" s="15" t="s">
        <v>29</v>
      </c>
      <c r="B27" s="15" t="s">
        <v>35</v>
      </c>
      <c r="C27" s="14">
        <v>0</v>
      </c>
      <c r="D27" s="14">
        <v>0</v>
      </c>
      <c r="E27" s="14">
        <v>0</v>
      </c>
      <c r="F27" s="14">
        <v>0</v>
      </c>
      <c r="G27" s="14">
        <v>0</v>
      </c>
      <c r="H27" s="14">
        <v>0</v>
      </c>
      <c r="I27" s="14">
        <v>0</v>
      </c>
      <c r="J27" s="14">
        <v>0</v>
      </c>
      <c r="K27" s="14">
        <v>0</v>
      </c>
      <c r="L27" s="14">
        <v>0</v>
      </c>
      <c r="M27" s="14">
        <v>0</v>
      </c>
      <c r="N27" s="14">
        <v>0</v>
      </c>
      <c r="O27" s="14">
        <v>0</v>
      </c>
      <c r="P27" s="14">
        <v>0</v>
      </c>
      <c r="Q27" s="14">
        <v>0</v>
      </c>
      <c r="R27" s="14">
        <v>0</v>
      </c>
      <c r="S27" s="14">
        <v>0</v>
      </c>
      <c r="T27" s="14">
        <v>0</v>
      </c>
      <c r="U27" s="14">
        <v>0</v>
      </c>
      <c r="V27" s="14">
        <v>0</v>
      </c>
      <c r="W27" s="14">
        <v>0</v>
      </c>
      <c r="X27" s="14">
        <v>0</v>
      </c>
      <c r="Y27" s="14">
        <v>0</v>
      </c>
      <c r="Z27" s="14">
        <v>0</v>
      </c>
      <c r="AA27" s="14">
        <v>0</v>
      </c>
    </row>
    <row r="28" spans="1:27">
      <c r="A28" s="15" t="s">
        <v>29</v>
      </c>
      <c r="B28" s="15"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42" t="s">
        <v>53</v>
      </c>
      <c r="B29" s="42"/>
      <c r="C29" s="27">
        <v>962792.60995341698</v>
      </c>
      <c r="D29" s="27">
        <v>837932.99857738498</v>
      </c>
      <c r="E29" s="27">
        <v>755230.27061840799</v>
      </c>
      <c r="F29" s="27">
        <v>771037.58123230608</v>
      </c>
      <c r="G29" s="27">
        <v>709348.249737776</v>
      </c>
      <c r="H29" s="27">
        <v>665197.253320324</v>
      </c>
      <c r="I29" s="27">
        <v>617567.00430708099</v>
      </c>
      <c r="J29" s="27">
        <v>624270.33338733495</v>
      </c>
      <c r="K29" s="27">
        <v>620909.61690519494</v>
      </c>
      <c r="L29" s="27">
        <v>476612.27445974556</v>
      </c>
      <c r="M29" s="27">
        <v>477625.30027832906</v>
      </c>
      <c r="N29" s="27">
        <v>394407.64202155703</v>
      </c>
      <c r="O29" s="27">
        <v>423453.57280346303</v>
      </c>
      <c r="P29" s="27">
        <v>411818.61143415608</v>
      </c>
      <c r="Q29" s="27">
        <v>398466.09843050304</v>
      </c>
      <c r="R29" s="27">
        <v>312445.91795812501</v>
      </c>
      <c r="S29" s="27">
        <v>247469.19762967</v>
      </c>
      <c r="T29" s="27">
        <v>267246.591423103</v>
      </c>
      <c r="U29" s="27">
        <v>247285.13787442999</v>
      </c>
      <c r="V29" s="27">
        <v>239534.93920394502</v>
      </c>
      <c r="W29" s="27">
        <v>216993.23947294598</v>
      </c>
      <c r="X29" s="27">
        <v>204622.04599905602</v>
      </c>
      <c r="Y29" s="27">
        <v>190765.292379333</v>
      </c>
      <c r="Z29" s="27">
        <v>185444.03710399999</v>
      </c>
      <c r="AA29" s="27">
        <v>113278.047158573</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15" t="s">
        <v>31</v>
      </c>
      <c r="B32" s="15" t="s">
        <v>37</v>
      </c>
      <c r="C32" s="14">
        <v>959165.77</v>
      </c>
      <c r="D32" s="14">
        <v>832028.33400000003</v>
      </c>
      <c r="E32" s="14">
        <v>744763.23499999999</v>
      </c>
      <c r="F32" s="14">
        <v>723971.68900000001</v>
      </c>
      <c r="G32" s="14">
        <v>690828.98400000005</v>
      </c>
      <c r="H32" s="14">
        <v>642727.06200000003</v>
      </c>
      <c r="I32" s="14">
        <v>578420.45900000003</v>
      </c>
      <c r="J32" s="14">
        <v>539382.40599999996</v>
      </c>
      <c r="K32" s="14">
        <v>532978.48600000003</v>
      </c>
      <c r="L32" s="14">
        <v>416585.98499999999</v>
      </c>
      <c r="M32" s="14">
        <v>399202.94</v>
      </c>
      <c r="N32" s="14">
        <v>367542.47200000001</v>
      </c>
      <c r="O32" s="14">
        <v>357713.89899999998</v>
      </c>
      <c r="P32" s="14">
        <v>355265.89500000002</v>
      </c>
      <c r="Q32" s="14">
        <v>328551.4105</v>
      </c>
      <c r="R32" s="14">
        <v>309806.74599999998</v>
      </c>
      <c r="S32" s="14">
        <v>258633.959</v>
      </c>
      <c r="T32" s="14">
        <v>223213.87299999999</v>
      </c>
      <c r="U32" s="14">
        <v>211123.30799999999</v>
      </c>
      <c r="V32" s="14">
        <v>193342.68400000001</v>
      </c>
      <c r="W32" s="14">
        <v>156652.84400000001</v>
      </c>
      <c r="X32" s="14">
        <v>141418.39499999999</v>
      </c>
      <c r="Y32" s="14">
        <v>95003.81</v>
      </c>
      <c r="Z32" s="14">
        <v>77282.3465</v>
      </c>
      <c r="AA32" s="14">
        <v>59274.311000000002</v>
      </c>
    </row>
    <row r="33" spans="1:27">
      <c r="A33" s="15" t="s">
        <v>31</v>
      </c>
      <c r="B33" s="15"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15" t="s">
        <v>31</v>
      </c>
      <c r="B34" s="15" t="s">
        <v>22</v>
      </c>
      <c r="C34" s="14">
        <v>131348.345</v>
      </c>
      <c r="D34" s="14">
        <v>124128.3795</v>
      </c>
      <c r="E34" s="14">
        <v>116075.093070702</v>
      </c>
      <c r="F34" s="14">
        <v>114509.95317408199</v>
      </c>
      <c r="G34" s="14">
        <v>109739.38336327999</v>
      </c>
      <c r="H34" s="14">
        <v>103731.173570322</v>
      </c>
      <c r="I34" s="14">
        <v>99440.709526176011</v>
      </c>
      <c r="J34" s="14">
        <v>93761.172480837005</v>
      </c>
      <c r="K34" s="14">
        <v>49295.664667678997</v>
      </c>
      <c r="L34" s="14">
        <v>44757.128271444002</v>
      </c>
      <c r="M34" s="14">
        <v>41806.321730953001</v>
      </c>
      <c r="N34" s="14">
        <v>39343.302549672997</v>
      </c>
      <c r="O34" s="14">
        <v>37453.028608517001</v>
      </c>
      <c r="P34" s="14">
        <v>35253.391192101997</v>
      </c>
      <c r="Q34" s="14">
        <v>34543.9502116</v>
      </c>
      <c r="R34" s="14">
        <v>20301.220600320001</v>
      </c>
      <c r="S34" s="14">
        <v>25875.748105686002</v>
      </c>
      <c r="T34" s="14">
        <v>28861.445305149999</v>
      </c>
      <c r="U34" s="14">
        <v>27659.984990982</v>
      </c>
      <c r="V34" s="14">
        <v>19765.121177452002</v>
      </c>
      <c r="W34" s="14">
        <v>27353.748950599998</v>
      </c>
      <c r="X34" s="14">
        <v>23011.521243064999</v>
      </c>
      <c r="Y34" s="14">
        <v>28154.572430479999</v>
      </c>
      <c r="Z34" s="14">
        <v>29024.246541144999</v>
      </c>
      <c r="AA34" s="14">
        <v>27384.18536612</v>
      </c>
    </row>
    <row r="35" spans="1:27">
      <c r="A35" s="15" t="s">
        <v>31</v>
      </c>
      <c r="B35" s="15"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15" t="s">
        <v>31</v>
      </c>
      <c r="B36" s="15" t="s">
        <v>21</v>
      </c>
      <c r="C36" s="14">
        <v>11306.204381468298</v>
      </c>
      <c r="D36" s="14">
        <v>10551.815997666399</v>
      </c>
      <c r="E36" s="14">
        <v>10025.710406549997</v>
      </c>
      <c r="F36" s="14">
        <v>9865.873178375301</v>
      </c>
      <c r="G36" s="14">
        <v>9646.189934645201</v>
      </c>
      <c r="H36" s="14">
        <v>9199.380095447701</v>
      </c>
      <c r="I36" s="14">
        <v>9202.9336840649994</v>
      </c>
      <c r="J36" s="14">
        <v>7997.9506711100003</v>
      </c>
      <c r="K36" s="14">
        <v>8116.4885077011995</v>
      </c>
      <c r="L36" s="14">
        <v>7211.7586095907</v>
      </c>
      <c r="M36" s="14">
        <v>6742.8421987314996</v>
      </c>
      <c r="N36" s="14">
        <v>6410.8507988568008</v>
      </c>
      <c r="O36" s="14">
        <v>5994.4198001476007</v>
      </c>
      <c r="P36" s="14">
        <v>5570.5175993720004</v>
      </c>
      <c r="Q36" s="14">
        <v>704.57072172799997</v>
      </c>
      <c r="R36" s="14">
        <v>678.283591032</v>
      </c>
      <c r="S36" s="14">
        <v>3862.4336943019998</v>
      </c>
      <c r="T36" s="14">
        <v>4095.5613680709998</v>
      </c>
      <c r="U36" s="14">
        <v>41.228383119999997</v>
      </c>
      <c r="V36" s="14">
        <v>1634.891767416</v>
      </c>
      <c r="W36" s="14">
        <v>6683.5236858810013</v>
      </c>
      <c r="X36" s="14">
        <v>5233.9481720209988</v>
      </c>
      <c r="Y36" s="14">
        <v>15730.540400802</v>
      </c>
      <c r="Z36" s="14">
        <v>23846.403945900001</v>
      </c>
      <c r="AA36" s="14">
        <v>26708.403522420002</v>
      </c>
    </row>
    <row r="37" spans="1:27">
      <c r="A37" s="15" t="s">
        <v>31</v>
      </c>
      <c r="B37" s="15" t="s">
        <v>24</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row>
    <row r="38" spans="1:27">
      <c r="A38" s="15" t="s">
        <v>31</v>
      </c>
      <c r="B38" s="15" t="s">
        <v>25</v>
      </c>
      <c r="C38" s="14">
        <v>0</v>
      </c>
      <c r="D38" s="14">
        <v>0</v>
      </c>
      <c r="E38" s="14">
        <v>0</v>
      </c>
      <c r="F38" s="14">
        <v>0</v>
      </c>
      <c r="G38" s="14">
        <v>0</v>
      </c>
      <c r="H38" s="14">
        <v>0</v>
      </c>
      <c r="I38" s="14">
        <v>0</v>
      </c>
      <c r="J38" s="14">
        <v>0</v>
      </c>
      <c r="K38" s="14">
        <v>0</v>
      </c>
      <c r="L38" s="14">
        <v>0</v>
      </c>
      <c r="M38" s="14">
        <v>0</v>
      </c>
      <c r="N38" s="14">
        <v>0</v>
      </c>
      <c r="O38" s="14">
        <v>0</v>
      </c>
      <c r="P38" s="14">
        <v>0</v>
      </c>
      <c r="Q38" s="14">
        <v>0</v>
      </c>
      <c r="R38" s="14">
        <v>0</v>
      </c>
      <c r="S38" s="14">
        <v>0</v>
      </c>
      <c r="T38" s="14">
        <v>0</v>
      </c>
      <c r="U38" s="14">
        <v>0</v>
      </c>
      <c r="V38" s="14">
        <v>0</v>
      </c>
      <c r="W38" s="14">
        <v>0</v>
      </c>
      <c r="X38" s="14">
        <v>0</v>
      </c>
      <c r="Y38" s="14">
        <v>0</v>
      </c>
      <c r="Z38" s="14">
        <v>0</v>
      </c>
      <c r="AA38" s="14">
        <v>0</v>
      </c>
    </row>
    <row r="39" spans="1:27">
      <c r="A39" s="15" t="s">
        <v>31</v>
      </c>
      <c r="B39" s="15" t="s">
        <v>26</v>
      </c>
      <c r="C39" s="14">
        <v>0</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0</v>
      </c>
    </row>
    <row r="40" spans="1:27">
      <c r="A40" s="15" t="s">
        <v>31</v>
      </c>
      <c r="B40" s="15" t="s">
        <v>30</v>
      </c>
      <c r="C40" s="14">
        <v>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row>
    <row r="41" spans="1:27">
      <c r="A41" s="15" t="s">
        <v>31</v>
      </c>
      <c r="B41" s="15" t="s">
        <v>35</v>
      </c>
      <c r="C41" s="14">
        <v>0</v>
      </c>
      <c r="D41" s="14">
        <v>0</v>
      </c>
      <c r="E41" s="14">
        <v>0</v>
      </c>
      <c r="F41" s="14">
        <v>0</v>
      </c>
      <c r="G41" s="14">
        <v>0</v>
      </c>
      <c r="H41" s="14">
        <v>0</v>
      </c>
      <c r="I41" s="14">
        <v>0</v>
      </c>
      <c r="J41" s="14">
        <v>0</v>
      </c>
      <c r="K41" s="14">
        <v>0</v>
      </c>
      <c r="L41" s="14">
        <v>0</v>
      </c>
      <c r="M41" s="14">
        <v>0</v>
      </c>
      <c r="N41" s="14">
        <v>0</v>
      </c>
      <c r="O41" s="14">
        <v>0</v>
      </c>
      <c r="P41" s="14">
        <v>0</v>
      </c>
      <c r="Q41" s="14">
        <v>0</v>
      </c>
      <c r="R41" s="14">
        <v>0</v>
      </c>
      <c r="S41" s="14">
        <v>0</v>
      </c>
      <c r="T41" s="14">
        <v>0</v>
      </c>
      <c r="U41" s="14">
        <v>0</v>
      </c>
      <c r="V41" s="14">
        <v>0</v>
      </c>
      <c r="W41" s="14">
        <v>0</v>
      </c>
      <c r="X41" s="14">
        <v>0</v>
      </c>
      <c r="Y41" s="14">
        <v>0</v>
      </c>
      <c r="Z41" s="14">
        <v>0</v>
      </c>
      <c r="AA41" s="14">
        <v>0</v>
      </c>
    </row>
    <row r="42" spans="1:27">
      <c r="A42" s="15" t="s">
        <v>31</v>
      </c>
      <c r="B42" s="15"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42" t="s">
        <v>53</v>
      </c>
      <c r="B43" s="42"/>
      <c r="C43" s="27">
        <v>1101820.3193814682</v>
      </c>
      <c r="D43" s="27">
        <v>966708.52949766652</v>
      </c>
      <c r="E43" s="27">
        <v>870864.038477252</v>
      </c>
      <c r="F43" s="27">
        <v>848347.5153524573</v>
      </c>
      <c r="G43" s="27">
        <v>810214.55729792523</v>
      </c>
      <c r="H43" s="27">
        <v>755657.61566576967</v>
      </c>
      <c r="I43" s="27">
        <v>687064.10221024102</v>
      </c>
      <c r="J43" s="27">
        <v>641141.52915194689</v>
      </c>
      <c r="K43" s="27">
        <v>590390.63917538023</v>
      </c>
      <c r="L43" s="27">
        <v>468554.87188103469</v>
      </c>
      <c r="M43" s="27">
        <v>447752.1039296845</v>
      </c>
      <c r="N43" s="27">
        <v>413296.62534852984</v>
      </c>
      <c r="O43" s="27">
        <v>401161.34740866459</v>
      </c>
      <c r="P43" s="27">
        <v>396089.80379147403</v>
      </c>
      <c r="Q43" s="27">
        <v>363799.93143332802</v>
      </c>
      <c r="R43" s="27">
        <v>330786.25019135204</v>
      </c>
      <c r="S43" s="27">
        <v>288372.140799988</v>
      </c>
      <c r="T43" s="27">
        <v>256170.879673221</v>
      </c>
      <c r="U43" s="27">
        <v>238824.52137410198</v>
      </c>
      <c r="V43" s="27">
        <v>214742.69694486802</v>
      </c>
      <c r="W43" s="27">
        <v>190690.11663648102</v>
      </c>
      <c r="X43" s="27">
        <v>169663.86441508596</v>
      </c>
      <c r="Y43" s="27">
        <v>138888.92283128199</v>
      </c>
      <c r="Z43" s="27">
        <v>130152.996987045</v>
      </c>
      <c r="AA43" s="27">
        <v>113366.89988854001</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15" t="s">
        <v>34</v>
      </c>
      <c r="B46" s="15"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15" t="s">
        <v>34</v>
      </c>
      <c r="B47" s="15" t="s">
        <v>38</v>
      </c>
      <c r="C47" s="14">
        <v>261931.03599999999</v>
      </c>
      <c r="D47" s="14">
        <v>224217.90299999999</v>
      </c>
      <c r="E47" s="14">
        <v>182002.636</v>
      </c>
      <c r="F47" s="14">
        <v>232574.49799999999</v>
      </c>
      <c r="G47" s="14">
        <v>218013.45600000001</v>
      </c>
      <c r="H47" s="14">
        <v>194637.59099999999</v>
      </c>
      <c r="I47" s="14">
        <v>182671.217</v>
      </c>
      <c r="J47" s="14">
        <v>166437.95499999999</v>
      </c>
      <c r="K47" s="14">
        <v>164818.55799999999</v>
      </c>
      <c r="L47" s="14">
        <v>144064.78400000001</v>
      </c>
      <c r="M47" s="14">
        <v>128100.245</v>
      </c>
      <c r="N47" s="14">
        <v>116316.76</v>
      </c>
      <c r="O47" s="14">
        <v>117051.25599999999</v>
      </c>
      <c r="P47" s="14">
        <v>108868.443</v>
      </c>
      <c r="Q47" s="14">
        <v>103307.262</v>
      </c>
      <c r="R47" s="14">
        <v>99060.217999999993</v>
      </c>
      <c r="S47" s="14">
        <v>82183.046000000002</v>
      </c>
      <c r="T47" s="14">
        <v>65753.278000000006</v>
      </c>
      <c r="U47" s="14">
        <v>63403.243999999999</v>
      </c>
      <c r="V47" s="14">
        <v>56956.98</v>
      </c>
      <c r="W47" s="14">
        <v>55976.552000000003</v>
      </c>
      <c r="X47" s="14">
        <v>53582.517500000002</v>
      </c>
      <c r="Y47" s="14">
        <v>52024.29</v>
      </c>
      <c r="Z47" s="14">
        <v>48481.048000000003</v>
      </c>
      <c r="AA47" s="14">
        <v>47016.158499999998</v>
      </c>
    </row>
    <row r="48" spans="1:27">
      <c r="A48" s="15" t="s">
        <v>34</v>
      </c>
      <c r="B48" s="15" t="s">
        <v>22</v>
      </c>
      <c r="C48" s="14">
        <v>0</v>
      </c>
      <c r="D48" s="14">
        <v>0</v>
      </c>
      <c r="E48" s="14">
        <v>2.7510962E-2</v>
      </c>
      <c r="F48" s="14">
        <v>3.3227054999999998E-2</v>
      </c>
      <c r="G48" s="14">
        <v>3.2768997000000001E-2</v>
      </c>
      <c r="H48" s="14">
        <v>3.2395546000000004E-2</v>
      </c>
      <c r="I48" s="14">
        <v>3.1656139999999999E-2</v>
      </c>
      <c r="J48" s="14">
        <v>3.2001392000000004E-2</v>
      </c>
      <c r="K48" s="14">
        <v>3.1788229000000001E-2</v>
      </c>
      <c r="L48" s="14">
        <v>3.1092405E-2</v>
      </c>
      <c r="M48" s="14">
        <v>3.1903300000000002E-2</v>
      </c>
      <c r="N48" s="14">
        <v>3.0778148999999998E-2</v>
      </c>
      <c r="O48" s="14">
        <v>3.2638404999999995E-2</v>
      </c>
      <c r="P48" s="14">
        <v>3.3928170000000001E-2</v>
      </c>
      <c r="Q48" s="14">
        <v>3.4734499999999995E-2</v>
      </c>
      <c r="R48" s="14">
        <v>3.5270718E-2</v>
      </c>
      <c r="S48" s="14">
        <v>4.8184339999999999E-2</v>
      </c>
      <c r="T48" s="14">
        <v>7.1489990000000003E-2</v>
      </c>
      <c r="U48" s="14">
        <v>6.9431420000000008E-2</v>
      </c>
      <c r="V48" s="14">
        <v>9.2457886000000003E-2</v>
      </c>
      <c r="W48" s="14">
        <v>8.4494354000000008E-2</v>
      </c>
      <c r="X48" s="14">
        <v>8.2320656000000006E-2</v>
      </c>
      <c r="Y48" s="14">
        <v>0.11654995</v>
      </c>
      <c r="Z48" s="14">
        <v>0.11006292999999999</v>
      </c>
      <c r="AA48" s="14">
        <v>0.10174173</v>
      </c>
    </row>
    <row r="49" spans="1:27">
      <c r="A49" s="15" t="s">
        <v>34</v>
      </c>
      <c r="B49" s="15" t="s">
        <v>23</v>
      </c>
      <c r="C49" s="14">
        <v>921.72706000000005</v>
      </c>
      <c r="D49" s="14">
        <v>1043.00694</v>
      </c>
      <c r="E49" s="14">
        <v>356.37011999999999</v>
      </c>
      <c r="F49" s="14">
        <v>259.05216000000001</v>
      </c>
      <c r="G49" s="14">
        <v>409.06953000000004</v>
      </c>
      <c r="H49" s="14">
        <v>149.53189</v>
      </c>
      <c r="I49" s="14">
        <v>506.40161999999998</v>
      </c>
      <c r="J49" s="14">
        <v>470.20115999999996</v>
      </c>
      <c r="K49" s="14">
        <v>54.039926000000001</v>
      </c>
      <c r="L49" s="14">
        <v>77.452590000000001</v>
      </c>
      <c r="M49" s="14">
        <v>847.56510000000003</v>
      </c>
      <c r="N49" s="14">
        <v>453.25256000000002</v>
      </c>
      <c r="O49" s="14">
        <v>220.16538</v>
      </c>
      <c r="P49" s="14">
        <v>328.81200000000001</v>
      </c>
      <c r="Q49" s="14">
        <v>397.79765999999995</v>
      </c>
      <c r="R49" s="14">
        <v>657.19843999999989</v>
      </c>
      <c r="S49" s="14">
        <v>1273.1569</v>
      </c>
      <c r="T49" s="14">
        <v>4054.3462000000004</v>
      </c>
      <c r="U49" s="14">
        <v>2348.4327999999996</v>
      </c>
      <c r="V49" s="14">
        <v>0</v>
      </c>
      <c r="W49" s="14">
        <v>0</v>
      </c>
      <c r="X49" s="14">
        <v>0</v>
      </c>
      <c r="Y49" s="14">
        <v>0</v>
      </c>
      <c r="Z49" s="14">
        <v>0</v>
      </c>
      <c r="AA49" s="14">
        <v>0</v>
      </c>
    </row>
    <row r="50" spans="1:27">
      <c r="A50" s="15" t="s">
        <v>34</v>
      </c>
      <c r="B50" s="15" t="s">
        <v>21</v>
      </c>
      <c r="C50" s="14">
        <v>2307.1261650000006</v>
      </c>
      <c r="D50" s="14">
        <v>607.9890737149999</v>
      </c>
      <c r="E50" s="14">
        <v>1775.2862203690001</v>
      </c>
      <c r="F50" s="14">
        <v>42.812067516999996</v>
      </c>
      <c r="G50" s="14">
        <v>289.69316185299999</v>
      </c>
      <c r="H50" s="14">
        <v>5.0890673303999998</v>
      </c>
      <c r="I50" s="14">
        <v>315.95540545030002</v>
      </c>
      <c r="J50" s="14">
        <v>154.42602825010002</v>
      </c>
      <c r="K50" s="14">
        <v>60.657866613599992</v>
      </c>
      <c r="L50" s="14">
        <v>7.4718179563000007</v>
      </c>
      <c r="M50" s="14">
        <v>585.97706365600004</v>
      </c>
      <c r="N50" s="14">
        <v>156.25080203749999</v>
      </c>
      <c r="O50" s="14">
        <v>37.66068910140001</v>
      </c>
      <c r="P50" s="14">
        <v>411.49700569099997</v>
      </c>
      <c r="Q50" s="14">
        <v>156.754419942</v>
      </c>
      <c r="R50" s="14">
        <v>333.72704731599998</v>
      </c>
      <c r="S50" s="14">
        <v>619.50290272900008</v>
      </c>
      <c r="T50" s="14">
        <v>2860.6575403009997</v>
      </c>
      <c r="U50" s="14">
        <v>351.59551872499998</v>
      </c>
      <c r="V50" s="14">
        <v>2639.5146056160002</v>
      </c>
      <c r="W50" s="14">
        <v>3676.3949848369998</v>
      </c>
      <c r="X50" s="14">
        <v>8264.3740469969998</v>
      </c>
      <c r="Y50" s="14">
        <v>2837.5283404719999</v>
      </c>
      <c r="Z50" s="14">
        <v>7418.2798358500004</v>
      </c>
      <c r="AA50" s="14">
        <v>9248.0653652849978</v>
      </c>
    </row>
    <row r="51" spans="1:27">
      <c r="A51" s="15" t="s">
        <v>34</v>
      </c>
      <c r="B51" s="15" t="s">
        <v>24</v>
      </c>
      <c r="C51" s="14">
        <v>0</v>
      </c>
      <c r="D51" s="14">
        <v>0</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row>
    <row r="52" spans="1:27">
      <c r="A52" s="15" t="s">
        <v>34</v>
      </c>
      <c r="B52" s="15" t="s">
        <v>25</v>
      </c>
      <c r="C52" s="14">
        <v>0</v>
      </c>
      <c r="D52" s="14">
        <v>0</v>
      </c>
      <c r="E52" s="14">
        <v>0</v>
      </c>
      <c r="F52" s="14">
        <v>0</v>
      </c>
      <c r="G52" s="14">
        <v>0</v>
      </c>
      <c r="H52" s="14">
        <v>0</v>
      </c>
      <c r="I52" s="14">
        <v>0</v>
      </c>
      <c r="J52" s="14">
        <v>0</v>
      </c>
      <c r="K52" s="14">
        <v>0</v>
      </c>
      <c r="L52" s="14">
        <v>0</v>
      </c>
      <c r="M52" s="14">
        <v>0</v>
      </c>
      <c r="N52" s="14">
        <v>0</v>
      </c>
      <c r="O52" s="14">
        <v>0</v>
      </c>
      <c r="P52" s="14">
        <v>0</v>
      </c>
      <c r="Q52" s="14">
        <v>0</v>
      </c>
      <c r="R52" s="14">
        <v>0</v>
      </c>
      <c r="S52" s="14">
        <v>0</v>
      </c>
      <c r="T52" s="14">
        <v>0</v>
      </c>
      <c r="U52" s="14">
        <v>0</v>
      </c>
      <c r="V52" s="14">
        <v>0</v>
      </c>
      <c r="W52" s="14">
        <v>0</v>
      </c>
      <c r="X52" s="14">
        <v>0</v>
      </c>
      <c r="Y52" s="14">
        <v>0</v>
      </c>
      <c r="Z52" s="14">
        <v>0</v>
      </c>
      <c r="AA52" s="14">
        <v>0</v>
      </c>
    </row>
    <row r="53" spans="1:27">
      <c r="A53" s="15" t="s">
        <v>34</v>
      </c>
      <c r="B53" s="15" t="s">
        <v>26</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row>
    <row r="54" spans="1:27">
      <c r="A54" s="15" t="s">
        <v>34</v>
      </c>
      <c r="B54" s="15" t="s">
        <v>30</v>
      </c>
      <c r="C54" s="14">
        <v>0</v>
      </c>
      <c r="D54" s="14">
        <v>0</v>
      </c>
      <c r="E54" s="14">
        <v>0</v>
      </c>
      <c r="F54" s="14">
        <v>0</v>
      </c>
      <c r="G54" s="14">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row>
    <row r="55" spans="1:27">
      <c r="A55" s="15" t="s">
        <v>34</v>
      </c>
      <c r="B55" s="15" t="s">
        <v>35</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14">
        <v>0</v>
      </c>
      <c r="AA55" s="14">
        <v>0</v>
      </c>
    </row>
    <row r="56" spans="1:27">
      <c r="A56" s="15" t="s">
        <v>34</v>
      </c>
      <c r="B56" s="15"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265159.88922499999</v>
      </c>
      <c r="D57" s="27">
        <v>225868.89901371498</v>
      </c>
      <c r="E57" s="27">
        <v>184134.31985133101</v>
      </c>
      <c r="F57" s="27">
        <v>232876.39545457199</v>
      </c>
      <c r="G57" s="27">
        <v>218712.25146085004</v>
      </c>
      <c r="H57" s="27">
        <v>194792.24435287641</v>
      </c>
      <c r="I57" s="27">
        <v>183493.6056815903</v>
      </c>
      <c r="J57" s="27">
        <v>167062.6141896421</v>
      </c>
      <c r="K57" s="27">
        <v>164933.28758084259</v>
      </c>
      <c r="L57" s="27">
        <v>144149.73950036132</v>
      </c>
      <c r="M57" s="27">
        <v>129533.819066956</v>
      </c>
      <c r="N57" s="27">
        <v>116926.29414018648</v>
      </c>
      <c r="O57" s="27">
        <v>117309.11470750639</v>
      </c>
      <c r="P57" s="27">
        <v>109608.785933861</v>
      </c>
      <c r="Q57" s="27">
        <v>103861.848814442</v>
      </c>
      <c r="R57" s="27">
        <v>100051.17875803399</v>
      </c>
      <c r="S57" s="27">
        <v>84075.753987069009</v>
      </c>
      <c r="T57" s="27">
        <v>72668.353230291017</v>
      </c>
      <c r="U57" s="27">
        <v>66103.341750144988</v>
      </c>
      <c r="V57" s="27">
        <v>59596.587063502004</v>
      </c>
      <c r="W57" s="27">
        <v>59653.031479191006</v>
      </c>
      <c r="X57" s="27">
        <v>61846.973867653003</v>
      </c>
      <c r="Y57" s="27">
        <v>54861.934890422002</v>
      </c>
      <c r="Z57" s="27">
        <v>55899.437898780001</v>
      </c>
      <c r="AA57" s="27">
        <v>56264.325607014995</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15" t="s">
        <v>32</v>
      </c>
      <c r="B60" s="15"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15" t="s">
        <v>32</v>
      </c>
      <c r="B61" s="15"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15" t="s">
        <v>32</v>
      </c>
      <c r="B62" s="15" t="s">
        <v>22</v>
      </c>
      <c r="C62" s="14">
        <v>194473.61199999999</v>
      </c>
      <c r="D62" s="14">
        <v>184514.44</v>
      </c>
      <c r="E62" s="14">
        <v>173502.65995907801</v>
      </c>
      <c r="F62" s="14">
        <v>51605.266470932002</v>
      </c>
      <c r="G62" s="14">
        <v>50788.349819379997</v>
      </c>
      <c r="H62" s="14">
        <v>49073.137580802999</v>
      </c>
      <c r="I62" s="14">
        <v>44668.508908780001</v>
      </c>
      <c r="J62" s="14">
        <v>41168.349118904</v>
      </c>
      <c r="K62" s="14">
        <v>39664.137255719994</v>
      </c>
      <c r="L62" s="14">
        <v>37556.177959053006</v>
      </c>
      <c r="M62" s="14">
        <v>36329.950322052006</v>
      </c>
      <c r="N62" s="14">
        <v>32133.678999107</v>
      </c>
      <c r="O62" s="14">
        <v>32477.235472565</v>
      </c>
      <c r="P62" s="14">
        <v>30909.821313390003</v>
      </c>
      <c r="Q62" s="14">
        <v>31212.203909873999</v>
      </c>
      <c r="R62" s="14">
        <v>27462.576322235</v>
      </c>
      <c r="S62" s="14">
        <v>47775.517840630004</v>
      </c>
      <c r="T62" s="14">
        <v>0.18692934</v>
      </c>
      <c r="U62" s="14">
        <v>0.17612878000000001</v>
      </c>
      <c r="V62" s="14">
        <v>0.16680307</v>
      </c>
      <c r="W62" s="14">
        <v>0.15141386000000001</v>
      </c>
      <c r="X62" s="14">
        <v>0.16764815</v>
      </c>
      <c r="Y62" s="14">
        <v>0.17062970000000002</v>
      </c>
      <c r="Z62" s="14">
        <v>0.19766475999999999</v>
      </c>
      <c r="AA62" s="14">
        <v>0.180067</v>
      </c>
    </row>
    <row r="63" spans="1:27">
      <c r="A63" s="15" t="s">
        <v>32</v>
      </c>
      <c r="B63" s="15" t="s">
        <v>23</v>
      </c>
      <c r="C63" s="14">
        <v>128990.87815646001</v>
      </c>
      <c r="D63" s="14">
        <v>121260.011446316</v>
      </c>
      <c r="E63" s="14">
        <v>114297.124878419</v>
      </c>
      <c r="F63" s="14">
        <v>1286.8638999999998</v>
      </c>
      <c r="G63" s="14">
        <v>896.20675000000006</v>
      </c>
      <c r="H63" s="14">
        <v>429.53078000000005</v>
      </c>
      <c r="I63" s="14">
        <v>1196.0141999999998</v>
      </c>
      <c r="J63" s="14">
        <v>945.25049999999999</v>
      </c>
      <c r="K63" s="14">
        <v>364.75084000000004</v>
      </c>
      <c r="L63" s="14">
        <v>327.43870000000004</v>
      </c>
      <c r="M63" s="14">
        <v>1568.3579999999999</v>
      </c>
      <c r="N63" s="14">
        <v>1011.4478</v>
      </c>
      <c r="O63" s="14">
        <v>1034.635</v>
      </c>
      <c r="P63" s="14">
        <v>900.53719999999998</v>
      </c>
      <c r="Q63" s="14">
        <v>1368.4670000000001</v>
      </c>
      <c r="R63" s="14">
        <v>0</v>
      </c>
      <c r="S63" s="14">
        <v>0</v>
      </c>
      <c r="T63" s="14">
        <v>0</v>
      </c>
      <c r="U63" s="14">
        <v>0</v>
      </c>
      <c r="V63" s="14">
        <v>0</v>
      </c>
      <c r="W63" s="14">
        <v>0</v>
      </c>
      <c r="X63" s="14">
        <v>0</v>
      </c>
      <c r="Y63" s="14">
        <v>0</v>
      </c>
      <c r="Z63" s="14">
        <v>0</v>
      </c>
      <c r="AA63" s="14">
        <v>0</v>
      </c>
    </row>
    <row r="64" spans="1:27">
      <c r="A64" s="15" t="s">
        <v>32</v>
      </c>
      <c r="B64" s="15" t="s">
        <v>21</v>
      </c>
      <c r="C64" s="14">
        <v>1542.7282086189998</v>
      </c>
      <c r="D64" s="14">
        <v>868.73648837900009</v>
      </c>
      <c r="E64" s="14">
        <v>1071.3131210600004</v>
      </c>
      <c r="F64" s="14">
        <v>1155.4670189565006</v>
      </c>
      <c r="G64" s="14">
        <v>1086.4296854315003</v>
      </c>
      <c r="H64" s="14">
        <v>728.2630308260002</v>
      </c>
      <c r="I64" s="14">
        <v>969.95855357200003</v>
      </c>
      <c r="J64" s="14">
        <v>627.66845433050014</v>
      </c>
      <c r="K64" s="14">
        <v>506.03107652300008</v>
      </c>
      <c r="L64" s="14">
        <v>369.70187534399997</v>
      </c>
      <c r="M64" s="14">
        <v>1031.705122243</v>
      </c>
      <c r="N64" s="14">
        <v>393.17227597899995</v>
      </c>
      <c r="O64" s="14">
        <v>653.90412358999993</v>
      </c>
      <c r="P64" s="14">
        <v>779.42145632699987</v>
      </c>
      <c r="Q64" s="14">
        <v>1029.1631359470002</v>
      </c>
      <c r="R64" s="14">
        <v>818.0849631000001</v>
      </c>
      <c r="S64" s="14">
        <v>2722.6980909429999</v>
      </c>
      <c r="T64" s="14">
        <v>21683.454766329996</v>
      </c>
      <c r="U64" s="14">
        <v>18271.551112754001</v>
      </c>
      <c r="V64" s="14">
        <v>16860.549612215</v>
      </c>
      <c r="W64" s="14">
        <v>17291.137565384997</v>
      </c>
      <c r="X64" s="14">
        <v>19599.642904050001</v>
      </c>
      <c r="Y64" s="14">
        <v>16395.860703046001</v>
      </c>
      <c r="Z64" s="14">
        <v>21589.395108320001</v>
      </c>
      <c r="AA64" s="14">
        <v>6610.3438528300003</v>
      </c>
    </row>
    <row r="65" spans="1:27">
      <c r="A65" s="15" t="s">
        <v>32</v>
      </c>
      <c r="B65" s="15"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15" t="s">
        <v>32</v>
      </c>
      <c r="B66" s="15" t="s">
        <v>25</v>
      </c>
      <c r="C66" s="14">
        <v>0</v>
      </c>
      <c r="D66" s="14">
        <v>0</v>
      </c>
      <c r="E66" s="14">
        <v>0</v>
      </c>
      <c r="F66" s="14">
        <v>0</v>
      </c>
      <c r="G66" s="14">
        <v>0</v>
      </c>
      <c r="H66" s="14">
        <v>0</v>
      </c>
      <c r="I66" s="14">
        <v>0</v>
      </c>
      <c r="J66" s="14">
        <v>0</v>
      </c>
      <c r="K66" s="14">
        <v>0</v>
      </c>
      <c r="L66" s="14">
        <v>0</v>
      </c>
      <c r="M66" s="14">
        <v>0</v>
      </c>
      <c r="N66" s="14">
        <v>0</v>
      </c>
      <c r="O66" s="14">
        <v>0</v>
      </c>
      <c r="P66" s="14">
        <v>0</v>
      </c>
      <c r="Q66" s="14">
        <v>0</v>
      </c>
      <c r="R66" s="14">
        <v>0</v>
      </c>
      <c r="S66" s="14">
        <v>0</v>
      </c>
      <c r="T66" s="14">
        <v>0</v>
      </c>
      <c r="U66" s="14">
        <v>0</v>
      </c>
      <c r="V66" s="14">
        <v>0</v>
      </c>
      <c r="W66" s="14">
        <v>0</v>
      </c>
      <c r="X66" s="14">
        <v>0</v>
      </c>
      <c r="Y66" s="14">
        <v>0</v>
      </c>
      <c r="Z66" s="14">
        <v>0</v>
      </c>
      <c r="AA66" s="14">
        <v>0</v>
      </c>
    </row>
    <row r="67" spans="1:27">
      <c r="A67" s="15" t="s">
        <v>32</v>
      </c>
      <c r="B67" s="15" t="s">
        <v>26</v>
      </c>
      <c r="C67" s="14">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14">
        <v>0</v>
      </c>
      <c r="AA67" s="14">
        <v>0</v>
      </c>
    </row>
    <row r="68" spans="1:27">
      <c r="A68" s="15" t="s">
        <v>32</v>
      </c>
      <c r="B68" s="15" t="s">
        <v>30</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14">
        <v>0</v>
      </c>
      <c r="AA68" s="14">
        <v>0</v>
      </c>
    </row>
    <row r="69" spans="1:27">
      <c r="A69" s="15" t="s">
        <v>32</v>
      </c>
      <c r="B69" s="15" t="s">
        <v>35</v>
      </c>
      <c r="C69" s="14">
        <v>0</v>
      </c>
      <c r="D69" s="14">
        <v>0</v>
      </c>
      <c r="E69" s="14">
        <v>0</v>
      </c>
      <c r="F69" s="14">
        <v>0</v>
      </c>
      <c r="G69" s="14">
        <v>0</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14">
        <v>0</v>
      </c>
      <c r="AA69" s="14">
        <v>0</v>
      </c>
    </row>
    <row r="70" spans="1:27">
      <c r="A70" s="15" t="s">
        <v>32</v>
      </c>
      <c r="B70" s="15"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325007.21836507897</v>
      </c>
      <c r="D71" s="27">
        <v>306643.18793469499</v>
      </c>
      <c r="E71" s="27">
        <v>288871.09795855702</v>
      </c>
      <c r="F71" s="27">
        <v>54047.597389888499</v>
      </c>
      <c r="G71" s="27">
        <v>52770.986254811498</v>
      </c>
      <c r="H71" s="27">
        <v>50230.931391628998</v>
      </c>
      <c r="I71" s="27">
        <v>46834.481662352002</v>
      </c>
      <c r="J71" s="27">
        <v>42741.268073234503</v>
      </c>
      <c r="K71" s="27">
        <v>40534.919172242997</v>
      </c>
      <c r="L71" s="27">
        <v>38253.318534397004</v>
      </c>
      <c r="M71" s="27">
        <v>38930.013444295008</v>
      </c>
      <c r="N71" s="27">
        <v>33538.299075085997</v>
      </c>
      <c r="O71" s="27">
        <v>34165.774596155003</v>
      </c>
      <c r="P71" s="27">
        <v>32589.779969717001</v>
      </c>
      <c r="Q71" s="27">
        <v>33609.834045821</v>
      </c>
      <c r="R71" s="27">
        <v>28280.661285335002</v>
      </c>
      <c r="S71" s="27">
        <v>50498.215931573002</v>
      </c>
      <c r="T71" s="27">
        <v>21683.641695669998</v>
      </c>
      <c r="U71" s="27">
        <v>18271.727241534001</v>
      </c>
      <c r="V71" s="27">
        <v>16860.716415284998</v>
      </c>
      <c r="W71" s="27">
        <v>17291.288979244997</v>
      </c>
      <c r="X71" s="27">
        <v>19599.810552200001</v>
      </c>
      <c r="Y71" s="27">
        <v>16396.031332745999</v>
      </c>
      <c r="Z71" s="27">
        <v>21589.592773079999</v>
      </c>
      <c r="AA71" s="27">
        <v>6610.5239198300005</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15" t="s">
        <v>33</v>
      </c>
      <c r="B74" s="19"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15" t="s">
        <v>33</v>
      </c>
      <c r="B75" s="19"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15" t="s">
        <v>33</v>
      </c>
      <c r="B76" s="19" t="s">
        <v>22</v>
      </c>
      <c r="C76" s="14">
        <v>0</v>
      </c>
      <c r="D76" s="14">
        <v>0</v>
      </c>
      <c r="E76" s="14">
        <v>3.2501403999999998E-2</v>
      </c>
      <c r="F76" s="14">
        <v>3.5463992999999999E-2</v>
      </c>
      <c r="G76" s="14">
        <v>3.4710729999999995E-2</v>
      </c>
      <c r="H76" s="14">
        <v>3.3250202E-2</v>
      </c>
      <c r="I76" s="14">
        <v>3.2404724000000003E-2</v>
      </c>
      <c r="J76" s="14">
        <v>3.3222929999999998E-2</v>
      </c>
      <c r="K76" s="14">
        <v>3.3699466999999997E-2</v>
      </c>
      <c r="L76" s="14">
        <v>3.3796080000000006E-2</v>
      </c>
      <c r="M76" s="14">
        <v>3.5833579999999997E-2</v>
      </c>
      <c r="N76" s="14">
        <v>3.4516365E-2</v>
      </c>
      <c r="O76" s="14">
        <v>3.5507879999999999E-2</v>
      </c>
      <c r="P76" s="14">
        <v>3.7003290000000001E-2</v>
      </c>
      <c r="Q76" s="14">
        <v>3.5624462000000003E-2</v>
      </c>
      <c r="R76" s="14">
        <v>3.6871242999999998E-2</v>
      </c>
      <c r="S76" s="14">
        <v>4.0922114999999995E-2</v>
      </c>
      <c r="T76" s="14">
        <v>4.4030192999999995E-2</v>
      </c>
      <c r="U76" s="14">
        <v>4.9419420000000006E-2</v>
      </c>
      <c r="V76" s="14">
        <v>4.8641922000000004E-2</v>
      </c>
      <c r="W76" s="14">
        <v>4.1758513999999997E-2</v>
      </c>
      <c r="X76" s="14">
        <v>4.7869953E-2</v>
      </c>
      <c r="Y76" s="14">
        <v>4.6137779999999996E-2</v>
      </c>
      <c r="Z76" s="14">
        <v>4.0403399999999999E-2</v>
      </c>
      <c r="AA76" s="14">
        <v>4.1934364000000002E-2</v>
      </c>
    </row>
    <row r="77" spans="1:27">
      <c r="A77" s="15" t="s">
        <v>33</v>
      </c>
      <c r="B77" s="19"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15" t="s">
        <v>33</v>
      </c>
      <c r="B78" s="19" t="s">
        <v>21</v>
      </c>
      <c r="C78" s="14">
        <v>4.1696523999999999E-2</v>
      </c>
      <c r="D78" s="14">
        <v>3.7554825E-2</v>
      </c>
      <c r="E78" s="14">
        <v>5.0021613999999999E-2</v>
      </c>
      <c r="F78" s="14">
        <v>5.5800460999999996E-2</v>
      </c>
      <c r="G78" s="14">
        <v>5.3980875999999997E-2</v>
      </c>
      <c r="H78" s="14">
        <v>5.0662964999999997E-2</v>
      </c>
      <c r="I78" s="14">
        <v>4.9752453000000002E-2</v>
      </c>
      <c r="J78" s="14">
        <v>5.0502001999999997E-2</v>
      </c>
      <c r="K78" s="14">
        <v>5.0815698999999992E-2</v>
      </c>
      <c r="L78" s="14">
        <v>5.1783964999999994E-2</v>
      </c>
      <c r="M78" s="14">
        <v>5.4789650999999995E-2</v>
      </c>
      <c r="N78" s="14">
        <v>5.1363367E-2</v>
      </c>
      <c r="O78" s="14">
        <v>5.4208885999999998E-2</v>
      </c>
      <c r="P78" s="14">
        <v>5.5657834999999989E-2</v>
      </c>
      <c r="Q78" s="14">
        <v>5.4274516000000009E-2</v>
      </c>
      <c r="R78" s="14">
        <v>5.5323154999999992E-2</v>
      </c>
      <c r="S78" s="14">
        <v>5.8607831999999999E-2</v>
      </c>
      <c r="T78" s="14">
        <v>6.0610868000000005E-2</v>
      </c>
      <c r="U78" s="14">
        <v>6.6816423999999999E-2</v>
      </c>
      <c r="V78" s="14">
        <v>8.6097238000000006E-2</v>
      </c>
      <c r="W78" s="14">
        <v>3.1485005000000003E-2</v>
      </c>
      <c r="X78" s="14">
        <v>4.2942115999999995E-2</v>
      </c>
      <c r="Y78" s="14">
        <v>4.6619450999999999E-2</v>
      </c>
      <c r="Z78" s="14">
        <v>3.0911383000000001E-2</v>
      </c>
      <c r="AA78" s="14">
        <v>3.8885598E-2</v>
      </c>
    </row>
    <row r="79" spans="1:27">
      <c r="A79" s="15" t="s">
        <v>33</v>
      </c>
      <c r="B79" s="19" t="s">
        <v>24</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row>
    <row r="80" spans="1:27">
      <c r="A80" s="15" t="s">
        <v>33</v>
      </c>
      <c r="B80" s="19" t="s">
        <v>25</v>
      </c>
      <c r="C80" s="14">
        <v>0</v>
      </c>
      <c r="D80" s="14">
        <v>0</v>
      </c>
      <c r="E80" s="14">
        <v>0</v>
      </c>
      <c r="F80" s="14">
        <v>0</v>
      </c>
      <c r="G80" s="14">
        <v>0</v>
      </c>
      <c r="H80" s="14">
        <v>0</v>
      </c>
      <c r="I80" s="14">
        <v>0</v>
      </c>
      <c r="J80" s="14">
        <v>0</v>
      </c>
      <c r="K80" s="14">
        <v>0</v>
      </c>
      <c r="L80" s="14">
        <v>0</v>
      </c>
      <c r="M80" s="14">
        <v>0</v>
      </c>
      <c r="N80" s="14">
        <v>0</v>
      </c>
      <c r="O80" s="14">
        <v>0</v>
      </c>
      <c r="P80" s="14">
        <v>0</v>
      </c>
      <c r="Q80" s="14">
        <v>0</v>
      </c>
      <c r="R80" s="14">
        <v>0</v>
      </c>
      <c r="S80" s="14">
        <v>0</v>
      </c>
      <c r="T80" s="14">
        <v>0</v>
      </c>
      <c r="U80" s="14">
        <v>0</v>
      </c>
      <c r="V80" s="14">
        <v>0</v>
      </c>
      <c r="W80" s="14">
        <v>0</v>
      </c>
      <c r="X80" s="14">
        <v>0</v>
      </c>
      <c r="Y80" s="14">
        <v>0</v>
      </c>
      <c r="Z80" s="14">
        <v>0</v>
      </c>
      <c r="AA80" s="14">
        <v>0</v>
      </c>
    </row>
    <row r="81" spans="1:27">
      <c r="A81" s="15" t="s">
        <v>33</v>
      </c>
      <c r="B81" s="19"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15" t="s">
        <v>33</v>
      </c>
      <c r="B82" s="19" t="s">
        <v>30</v>
      </c>
      <c r="C82" s="14">
        <v>0</v>
      </c>
      <c r="D82" s="14">
        <v>0</v>
      </c>
      <c r="E82" s="14">
        <v>0</v>
      </c>
      <c r="F82" s="14">
        <v>0</v>
      </c>
      <c r="G82" s="14">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row>
    <row r="83" spans="1:27">
      <c r="A83" s="15" t="s">
        <v>33</v>
      </c>
      <c r="B83" s="19" t="s">
        <v>35</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row>
    <row r="84" spans="1:27">
      <c r="A84" s="15" t="s">
        <v>33</v>
      </c>
      <c r="B84" s="19"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4.1696523999999999E-2</v>
      </c>
      <c r="D85" s="27">
        <v>3.7554825E-2</v>
      </c>
      <c r="E85" s="27">
        <v>8.2523018000000004E-2</v>
      </c>
      <c r="F85" s="27">
        <v>9.1264453999999995E-2</v>
      </c>
      <c r="G85" s="27">
        <v>8.8691605999999992E-2</v>
      </c>
      <c r="H85" s="27">
        <v>8.3913166999999997E-2</v>
      </c>
      <c r="I85" s="27">
        <v>8.2157176999999998E-2</v>
      </c>
      <c r="J85" s="27">
        <v>8.3724932000000002E-2</v>
      </c>
      <c r="K85" s="27">
        <v>8.4515165999999989E-2</v>
      </c>
      <c r="L85" s="27">
        <v>8.5580044999999993E-2</v>
      </c>
      <c r="M85" s="27">
        <v>9.0623230999999999E-2</v>
      </c>
      <c r="N85" s="27">
        <v>8.5879732E-2</v>
      </c>
      <c r="O85" s="27">
        <v>8.9716766000000003E-2</v>
      </c>
      <c r="P85" s="27">
        <v>9.2661124999999983E-2</v>
      </c>
      <c r="Q85" s="27">
        <v>8.9898978000000018E-2</v>
      </c>
      <c r="R85" s="27">
        <v>9.2194397999999983E-2</v>
      </c>
      <c r="S85" s="27">
        <v>9.9529946999999994E-2</v>
      </c>
      <c r="T85" s="27">
        <v>0.10464106100000001</v>
      </c>
      <c r="U85" s="27">
        <v>0.116235844</v>
      </c>
      <c r="V85" s="27">
        <v>0.13473916000000002</v>
      </c>
      <c r="W85" s="27">
        <v>7.3243519000000007E-2</v>
      </c>
      <c r="X85" s="27">
        <v>9.0812068999999995E-2</v>
      </c>
      <c r="Y85" s="27">
        <v>9.2757230999999996E-2</v>
      </c>
      <c r="Z85" s="27">
        <v>7.1314782999999993E-2</v>
      </c>
      <c r="AA85" s="27">
        <v>8.0819961999999995E-2</v>
      </c>
    </row>
  </sheetData>
  <sheetProtection algorithmName="SHA-512" hashValue="7qckTjeR0WsGLeSeU1z+w+LKv4oFoHkKeyAuGf+LItVU7mLYUwzhpTCpwxEJnwGi3ReQIG5kB/XWu5QgU5zzug==" saltValue="CvIUNoMk1NFMyJF7toXiRQ==" spinCount="100000" sheet="1" objects="1" scenarios="1"/>
  <mergeCells count="6">
    <mergeCell ref="A85:B85"/>
    <mergeCell ref="A15:B15"/>
    <mergeCell ref="A29:B29"/>
    <mergeCell ref="A43:B43"/>
    <mergeCell ref="A57:B57"/>
    <mergeCell ref="A71:B7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57E188"/>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77</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67</v>
      </c>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0</v>
      </c>
      <c r="D4" s="14">
        <v>0</v>
      </c>
      <c r="E4" s="14">
        <v>0</v>
      </c>
      <c r="F4" s="14">
        <v>0</v>
      </c>
      <c r="G4" s="14">
        <v>0</v>
      </c>
      <c r="H4" s="14">
        <v>0</v>
      </c>
      <c r="I4" s="14">
        <v>0</v>
      </c>
      <c r="J4" s="14">
        <v>0</v>
      </c>
      <c r="K4" s="14">
        <v>0</v>
      </c>
      <c r="L4" s="14">
        <v>0</v>
      </c>
      <c r="M4" s="14">
        <v>0</v>
      </c>
      <c r="N4" s="14">
        <v>0</v>
      </c>
      <c r="O4" s="14">
        <v>0</v>
      </c>
      <c r="P4" s="14">
        <v>0</v>
      </c>
      <c r="Q4" s="14">
        <v>0</v>
      </c>
      <c r="R4" s="14">
        <v>0</v>
      </c>
      <c r="S4" s="14">
        <v>0</v>
      </c>
      <c r="T4" s="14">
        <v>0</v>
      </c>
      <c r="U4" s="14">
        <v>0</v>
      </c>
      <c r="V4" s="14">
        <v>0</v>
      </c>
      <c r="W4" s="14">
        <v>0</v>
      </c>
      <c r="X4" s="14">
        <v>0</v>
      </c>
      <c r="Y4" s="14">
        <v>0</v>
      </c>
      <c r="Z4" s="14">
        <v>0</v>
      </c>
      <c r="AA4" s="14">
        <v>0</v>
      </c>
    </row>
    <row r="5" spans="1:27">
      <c r="A5" s="24" t="s">
        <v>49</v>
      </c>
      <c r="B5" s="24" t="s">
        <v>38</v>
      </c>
      <c r="C5" s="14">
        <v>0</v>
      </c>
      <c r="D5" s="14">
        <v>0</v>
      </c>
      <c r="E5" s="14">
        <v>0</v>
      </c>
      <c r="F5" s="14">
        <v>0</v>
      </c>
      <c r="G5" s="14">
        <v>0</v>
      </c>
      <c r="H5" s="14">
        <v>0</v>
      </c>
      <c r="I5" s="14">
        <v>0</v>
      </c>
      <c r="J5" s="14">
        <v>0</v>
      </c>
      <c r="K5" s="14">
        <v>0</v>
      </c>
      <c r="L5" s="14">
        <v>0</v>
      </c>
      <c r="M5" s="14">
        <v>0</v>
      </c>
      <c r="N5" s="14">
        <v>0</v>
      </c>
      <c r="O5" s="14">
        <v>0</v>
      </c>
      <c r="P5" s="14">
        <v>0</v>
      </c>
      <c r="Q5" s="14">
        <v>0</v>
      </c>
      <c r="R5" s="14">
        <v>0</v>
      </c>
      <c r="S5" s="14">
        <v>0</v>
      </c>
      <c r="T5" s="14">
        <v>0</v>
      </c>
      <c r="U5" s="14">
        <v>0</v>
      </c>
      <c r="V5" s="14">
        <v>0</v>
      </c>
      <c r="W5" s="14">
        <v>0</v>
      </c>
      <c r="X5" s="14">
        <v>0</v>
      </c>
      <c r="Y5" s="14">
        <v>0</v>
      </c>
      <c r="Z5" s="14">
        <v>0</v>
      </c>
      <c r="AA5" s="14">
        <v>0</v>
      </c>
    </row>
    <row r="6" spans="1:27">
      <c r="A6" s="24" t="s">
        <v>49</v>
      </c>
      <c r="B6" s="24" t="s">
        <v>22</v>
      </c>
      <c r="C6" s="14">
        <v>0</v>
      </c>
      <c r="D6" s="14">
        <v>0</v>
      </c>
      <c r="E6" s="14">
        <v>0.51193852827999997</v>
      </c>
      <c r="F6" s="14">
        <v>8.6592720639999995E-2</v>
      </c>
      <c r="G6" s="14">
        <v>2.4150761042999999E-2</v>
      </c>
      <c r="H6" s="14">
        <v>1.5268308732E-2</v>
      </c>
      <c r="I6" s="14">
        <v>2.5754551745E-2</v>
      </c>
      <c r="J6" s="14">
        <v>1.8959813240000001E-2</v>
      </c>
      <c r="K6" s="14">
        <v>2.7521844303E-2</v>
      </c>
      <c r="L6" s="14">
        <v>1.6210544225000002E-2</v>
      </c>
      <c r="M6" s="14">
        <v>2.5407987313000001E-2</v>
      </c>
      <c r="N6" s="14">
        <v>1.2042772409000001E-2</v>
      </c>
      <c r="O6" s="14">
        <v>4.708019703E-2</v>
      </c>
      <c r="P6" s="14">
        <v>2.7940850556000003E-2</v>
      </c>
      <c r="Q6" s="14">
        <v>2.9866094948999999E-2</v>
      </c>
      <c r="R6" s="14">
        <v>0.105871732846</v>
      </c>
      <c r="S6" s="14">
        <v>7.8984076590999985E-2</v>
      </c>
      <c r="T6" s="14">
        <v>0.33981040501000004</v>
      </c>
      <c r="U6" s="14">
        <v>1.2103293947E-2</v>
      </c>
      <c r="V6" s="14">
        <v>3.5651622219999998E-2</v>
      </c>
      <c r="W6" s="14">
        <v>6.3093841692000011E-2</v>
      </c>
      <c r="X6" s="14">
        <v>7.3438617036000006E-2</v>
      </c>
      <c r="Y6" s="14">
        <v>17900.383176805477</v>
      </c>
      <c r="Z6" s="14">
        <v>8440.5084868818121</v>
      </c>
      <c r="AA6" s="14">
        <v>6.5609435199999997E-4</v>
      </c>
    </row>
    <row r="7" spans="1:27">
      <c r="A7" s="24" t="s">
        <v>49</v>
      </c>
      <c r="B7" s="24" t="s">
        <v>23</v>
      </c>
      <c r="C7" s="14">
        <v>0</v>
      </c>
      <c r="D7" s="14">
        <v>0</v>
      </c>
      <c r="E7" s="14">
        <v>0</v>
      </c>
      <c r="F7" s="14">
        <v>0</v>
      </c>
      <c r="G7" s="14">
        <v>0</v>
      </c>
      <c r="H7" s="14">
        <v>0</v>
      </c>
      <c r="I7" s="14">
        <v>0</v>
      </c>
      <c r="J7" s="14">
        <v>0</v>
      </c>
      <c r="K7" s="14">
        <v>0</v>
      </c>
      <c r="L7" s="14">
        <v>0</v>
      </c>
      <c r="M7" s="14">
        <v>0</v>
      </c>
      <c r="N7" s="14">
        <v>0</v>
      </c>
      <c r="O7" s="14">
        <v>0</v>
      </c>
      <c r="P7" s="14">
        <v>0</v>
      </c>
      <c r="Q7" s="14">
        <v>0</v>
      </c>
      <c r="R7" s="14">
        <v>0</v>
      </c>
      <c r="S7" s="14">
        <v>0</v>
      </c>
      <c r="T7" s="14">
        <v>0</v>
      </c>
      <c r="U7" s="14">
        <v>0</v>
      </c>
      <c r="V7" s="14">
        <v>0</v>
      </c>
      <c r="W7" s="14">
        <v>0</v>
      </c>
      <c r="X7" s="14">
        <v>0</v>
      </c>
      <c r="Y7" s="14">
        <v>0</v>
      </c>
      <c r="Z7" s="14">
        <v>0</v>
      </c>
      <c r="AA7" s="14">
        <v>0</v>
      </c>
    </row>
    <row r="8" spans="1:27">
      <c r="A8" s="24" t="s">
        <v>49</v>
      </c>
      <c r="B8" s="24" t="s">
        <v>21</v>
      </c>
      <c r="C8" s="14">
        <v>0</v>
      </c>
      <c r="D8" s="14">
        <v>0</v>
      </c>
      <c r="E8" s="14">
        <v>0.60702723978000006</v>
      </c>
      <c r="F8" s="14">
        <v>157912.8546529763</v>
      </c>
      <c r="G8" s="14">
        <v>505471.31360460451</v>
      </c>
      <c r="H8" s="14">
        <v>2.7376631641000002E-2</v>
      </c>
      <c r="I8" s="14">
        <v>4.2409677857999997E-2</v>
      </c>
      <c r="J8" s="14">
        <v>2.2322570804000002E-2</v>
      </c>
      <c r="K8" s="14">
        <v>1.7339297377000001E-2</v>
      </c>
      <c r="L8" s="14">
        <v>1.9548909685000001E-2</v>
      </c>
      <c r="M8" s="14">
        <v>1.6741072793000002E-2</v>
      </c>
      <c r="N8" s="14">
        <v>1.9705491769000001E-2</v>
      </c>
      <c r="O8" s="14">
        <v>47770.698917463138</v>
      </c>
      <c r="P8" s="14">
        <v>1.9483582093999998E-2</v>
      </c>
      <c r="Q8" s="14">
        <v>117545.44706423786</v>
      </c>
      <c r="R8" s="14">
        <v>31449.72577582856</v>
      </c>
      <c r="S8" s="14">
        <v>1.7792538773000001E-2</v>
      </c>
      <c r="T8" s="14">
        <v>0.11484706859199999</v>
      </c>
      <c r="U8" s="14">
        <v>2.870262699E-3</v>
      </c>
      <c r="V8" s="14">
        <v>6.4163225042999997E-2</v>
      </c>
      <c r="W8" s="14">
        <v>1.2040742902000001E-2</v>
      </c>
      <c r="X8" s="14">
        <v>8522.7747166429454</v>
      </c>
      <c r="Y8" s="14">
        <v>9486.5831576697401</v>
      </c>
      <c r="Z8" s="14">
        <v>9725.1555515255768</v>
      </c>
      <c r="AA8" s="14">
        <v>4.68774567E-3</v>
      </c>
    </row>
    <row r="9" spans="1:27">
      <c r="A9" s="24" t="s">
        <v>49</v>
      </c>
      <c r="B9" s="24" t="s">
        <v>24</v>
      </c>
      <c r="C9" s="14">
        <v>0</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row>
    <row r="10" spans="1:27">
      <c r="A10" s="24" t="s">
        <v>49</v>
      </c>
      <c r="B10" s="24" t="s">
        <v>25</v>
      </c>
      <c r="C10" s="14">
        <v>14.579246412900002</v>
      </c>
      <c r="D10" s="14">
        <v>1.4566381168490001</v>
      </c>
      <c r="E10" s="14">
        <v>0.37176945717000004</v>
      </c>
      <c r="F10" s="14">
        <v>2.3694472945320002</v>
      </c>
      <c r="G10" s="14">
        <v>0.64749478172200003</v>
      </c>
      <c r="H10" s="14">
        <v>0.53341498941199994</v>
      </c>
      <c r="I10" s="14">
        <v>1.5424516616800004</v>
      </c>
      <c r="J10" s="14">
        <v>0.47172651814700001</v>
      </c>
      <c r="K10" s="14">
        <v>0.36328622276299999</v>
      </c>
      <c r="L10" s="14">
        <v>0.71592160231700008</v>
      </c>
      <c r="M10" s="14">
        <v>0.87651122976899998</v>
      </c>
      <c r="N10" s="14">
        <v>0.5383524436360001</v>
      </c>
      <c r="O10" s="14">
        <v>1.105472927868</v>
      </c>
      <c r="P10" s="14">
        <v>1.1843229826850004</v>
      </c>
      <c r="Q10" s="14">
        <v>1.4936834286059999</v>
      </c>
      <c r="R10" s="14">
        <v>371583.06091024965</v>
      </c>
      <c r="S10" s="14">
        <v>360916.21309004247</v>
      </c>
      <c r="T10" s="14">
        <v>614577.375578359</v>
      </c>
      <c r="U10" s="14">
        <v>116240.80155193032</v>
      </c>
      <c r="V10" s="14">
        <v>49659.201737452837</v>
      </c>
      <c r="W10" s="14">
        <v>165987.89962085371</v>
      </c>
      <c r="X10" s="14">
        <v>204214.78605453725</v>
      </c>
      <c r="Y10" s="14">
        <v>306129.33638584753</v>
      </c>
      <c r="Z10" s="14">
        <v>11814.741961270922</v>
      </c>
      <c r="AA10" s="14">
        <v>35150.15080445652</v>
      </c>
    </row>
    <row r="11" spans="1:27">
      <c r="A11" s="24" t="s">
        <v>49</v>
      </c>
      <c r="B11" s="24" t="s">
        <v>26</v>
      </c>
      <c r="C11" s="14">
        <v>496383.25112356327</v>
      </c>
      <c r="D11" s="14">
        <v>1.5323292854220001</v>
      </c>
      <c r="E11" s="14">
        <v>9.2684198593000006E-2</v>
      </c>
      <c r="F11" s="14">
        <v>1.2279721846179998</v>
      </c>
      <c r="G11" s="14">
        <v>1.6109385189660002</v>
      </c>
      <c r="H11" s="14">
        <v>4.8291938292E-2</v>
      </c>
      <c r="I11" s="14">
        <v>2.5106287354000004E-2</v>
      </c>
      <c r="J11" s="14">
        <v>8.0961641310000002E-3</v>
      </c>
      <c r="K11" s="14">
        <v>3.4537798909999996E-3</v>
      </c>
      <c r="L11" s="14">
        <v>1.5454123076E-2</v>
      </c>
      <c r="M11" s="14">
        <v>0.33205883565400002</v>
      </c>
      <c r="N11" s="14">
        <v>11781.56063420461</v>
      </c>
      <c r="O11" s="14">
        <v>0.34665691492</v>
      </c>
      <c r="P11" s="14">
        <v>0.80592984902200004</v>
      </c>
      <c r="Q11" s="14">
        <v>0.49175466214999997</v>
      </c>
      <c r="R11" s="14">
        <v>341602.92947966559</v>
      </c>
      <c r="S11" s="14">
        <v>551974.27649323351</v>
      </c>
      <c r="T11" s="14">
        <v>591998.8468669001</v>
      </c>
      <c r="U11" s="14">
        <v>40446.828469834996</v>
      </c>
      <c r="V11" s="14">
        <v>160711.716631232</v>
      </c>
      <c r="W11" s="14">
        <v>65897.61356313905</v>
      </c>
      <c r="X11" s="14">
        <v>144934.61319551629</v>
      </c>
      <c r="Y11" s="14">
        <v>100993.84564740233</v>
      </c>
      <c r="Z11" s="14">
        <v>12995.443381819885</v>
      </c>
      <c r="AA11" s="14">
        <v>8347.6206065502829</v>
      </c>
    </row>
    <row r="12" spans="1:27">
      <c r="A12" s="24" t="s">
        <v>49</v>
      </c>
      <c r="B12" s="24" t="s">
        <v>30</v>
      </c>
      <c r="C12" s="14">
        <v>0</v>
      </c>
      <c r="D12" s="14">
        <v>0</v>
      </c>
      <c r="E12" s="14">
        <v>1.948696773</v>
      </c>
      <c r="F12" s="14">
        <v>0.67628722730900004</v>
      </c>
      <c r="G12" s="14">
        <v>0.40673675991799996</v>
      </c>
      <c r="H12" s="14">
        <v>0.24361597359600001</v>
      </c>
      <c r="I12" s="14">
        <v>0.87765503624999985</v>
      </c>
      <c r="J12" s="14">
        <v>0.11363477896600001</v>
      </c>
      <c r="K12" s="14">
        <v>0.28504204340200001</v>
      </c>
      <c r="L12" s="14">
        <v>0.53229789786900006</v>
      </c>
      <c r="M12" s="14">
        <v>0.27704739990100002</v>
      </c>
      <c r="N12" s="14">
        <v>0.84123714839999997</v>
      </c>
      <c r="O12" s="14">
        <v>0.5049714279719999</v>
      </c>
      <c r="P12" s="14">
        <v>0.11854029532</v>
      </c>
      <c r="Q12" s="14">
        <v>2.4072945361900002</v>
      </c>
      <c r="R12" s="14">
        <v>12.870346501408999</v>
      </c>
      <c r="S12" s="14">
        <v>0.28739227488899999</v>
      </c>
      <c r="T12" s="14">
        <v>0.27388719788499999</v>
      </c>
      <c r="U12" s="14">
        <v>4.1271396372000002E-2</v>
      </c>
      <c r="V12" s="14">
        <v>0.75791946431000001</v>
      </c>
      <c r="W12" s="14">
        <v>65.678595247499004</v>
      </c>
      <c r="X12" s="14">
        <v>1.9326213117330004</v>
      </c>
      <c r="Y12" s="14">
        <v>27.957693361314004</v>
      </c>
      <c r="Z12" s="14">
        <v>791.79217847448092</v>
      </c>
      <c r="AA12" s="14">
        <v>2.508891492E-2</v>
      </c>
    </row>
    <row r="13" spans="1:27">
      <c r="A13" s="24" t="s">
        <v>49</v>
      </c>
      <c r="B13" s="24" t="s">
        <v>35</v>
      </c>
      <c r="C13" s="14">
        <v>0</v>
      </c>
      <c r="D13" s="14">
        <v>0</v>
      </c>
      <c r="E13" s="14">
        <v>2.9491866326</v>
      </c>
      <c r="F13" s="14">
        <v>0.78722579942300008</v>
      </c>
      <c r="G13" s="14">
        <v>1.1694740302800002</v>
      </c>
      <c r="H13" s="14">
        <v>0.22525987849999998</v>
      </c>
      <c r="I13" s="14">
        <v>0.17283160743600001</v>
      </c>
      <c r="J13" s="14">
        <v>3.7782872437000001E-2</v>
      </c>
      <c r="K13" s="14">
        <v>8.3424584598000007E-2</v>
      </c>
      <c r="L13" s="14">
        <v>0.11075362178400001</v>
      </c>
      <c r="M13" s="14">
        <v>9.9477738304000002E-2</v>
      </c>
      <c r="N13" s="14">
        <v>0.10108543856900001</v>
      </c>
      <c r="O13" s="14">
        <v>0.67750904557899994</v>
      </c>
      <c r="P13" s="14">
        <v>2.6961468315000001E-2</v>
      </c>
      <c r="Q13" s="14">
        <v>1.3997658934800001</v>
      </c>
      <c r="R13" s="14">
        <v>565716.93777352909</v>
      </c>
      <c r="S13" s="14">
        <v>43497.604461266004</v>
      </c>
      <c r="T13" s="14">
        <v>680538.47722821706</v>
      </c>
      <c r="U13" s="14">
        <v>4.6276301499E-2</v>
      </c>
      <c r="V13" s="14">
        <v>119997.43356538216</v>
      </c>
      <c r="W13" s="14">
        <v>85204.201248654092</v>
      </c>
      <c r="X13" s="14">
        <v>202908.6604182664</v>
      </c>
      <c r="Y13" s="14">
        <v>87352.783121008542</v>
      </c>
      <c r="Z13" s="14">
        <v>1040.370168139119</v>
      </c>
      <c r="AA13" s="14">
        <v>20004.205978071084</v>
      </c>
    </row>
    <row r="14" spans="1:27">
      <c r="A14" s="24" t="s">
        <v>49</v>
      </c>
      <c r="B14" s="24"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42" t="s">
        <v>53</v>
      </c>
      <c r="B15" s="42"/>
      <c r="C15" s="27">
        <v>496397.83036997617</v>
      </c>
      <c r="D15" s="27">
        <v>2.9889674022710002</v>
      </c>
      <c r="E15" s="27">
        <v>6.481302829423</v>
      </c>
      <c r="F15" s="27">
        <v>157918.00217820285</v>
      </c>
      <c r="G15" s="27">
        <v>505475.17239945638</v>
      </c>
      <c r="H15" s="27">
        <v>1.0932277201729999</v>
      </c>
      <c r="I15" s="27">
        <v>2.6862088223230005</v>
      </c>
      <c r="J15" s="27">
        <v>0.67252271772500005</v>
      </c>
      <c r="K15" s="27">
        <v>0.78006777233399993</v>
      </c>
      <c r="L15" s="27">
        <v>1.4101866989560001</v>
      </c>
      <c r="M15" s="27">
        <v>1.6272442637340001</v>
      </c>
      <c r="N15" s="27">
        <v>11783.073057499392</v>
      </c>
      <c r="O15" s="27">
        <v>47773.380607976505</v>
      </c>
      <c r="P15" s="27">
        <v>2.1831790279920003</v>
      </c>
      <c r="Q15" s="27">
        <v>117551.26942885322</v>
      </c>
      <c r="R15" s="27">
        <v>1310365.630157507</v>
      </c>
      <c r="S15" s="27">
        <v>956388.47821343224</v>
      </c>
      <c r="T15" s="27">
        <v>1887115.4282181477</v>
      </c>
      <c r="U15" s="27">
        <v>156687.73254301981</v>
      </c>
      <c r="V15" s="27">
        <v>330369.20966837858</v>
      </c>
      <c r="W15" s="27">
        <v>317155.46816247894</v>
      </c>
      <c r="X15" s="27">
        <v>560582.84044489171</v>
      </c>
      <c r="Y15" s="27">
        <v>521890.88918209495</v>
      </c>
      <c r="Z15" s="27">
        <v>44808.011728111793</v>
      </c>
      <c r="AA15" s="27">
        <v>63502.007821832827</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15" t="s">
        <v>29</v>
      </c>
      <c r="B18" s="15" t="s">
        <v>37</v>
      </c>
      <c r="C18" s="14">
        <v>0</v>
      </c>
      <c r="D18" s="14">
        <v>0</v>
      </c>
      <c r="E18" s="14">
        <v>0</v>
      </c>
      <c r="F18" s="14">
        <v>0</v>
      </c>
      <c r="G18" s="14">
        <v>0</v>
      </c>
      <c r="H18" s="14">
        <v>0</v>
      </c>
      <c r="I18" s="14">
        <v>0</v>
      </c>
      <c r="J18" s="14">
        <v>0</v>
      </c>
      <c r="K18" s="14">
        <v>0</v>
      </c>
      <c r="L18" s="14">
        <v>0</v>
      </c>
      <c r="M18" s="14">
        <v>0</v>
      </c>
      <c r="N18" s="14">
        <v>0</v>
      </c>
      <c r="O18" s="14">
        <v>0</v>
      </c>
      <c r="P18" s="14">
        <v>0</v>
      </c>
      <c r="Q18" s="14">
        <v>0</v>
      </c>
      <c r="R18" s="14">
        <v>0</v>
      </c>
      <c r="S18" s="14">
        <v>0</v>
      </c>
      <c r="T18" s="14">
        <v>0</v>
      </c>
      <c r="U18" s="14">
        <v>0</v>
      </c>
      <c r="V18" s="14">
        <v>0</v>
      </c>
      <c r="W18" s="14">
        <v>0</v>
      </c>
      <c r="X18" s="14">
        <v>0</v>
      </c>
      <c r="Y18" s="14">
        <v>0</v>
      </c>
      <c r="Z18" s="14">
        <v>0</v>
      </c>
      <c r="AA18" s="14">
        <v>0</v>
      </c>
    </row>
    <row r="19" spans="1:27">
      <c r="A19" s="15" t="s">
        <v>29</v>
      </c>
      <c r="B19" s="15"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15" t="s">
        <v>29</v>
      </c>
      <c r="B20" s="15" t="s">
        <v>22</v>
      </c>
      <c r="C20" s="14">
        <v>0</v>
      </c>
      <c r="D20" s="14">
        <v>0</v>
      </c>
      <c r="E20" s="14">
        <v>8.9054035209999993E-2</v>
      </c>
      <c r="F20" s="14">
        <v>2.4761831040000001E-2</v>
      </c>
      <c r="G20" s="14">
        <v>1.328567246E-2</v>
      </c>
      <c r="H20" s="14">
        <v>0</v>
      </c>
      <c r="I20" s="14">
        <v>3.03609174E-4</v>
      </c>
      <c r="J20" s="14">
        <v>0</v>
      </c>
      <c r="K20" s="14">
        <v>6.4848381450000004E-3</v>
      </c>
      <c r="L20" s="14">
        <v>0</v>
      </c>
      <c r="M20" s="14">
        <v>0</v>
      </c>
      <c r="N20" s="14">
        <v>3.0536997220000001E-3</v>
      </c>
      <c r="O20" s="14">
        <v>1.5601357350000001E-2</v>
      </c>
      <c r="P20" s="14">
        <v>7.5091302000000003E-5</v>
      </c>
      <c r="Q20" s="14">
        <v>7.5767630390000005E-3</v>
      </c>
      <c r="R20" s="14">
        <v>2.6120302880000001E-2</v>
      </c>
      <c r="S20" s="14">
        <v>1.84901266E-4</v>
      </c>
      <c r="T20" s="14">
        <v>7.2993074190000007E-2</v>
      </c>
      <c r="U20" s="14">
        <v>0</v>
      </c>
      <c r="V20" s="14">
        <v>0</v>
      </c>
      <c r="W20" s="14">
        <v>6.2766999560000009E-2</v>
      </c>
      <c r="X20" s="14">
        <v>4.4944853690000001E-2</v>
      </c>
      <c r="Y20" s="14">
        <v>17900.32114</v>
      </c>
      <c r="Z20" s="14">
        <v>8440.4883420000006</v>
      </c>
      <c r="AA20" s="14">
        <v>0</v>
      </c>
    </row>
    <row r="21" spans="1:27">
      <c r="A21" s="15" t="s">
        <v>29</v>
      </c>
      <c r="B21" s="15"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15" t="s">
        <v>29</v>
      </c>
      <c r="B22" s="15" t="s">
        <v>21</v>
      </c>
      <c r="C22" s="14">
        <v>0</v>
      </c>
      <c r="D22" s="14">
        <v>0</v>
      </c>
      <c r="E22" s="14">
        <v>0.22754762877000001</v>
      </c>
      <c r="F22" s="14">
        <v>157912.83286577545</v>
      </c>
      <c r="G22" s="14">
        <v>505471.2870076719</v>
      </c>
      <c r="H22" s="14">
        <v>5.1648105469999997E-3</v>
      </c>
      <c r="I22" s="14">
        <v>5.4400599880000001E-3</v>
      </c>
      <c r="J22" s="14">
        <v>5.725462911E-3</v>
      </c>
      <c r="K22" s="14">
        <v>4.2718721580000006E-3</v>
      </c>
      <c r="L22" s="14">
        <v>4.4611548680000002E-3</v>
      </c>
      <c r="M22" s="14">
        <v>3.5666956180000001E-3</v>
      </c>
      <c r="N22" s="14">
        <v>4.56315351E-3</v>
      </c>
      <c r="O22" s="14">
        <v>47770.682811681625</v>
      </c>
      <c r="P22" s="14">
        <v>4.0177723819999995E-3</v>
      </c>
      <c r="Q22" s="14">
        <v>117545.41625894308</v>
      </c>
      <c r="R22" s="14">
        <v>31443.74908913748</v>
      </c>
      <c r="S22" s="14">
        <v>4.3866185880000004E-3</v>
      </c>
      <c r="T22" s="14">
        <v>6.8194593980000001E-3</v>
      </c>
      <c r="U22" s="14">
        <v>2.35676044E-4</v>
      </c>
      <c r="V22" s="14">
        <v>6.9899759400000004E-4</v>
      </c>
      <c r="W22" s="14">
        <v>4.6037974230000002E-3</v>
      </c>
      <c r="X22" s="14">
        <v>8522.7732410930803</v>
      </c>
      <c r="Y22" s="14">
        <v>9486.5564761903934</v>
      </c>
      <c r="Z22" s="14">
        <v>9725.1552345386463</v>
      </c>
      <c r="AA22" s="14">
        <v>3.9826351369999999E-3</v>
      </c>
    </row>
    <row r="23" spans="1:27">
      <c r="A23" s="15" t="s">
        <v>29</v>
      </c>
      <c r="B23" s="15" t="s">
        <v>24</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c r="AA23" s="14">
        <v>0</v>
      </c>
    </row>
    <row r="24" spans="1:27">
      <c r="A24" s="15" t="s">
        <v>29</v>
      </c>
      <c r="B24" s="15" t="s">
        <v>25</v>
      </c>
      <c r="C24" s="14">
        <v>2.9843483714000003</v>
      </c>
      <c r="D24" s="14">
        <v>0.15647286855</v>
      </c>
      <c r="E24" s="14">
        <v>3.8495013633000008E-2</v>
      </c>
      <c r="F24" s="14">
        <v>0.44117038703100003</v>
      </c>
      <c r="G24" s="14">
        <v>0.31419920000900003</v>
      </c>
      <c r="H24" s="14">
        <v>4.5942648427E-2</v>
      </c>
      <c r="I24" s="14">
        <v>0.47197574186000002</v>
      </c>
      <c r="J24" s="14">
        <v>9.5510846834999982E-2</v>
      </c>
      <c r="K24" s="14">
        <v>0.109075529957</v>
      </c>
      <c r="L24" s="14">
        <v>4.2638377413E-2</v>
      </c>
      <c r="M24" s="14">
        <v>0.14624255351300003</v>
      </c>
      <c r="N24" s="14">
        <v>0.11960249549000002</v>
      </c>
      <c r="O24" s="14">
        <v>0.19341685258199998</v>
      </c>
      <c r="P24" s="14">
        <v>0.20859899038100005</v>
      </c>
      <c r="Q24" s="14">
        <v>0.39985392678600001</v>
      </c>
      <c r="R24" s="14">
        <v>371576.03652301041</v>
      </c>
      <c r="S24" s="14">
        <v>1.3256165702330001</v>
      </c>
      <c r="T24" s="14">
        <v>157895.53473917674</v>
      </c>
      <c r="U24" s="14">
        <v>0.10774635535900001</v>
      </c>
      <c r="V24" s="14">
        <v>0.88833238240000012</v>
      </c>
      <c r="W24" s="14">
        <v>0.96600082997799996</v>
      </c>
      <c r="X24" s="14">
        <v>202018.0381731829</v>
      </c>
      <c r="Y24" s="14">
        <v>130886.90168281599</v>
      </c>
      <c r="Z24" s="14">
        <v>6544.052278565061</v>
      </c>
      <c r="AA24" s="14">
        <v>4.3112294741000007E-2</v>
      </c>
    </row>
    <row r="25" spans="1:27">
      <c r="A25" s="15" t="s">
        <v>29</v>
      </c>
      <c r="B25" s="15" t="s">
        <v>26</v>
      </c>
      <c r="C25" s="14">
        <v>496381.07182591024</v>
      </c>
      <c r="D25" s="14">
        <v>2.5484222607999998E-2</v>
      </c>
      <c r="E25" s="14">
        <v>6.9502064219999996E-3</v>
      </c>
      <c r="F25" s="14">
        <v>0.24666175098100002</v>
      </c>
      <c r="G25" s="14">
        <v>1.52063721945</v>
      </c>
      <c r="H25" s="14">
        <v>5.6335202380000003E-3</v>
      </c>
      <c r="I25" s="14">
        <v>5.7011474939999999E-3</v>
      </c>
      <c r="J25" s="14">
        <v>1.4687262080000001E-3</v>
      </c>
      <c r="K25" s="14">
        <v>5.9037323500000008E-4</v>
      </c>
      <c r="L25" s="14">
        <v>3.1851532690000003E-3</v>
      </c>
      <c r="M25" s="14">
        <v>2.6568040168999999E-2</v>
      </c>
      <c r="N25" s="14">
        <v>11781.364633824145</v>
      </c>
      <c r="O25" s="14">
        <v>4.2779673061000001E-2</v>
      </c>
      <c r="P25" s="14">
        <v>7.8586131010999996E-2</v>
      </c>
      <c r="Q25" s="14">
        <v>3.2807296372999999E-2</v>
      </c>
      <c r="R25" s="14">
        <v>258406.04330419429</v>
      </c>
      <c r="S25" s="14">
        <v>432656.26364304608</v>
      </c>
      <c r="T25" s="14">
        <v>428144.10212396068</v>
      </c>
      <c r="U25" s="14">
        <v>6853.3102086015479</v>
      </c>
      <c r="V25" s="14">
        <v>70830.393051810184</v>
      </c>
      <c r="W25" s="14">
        <v>49887.001005176295</v>
      </c>
      <c r="X25" s="14">
        <v>27741.836842305234</v>
      </c>
      <c r="Y25" s="14">
        <v>1775.8513169357691</v>
      </c>
      <c r="Z25" s="14">
        <v>5.3937080559999994E-3</v>
      </c>
      <c r="AA25" s="14">
        <v>1177.3616757304801</v>
      </c>
    </row>
    <row r="26" spans="1:27">
      <c r="A26" s="15" t="s">
        <v>29</v>
      </c>
      <c r="B26" s="15" t="s">
        <v>30</v>
      </c>
      <c r="C26" s="14">
        <v>0</v>
      </c>
      <c r="D26" s="14">
        <v>0</v>
      </c>
      <c r="E26" s="14">
        <v>0.99608659090000007</v>
      </c>
      <c r="F26" s="14">
        <v>0.44011714754199999</v>
      </c>
      <c r="G26" s="14">
        <v>0.190742070668</v>
      </c>
      <c r="H26" s="14">
        <v>0.108023963406</v>
      </c>
      <c r="I26" s="14">
        <v>0.56460042383999998</v>
      </c>
      <c r="J26" s="14">
        <v>5.4300447170000002E-2</v>
      </c>
      <c r="K26" s="14">
        <v>0.24748765177100002</v>
      </c>
      <c r="L26" s="14">
        <v>0.190863659499</v>
      </c>
      <c r="M26" s="14">
        <v>9.4478460021000008E-2</v>
      </c>
      <c r="N26" s="14">
        <v>0.73109639840999996</v>
      </c>
      <c r="O26" s="14">
        <v>0.44052497980999999</v>
      </c>
      <c r="P26" s="14">
        <v>1.9797355680000003E-2</v>
      </c>
      <c r="Q26" s="14">
        <v>2.19411870842</v>
      </c>
      <c r="R26" s="14">
        <v>1.895517852719</v>
      </c>
      <c r="S26" s="14">
        <v>0.113622645515</v>
      </c>
      <c r="T26" s="14">
        <v>0.106429594818</v>
      </c>
      <c r="U26" s="14">
        <v>2.580008927E-2</v>
      </c>
      <c r="V26" s="14">
        <v>8.0089721321999999E-2</v>
      </c>
      <c r="W26" s="14">
        <v>0.23012807367999999</v>
      </c>
      <c r="X26" s="14">
        <v>1.7752222311000001</v>
      </c>
      <c r="Y26" s="14">
        <v>27.943793586424004</v>
      </c>
      <c r="Z26" s="14">
        <v>5.4700763139999995E-3</v>
      </c>
      <c r="AA26" s="14">
        <v>1.7549795808999999E-2</v>
      </c>
    </row>
    <row r="27" spans="1:27">
      <c r="A27" s="15" t="s">
        <v>29</v>
      </c>
      <c r="B27" s="15" t="s">
        <v>35</v>
      </c>
      <c r="C27" s="14">
        <v>0</v>
      </c>
      <c r="D27" s="14">
        <v>0</v>
      </c>
      <c r="E27" s="14">
        <v>1.4751268552000001</v>
      </c>
      <c r="F27" s="14">
        <v>0.66323378347000006</v>
      </c>
      <c r="G27" s="14">
        <v>1.1004649790700001</v>
      </c>
      <c r="H27" s="14">
        <v>5.8067348909999997E-2</v>
      </c>
      <c r="I27" s="14">
        <v>4.4958978926000003E-2</v>
      </c>
      <c r="J27" s="14">
        <v>6.936305932E-3</v>
      </c>
      <c r="K27" s="14">
        <v>2.3651176979999997E-2</v>
      </c>
      <c r="L27" s="14">
        <v>6.4202451610000003E-2</v>
      </c>
      <c r="M27" s="14">
        <v>3.4401763590000002E-2</v>
      </c>
      <c r="N27" s="14">
        <v>3.4038245308000002E-2</v>
      </c>
      <c r="O27" s="14">
        <v>0.60249486695999999</v>
      </c>
      <c r="P27" s="14">
        <v>5.4572486630000009E-3</v>
      </c>
      <c r="Q27" s="14">
        <v>1.1801904013600002</v>
      </c>
      <c r="R27" s="14">
        <v>347778.90523775574</v>
      </c>
      <c r="S27" s="14">
        <v>0.13568877454900002</v>
      </c>
      <c r="T27" s="14">
        <v>337319.84486532456</v>
      </c>
      <c r="U27" s="14">
        <v>3.9864747871E-2</v>
      </c>
      <c r="V27" s="14">
        <v>4.0314452444000004E-2</v>
      </c>
      <c r="W27" s="14">
        <v>30526.008313617414</v>
      </c>
      <c r="X27" s="14">
        <v>66654.874609468185</v>
      </c>
      <c r="Y27" s="14">
        <v>5476.0892046475556</v>
      </c>
      <c r="Z27" s="14">
        <v>119.83892541514101</v>
      </c>
      <c r="AA27" s="14">
        <v>1.6538282524000001E-2</v>
      </c>
    </row>
    <row r="28" spans="1:27">
      <c r="A28" s="15" t="s">
        <v>29</v>
      </c>
      <c r="B28" s="15"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42" t="s">
        <v>53</v>
      </c>
      <c r="B29" s="42"/>
      <c r="C29" s="27">
        <v>496384.05617428164</v>
      </c>
      <c r="D29" s="27">
        <v>0.18195709115800002</v>
      </c>
      <c r="E29" s="27">
        <v>2.8332603301350003</v>
      </c>
      <c r="F29" s="27">
        <v>157914.64881067551</v>
      </c>
      <c r="G29" s="27">
        <v>505474.42633681354</v>
      </c>
      <c r="H29" s="27">
        <v>0.22283229152799999</v>
      </c>
      <c r="I29" s="27">
        <v>1.0929799612820001</v>
      </c>
      <c r="J29" s="27">
        <v>0.16394178905599999</v>
      </c>
      <c r="K29" s="27">
        <v>0.39156144224600004</v>
      </c>
      <c r="L29" s="27">
        <v>0.305350796659</v>
      </c>
      <c r="M29" s="27">
        <v>0.30525751291100006</v>
      </c>
      <c r="N29" s="27">
        <v>11782.256987816585</v>
      </c>
      <c r="O29" s="27">
        <v>47771.977629411384</v>
      </c>
      <c r="P29" s="27">
        <v>0.31653258941900009</v>
      </c>
      <c r="Q29" s="27">
        <v>117549.23080603905</v>
      </c>
      <c r="R29" s="27">
        <v>1009206.6557922536</v>
      </c>
      <c r="S29" s="27">
        <v>432657.8431425562</v>
      </c>
      <c r="T29" s="27">
        <v>923359.66797059041</v>
      </c>
      <c r="U29" s="27">
        <v>6853.4838554700918</v>
      </c>
      <c r="V29" s="27">
        <v>70831.402487363943</v>
      </c>
      <c r="W29" s="27">
        <v>80414.272818494355</v>
      </c>
      <c r="X29" s="27">
        <v>304939.34303313418</v>
      </c>
      <c r="Y29" s="27">
        <v>165553.66361417613</v>
      </c>
      <c r="Z29" s="27">
        <v>24829.54564430322</v>
      </c>
      <c r="AA29" s="27">
        <v>1177.442858738691</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15" t="s">
        <v>31</v>
      </c>
      <c r="B32" s="15" t="s">
        <v>37</v>
      </c>
      <c r="C32" s="14">
        <v>0</v>
      </c>
      <c r="D32" s="14">
        <v>0</v>
      </c>
      <c r="E32" s="14">
        <v>0</v>
      </c>
      <c r="F32" s="14">
        <v>0</v>
      </c>
      <c r="G32" s="14">
        <v>0</v>
      </c>
      <c r="H32" s="14">
        <v>0</v>
      </c>
      <c r="I32" s="14">
        <v>0</v>
      </c>
      <c r="J32" s="14">
        <v>0</v>
      </c>
      <c r="K32" s="14">
        <v>0</v>
      </c>
      <c r="L32" s="14">
        <v>0</v>
      </c>
      <c r="M32" s="14">
        <v>0</v>
      </c>
      <c r="N32" s="14">
        <v>0</v>
      </c>
      <c r="O32" s="14">
        <v>0</v>
      </c>
      <c r="P32" s="14">
        <v>0</v>
      </c>
      <c r="Q32" s="14">
        <v>0</v>
      </c>
      <c r="R32" s="14">
        <v>0</v>
      </c>
      <c r="S32" s="14">
        <v>0</v>
      </c>
      <c r="T32" s="14">
        <v>0</v>
      </c>
      <c r="U32" s="14">
        <v>0</v>
      </c>
      <c r="V32" s="14">
        <v>0</v>
      </c>
      <c r="W32" s="14">
        <v>0</v>
      </c>
      <c r="X32" s="14">
        <v>0</v>
      </c>
      <c r="Y32" s="14">
        <v>0</v>
      </c>
      <c r="Z32" s="14">
        <v>0</v>
      </c>
      <c r="AA32" s="14">
        <v>0</v>
      </c>
    </row>
    <row r="33" spans="1:27">
      <c r="A33" s="15" t="s">
        <v>31</v>
      </c>
      <c r="B33" s="15"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15" t="s">
        <v>31</v>
      </c>
      <c r="B34" s="15" t="s">
        <v>22</v>
      </c>
      <c r="C34" s="14">
        <v>0</v>
      </c>
      <c r="D34" s="14">
        <v>0</v>
      </c>
      <c r="E34" s="14">
        <v>0.11104400959999999</v>
      </c>
      <c r="F34" s="14">
        <v>6.5511621299999996E-3</v>
      </c>
      <c r="G34" s="14">
        <v>5.8754904870000008E-3</v>
      </c>
      <c r="H34" s="14">
        <v>4.1577226719999999E-3</v>
      </c>
      <c r="I34" s="14">
        <v>1.454222262E-2</v>
      </c>
      <c r="J34" s="14">
        <v>2.1352900000000001E-4</v>
      </c>
      <c r="K34" s="14">
        <v>4.7736032620000002E-3</v>
      </c>
      <c r="L34" s="14">
        <v>3.9511348500000001E-4</v>
      </c>
      <c r="M34" s="14">
        <v>2.9083058789999999E-3</v>
      </c>
      <c r="N34" s="14">
        <v>5.0451726139999998E-3</v>
      </c>
      <c r="O34" s="14">
        <v>5.6979575629999999E-3</v>
      </c>
      <c r="P34" s="14">
        <v>5.607563948E-3</v>
      </c>
      <c r="Q34" s="14">
        <v>9.8112700000000004E-3</v>
      </c>
      <c r="R34" s="14">
        <v>2.4352670199999999E-2</v>
      </c>
      <c r="S34" s="14">
        <v>9.5788197299999996E-4</v>
      </c>
      <c r="T34" s="14">
        <v>5.1248819729999999E-2</v>
      </c>
      <c r="U34" s="14">
        <v>0</v>
      </c>
      <c r="V34" s="14">
        <v>0</v>
      </c>
      <c r="W34" s="14">
        <v>0</v>
      </c>
      <c r="X34" s="14">
        <v>5.4281411600000003E-3</v>
      </c>
      <c r="Y34" s="14">
        <v>2.7949552029999998E-2</v>
      </c>
      <c r="Z34" s="14">
        <v>2.7671247980000004E-3</v>
      </c>
      <c r="AA34" s="14">
        <v>1.8433965599999998E-4</v>
      </c>
    </row>
    <row r="35" spans="1:27">
      <c r="A35" s="15" t="s">
        <v>31</v>
      </c>
      <c r="B35" s="15"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15" t="s">
        <v>31</v>
      </c>
      <c r="B36" s="15" t="s">
        <v>21</v>
      </c>
      <c r="C36" s="14">
        <v>0</v>
      </c>
      <c r="D36" s="14">
        <v>0</v>
      </c>
      <c r="E36" s="14">
        <v>9.3327479210000008E-2</v>
      </c>
      <c r="F36" s="14">
        <v>5.8949462419999998E-3</v>
      </c>
      <c r="G36" s="14">
        <v>6.9522438219999996E-3</v>
      </c>
      <c r="H36" s="14">
        <v>6.88953403E-3</v>
      </c>
      <c r="I36" s="14">
        <v>2.1381185359999999E-2</v>
      </c>
      <c r="J36" s="14">
        <v>5.3825158799999993E-4</v>
      </c>
      <c r="K36" s="14">
        <v>7.1976913599999998E-4</v>
      </c>
      <c r="L36" s="14">
        <v>1.4950151089999999E-3</v>
      </c>
      <c r="M36" s="14">
        <v>2.103319278E-3</v>
      </c>
      <c r="N36" s="14">
        <v>3.2051468820000002E-3</v>
      </c>
      <c r="O36" s="14">
        <v>3.8816569140000001E-3</v>
      </c>
      <c r="P36" s="14">
        <v>4.2008576599999996E-3</v>
      </c>
      <c r="Q36" s="14">
        <v>1.8520194400000002E-2</v>
      </c>
      <c r="R36" s="14">
        <v>0.2138783803</v>
      </c>
      <c r="S36" s="14">
        <v>6.1906673000000008E-5</v>
      </c>
      <c r="T36" s="14">
        <v>0.1049613645</v>
      </c>
      <c r="U36" s="14">
        <v>0</v>
      </c>
      <c r="V36" s="14">
        <v>0</v>
      </c>
      <c r="W36" s="14">
        <v>0</v>
      </c>
      <c r="X36" s="14">
        <v>2.4746602E-5</v>
      </c>
      <c r="Y36" s="14">
        <v>1.2139478000000001E-5</v>
      </c>
      <c r="Z36" s="14">
        <v>1.5419959999999999E-5</v>
      </c>
      <c r="AA36" s="14">
        <v>9.8279609999999997E-6</v>
      </c>
    </row>
    <row r="37" spans="1:27">
      <c r="A37" s="15" t="s">
        <v>31</v>
      </c>
      <c r="B37" s="15" t="s">
        <v>24</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row>
    <row r="38" spans="1:27">
      <c r="A38" s="15" t="s">
        <v>31</v>
      </c>
      <c r="B38" s="15" t="s">
        <v>25</v>
      </c>
      <c r="C38" s="14">
        <v>3.4224164622999997</v>
      </c>
      <c r="D38" s="14">
        <v>0.68933027986000017</v>
      </c>
      <c r="E38" s="14">
        <v>9.8242646202999995E-2</v>
      </c>
      <c r="F38" s="14">
        <v>0.14491682089100005</v>
      </c>
      <c r="G38" s="14">
        <v>6.3250344127000008E-2</v>
      </c>
      <c r="H38" s="14">
        <v>0.34285117024299999</v>
      </c>
      <c r="I38" s="14">
        <v>0.53870840059000002</v>
      </c>
      <c r="J38" s="14">
        <v>6.2319506061999999E-2</v>
      </c>
      <c r="K38" s="14">
        <v>5.5153685538E-2</v>
      </c>
      <c r="L38" s="14">
        <v>1.5261994046999997E-2</v>
      </c>
      <c r="M38" s="14">
        <v>5.6917175329000001E-2</v>
      </c>
      <c r="N38" s="14">
        <v>0.141550855064</v>
      </c>
      <c r="O38" s="14">
        <v>0.11955421793399998</v>
      </c>
      <c r="P38" s="14">
        <v>8.9452727225999992E-2</v>
      </c>
      <c r="Q38" s="14">
        <v>0.82187028097000003</v>
      </c>
      <c r="R38" s="14">
        <v>3.5346124484539998</v>
      </c>
      <c r="S38" s="14">
        <v>360906.41215869191</v>
      </c>
      <c r="T38" s="14">
        <v>254308.29589960983</v>
      </c>
      <c r="U38" s="14">
        <v>1.356187382E-3</v>
      </c>
      <c r="V38" s="14">
        <v>5.8360292480000003E-3</v>
      </c>
      <c r="W38" s="14">
        <v>71000.554516135002</v>
      </c>
      <c r="X38" s="14">
        <v>4.3033246170000004E-2</v>
      </c>
      <c r="Y38" s="14">
        <v>147736.09540078745</v>
      </c>
      <c r="Z38" s="14">
        <v>1.8076107139369997</v>
      </c>
      <c r="AA38" s="14">
        <v>17627.020281736473</v>
      </c>
    </row>
    <row r="39" spans="1:27">
      <c r="A39" s="15" t="s">
        <v>31</v>
      </c>
      <c r="B39" s="15" t="s">
        <v>26</v>
      </c>
      <c r="C39" s="14">
        <v>0.73108930045999998</v>
      </c>
      <c r="D39" s="14">
        <v>0.81535817623000006</v>
      </c>
      <c r="E39" s="14">
        <v>3.2240929832000005E-2</v>
      </c>
      <c r="F39" s="14">
        <v>4.6967977966999995E-2</v>
      </c>
      <c r="G39" s="14">
        <v>4.0132205916000002E-2</v>
      </c>
      <c r="H39" s="14">
        <v>1.9667064164999998E-2</v>
      </c>
      <c r="I39" s="14">
        <v>1.3100968870999999E-2</v>
      </c>
      <c r="J39" s="14">
        <v>3.0510023350000001E-3</v>
      </c>
      <c r="K39" s="14">
        <v>1.5422276179999999E-3</v>
      </c>
      <c r="L39" s="14">
        <v>5.3744603659999996E-3</v>
      </c>
      <c r="M39" s="14">
        <v>2.7357379775000003E-2</v>
      </c>
      <c r="N39" s="14">
        <v>8.5607567270999996E-2</v>
      </c>
      <c r="O39" s="14">
        <v>4.2752224109000002E-2</v>
      </c>
      <c r="P39" s="14">
        <v>0.13466391381099999</v>
      </c>
      <c r="Q39" s="14">
        <v>0.113131529516</v>
      </c>
      <c r="R39" s="14">
        <v>0.27175622096000002</v>
      </c>
      <c r="S39" s="14">
        <v>0.23067389268099997</v>
      </c>
      <c r="T39" s="14">
        <v>100526.39241256319</v>
      </c>
      <c r="U39" s="14">
        <v>3.2544766031000004E-2</v>
      </c>
      <c r="V39" s="14">
        <v>0.16860291246100001</v>
      </c>
      <c r="W39" s="14">
        <v>16010.611658166559</v>
      </c>
      <c r="X39" s="14">
        <v>83126.505293055248</v>
      </c>
      <c r="Y39" s="14">
        <v>67584.67647187406</v>
      </c>
      <c r="Z39" s="14">
        <v>6868.5741107290296</v>
      </c>
      <c r="AA39" s="14">
        <v>7170.2565724751821</v>
      </c>
    </row>
    <row r="40" spans="1:27">
      <c r="A40" s="15" t="s">
        <v>31</v>
      </c>
      <c r="B40" s="15" t="s">
        <v>30</v>
      </c>
      <c r="C40" s="14">
        <v>0</v>
      </c>
      <c r="D40" s="14">
        <v>0</v>
      </c>
      <c r="E40" s="14">
        <v>0.2002107561</v>
      </c>
      <c r="F40" s="14">
        <v>0.12161316329999999</v>
      </c>
      <c r="G40" s="14">
        <v>3.8054933730000004E-2</v>
      </c>
      <c r="H40" s="14">
        <v>5.77793344E-2</v>
      </c>
      <c r="I40" s="14">
        <v>8.0392515439999992E-2</v>
      </c>
      <c r="J40" s="14">
        <v>1.496363184E-3</v>
      </c>
      <c r="K40" s="14">
        <v>8.5487990800000007E-4</v>
      </c>
      <c r="L40" s="14">
        <v>6.7364443940000004E-2</v>
      </c>
      <c r="M40" s="14">
        <v>4.2584937840000003E-2</v>
      </c>
      <c r="N40" s="14">
        <v>1.9696171740000001E-2</v>
      </c>
      <c r="O40" s="14">
        <v>2.618739632E-2</v>
      </c>
      <c r="P40" s="14">
        <v>3.1297936450000001E-2</v>
      </c>
      <c r="Q40" s="14">
        <v>0.12342247810000001</v>
      </c>
      <c r="R40" s="14">
        <v>1.3814978169999999</v>
      </c>
      <c r="S40" s="14">
        <v>1.0738405579999999E-3</v>
      </c>
      <c r="T40" s="14">
        <v>9.5637027619999995E-2</v>
      </c>
      <c r="U40" s="14">
        <v>0</v>
      </c>
      <c r="V40" s="14">
        <v>0</v>
      </c>
      <c r="W40" s="14">
        <v>2.6949046000000002E-5</v>
      </c>
      <c r="X40" s="14">
        <v>0.1350146455</v>
      </c>
      <c r="Y40" s="14">
        <v>4.80290399E-4</v>
      </c>
      <c r="Z40" s="14">
        <v>1.0549260549999999E-3</v>
      </c>
      <c r="AA40" s="14">
        <v>3.72380098E-4</v>
      </c>
    </row>
    <row r="41" spans="1:27">
      <c r="A41" s="15" t="s">
        <v>31</v>
      </c>
      <c r="B41" s="15" t="s">
        <v>35</v>
      </c>
      <c r="C41" s="14">
        <v>0</v>
      </c>
      <c r="D41" s="14">
        <v>0</v>
      </c>
      <c r="E41" s="14">
        <v>0.38894952230000002</v>
      </c>
      <c r="F41" s="14">
        <v>4.0784032550000002E-2</v>
      </c>
      <c r="G41" s="14">
        <v>1.858517174E-2</v>
      </c>
      <c r="H41" s="14">
        <v>3.1445928640000002E-2</v>
      </c>
      <c r="I41" s="14">
        <v>7.4723225490000003E-2</v>
      </c>
      <c r="J41" s="14">
        <v>1.6432875199999999E-4</v>
      </c>
      <c r="K41" s="14">
        <v>1.43552948E-4</v>
      </c>
      <c r="L41" s="14">
        <v>9.9096386000000012E-4</v>
      </c>
      <c r="M41" s="14">
        <v>1.69162072E-4</v>
      </c>
      <c r="N41" s="14">
        <v>3.10009551E-4</v>
      </c>
      <c r="O41" s="14">
        <v>2.732972706E-2</v>
      </c>
      <c r="P41" s="14">
        <v>9.5068563359999997E-3</v>
      </c>
      <c r="Q41" s="14">
        <v>0.1051927023</v>
      </c>
      <c r="R41" s="14">
        <v>70580.951860000001</v>
      </c>
      <c r="S41" s="14">
        <v>3.2901001700000001E-4</v>
      </c>
      <c r="T41" s="14">
        <v>317054.3469</v>
      </c>
      <c r="U41" s="14">
        <v>0</v>
      </c>
      <c r="V41" s="14">
        <v>0</v>
      </c>
      <c r="W41" s="14">
        <v>0</v>
      </c>
      <c r="X41" s="14">
        <v>134370.7763</v>
      </c>
      <c r="Y41" s="14">
        <v>29679.318370000001</v>
      </c>
      <c r="Z41" s="14">
        <v>1.4314677100000001E-4</v>
      </c>
      <c r="AA41" s="14">
        <v>16696.945619999999</v>
      </c>
    </row>
    <row r="42" spans="1:27">
      <c r="A42" s="15" t="s">
        <v>31</v>
      </c>
      <c r="B42" s="15"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42" t="s">
        <v>53</v>
      </c>
      <c r="B43" s="42"/>
      <c r="C43" s="27">
        <v>4.1535057627600001</v>
      </c>
      <c r="D43" s="27">
        <v>1.5046884560900002</v>
      </c>
      <c r="E43" s="27">
        <v>0.92401534324500001</v>
      </c>
      <c r="F43" s="27">
        <v>0.36672810308000009</v>
      </c>
      <c r="G43" s="27">
        <v>0.17285038982199999</v>
      </c>
      <c r="H43" s="27">
        <v>0.46279075415000004</v>
      </c>
      <c r="I43" s="27">
        <v>0.74284851837100008</v>
      </c>
      <c r="J43" s="27">
        <v>6.7782980920999991E-2</v>
      </c>
      <c r="K43" s="27">
        <v>6.3187718409999996E-2</v>
      </c>
      <c r="L43" s="27">
        <v>9.088199080699999E-2</v>
      </c>
      <c r="M43" s="27">
        <v>0.13204028017299999</v>
      </c>
      <c r="N43" s="27">
        <v>0.25541492312200004</v>
      </c>
      <c r="O43" s="27">
        <v>0.2254031799</v>
      </c>
      <c r="P43" s="27">
        <v>0.27472985543099998</v>
      </c>
      <c r="Q43" s="27">
        <v>1.191948455286</v>
      </c>
      <c r="R43" s="27">
        <v>70586.377957536912</v>
      </c>
      <c r="S43" s="27">
        <v>360906.64525522379</v>
      </c>
      <c r="T43" s="27">
        <v>671889.28705938486</v>
      </c>
      <c r="U43" s="27">
        <v>3.3900953413000007E-2</v>
      </c>
      <c r="V43" s="27">
        <v>0.17443894170900001</v>
      </c>
      <c r="W43" s="27">
        <v>87011.166201250599</v>
      </c>
      <c r="X43" s="27">
        <v>217497.46509383467</v>
      </c>
      <c r="Y43" s="27">
        <v>245000.11868464341</v>
      </c>
      <c r="Z43" s="27">
        <v>6870.3857020605501</v>
      </c>
      <c r="AA43" s="27">
        <v>41494.223040759367</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15" t="s">
        <v>34</v>
      </c>
      <c r="B46" s="15"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15" t="s">
        <v>34</v>
      </c>
      <c r="B47" s="15" t="s">
        <v>38</v>
      </c>
      <c r="C47" s="14">
        <v>0</v>
      </c>
      <c r="D47" s="14">
        <v>0</v>
      </c>
      <c r="E47" s="14">
        <v>0</v>
      </c>
      <c r="F47" s="14">
        <v>0</v>
      </c>
      <c r="G47" s="14">
        <v>0</v>
      </c>
      <c r="H47" s="14">
        <v>0</v>
      </c>
      <c r="I47" s="14">
        <v>0</v>
      </c>
      <c r="J47" s="14">
        <v>0</v>
      </c>
      <c r="K47" s="14">
        <v>0</v>
      </c>
      <c r="L47" s="14">
        <v>0</v>
      </c>
      <c r="M47" s="14">
        <v>0</v>
      </c>
      <c r="N47" s="14">
        <v>0</v>
      </c>
      <c r="O47" s="14">
        <v>0</v>
      </c>
      <c r="P47" s="14">
        <v>0</v>
      </c>
      <c r="Q47" s="14">
        <v>0</v>
      </c>
      <c r="R47" s="14">
        <v>0</v>
      </c>
      <c r="S47" s="14">
        <v>0</v>
      </c>
      <c r="T47" s="14">
        <v>0</v>
      </c>
      <c r="U47" s="14">
        <v>0</v>
      </c>
      <c r="V47" s="14">
        <v>0</v>
      </c>
      <c r="W47" s="14">
        <v>0</v>
      </c>
      <c r="X47" s="14">
        <v>0</v>
      </c>
      <c r="Y47" s="14">
        <v>0</v>
      </c>
      <c r="Z47" s="14">
        <v>0</v>
      </c>
      <c r="AA47" s="14">
        <v>0</v>
      </c>
    </row>
    <row r="48" spans="1:27">
      <c r="A48" s="15" t="s">
        <v>34</v>
      </c>
      <c r="B48" s="15" t="s">
        <v>22</v>
      </c>
      <c r="C48" s="14">
        <v>0</v>
      </c>
      <c r="D48" s="14">
        <v>0</v>
      </c>
      <c r="E48" s="14">
        <v>9.9714092670000004E-2</v>
      </c>
      <c r="F48" s="14">
        <v>2.104157764E-2</v>
      </c>
      <c r="G48" s="14">
        <v>1.9372314610000001E-3</v>
      </c>
      <c r="H48" s="14">
        <v>4.2114087610000007E-3</v>
      </c>
      <c r="I48" s="14">
        <v>3.3328223719999999E-3</v>
      </c>
      <c r="J48" s="14">
        <v>6.0118765840000005E-3</v>
      </c>
      <c r="K48" s="14">
        <v>4.4626331950000002E-3</v>
      </c>
      <c r="L48" s="14">
        <v>3.2098941280000004E-3</v>
      </c>
      <c r="M48" s="14">
        <v>6.7650580339999999E-3</v>
      </c>
      <c r="N48" s="14">
        <v>1.3457627230000001E-3</v>
      </c>
      <c r="O48" s="14">
        <v>8.6161126350000009E-3</v>
      </c>
      <c r="P48" s="14">
        <v>6.9792083480000001E-3</v>
      </c>
      <c r="Q48" s="14">
        <v>5.7081266340000001E-3</v>
      </c>
      <c r="R48" s="14">
        <v>4.6477078379999993E-3</v>
      </c>
      <c r="S48" s="14">
        <v>2.657185808E-2</v>
      </c>
      <c r="T48" s="14">
        <v>3.961984013E-2</v>
      </c>
      <c r="U48" s="14">
        <v>2.512563481E-3</v>
      </c>
      <c r="V48" s="14">
        <v>3.5525409529999996E-2</v>
      </c>
      <c r="W48" s="14">
        <v>1.9844021400000002E-4</v>
      </c>
      <c r="X48" s="14">
        <v>1.4539893E-5</v>
      </c>
      <c r="Y48" s="14">
        <v>2.6991792470000001E-2</v>
      </c>
      <c r="Z48" s="14">
        <v>5.9858759999999999E-6</v>
      </c>
      <c r="AA48" s="14">
        <v>2.6602820000000001E-6</v>
      </c>
    </row>
    <row r="49" spans="1:27">
      <c r="A49" s="15" t="s">
        <v>34</v>
      </c>
      <c r="B49" s="15" t="s">
        <v>23</v>
      </c>
      <c r="C49" s="14">
        <v>0</v>
      </c>
      <c r="D49" s="14">
        <v>0</v>
      </c>
      <c r="E49" s="14">
        <v>0</v>
      </c>
      <c r="F49" s="14">
        <v>0</v>
      </c>
      <c r="G49" s="14">
        <v>0</v>
      </c>
      <c r="H49" s="14">
        <v>0</v>
      </c>
      <c r="I49" s="14">
        <v>0</v>
      </c>
      <c r="J49" s="14">
        <v>0</v>
      </c>
      <c r="K49" s="14">
        <v>0</v>
      </c>
      <c r="L49" s="14">
        <v>0</v>
      </c>
      <c r="M49" s="14">
        <v>0</v>
      </c>
      <c r="N49" s="14">
        <v>0</v>
      </c>
      <c r="O49" s="14">
        <v>0</v>
      </c>
      <c r="P49" s="14">
        <v>0</v>
      </c>
      <c r="Q49" s="14">
        <v>0</v>
      </c>
      <c r="R49" s="14">
        <v>0</v>
      </c>
      <c r="S49" s="14">
        <v>0</v>
      </c>
      <c r="T49" s="14">
        <v>0</v>
      </c>
      <c r="U49" s="14">
        <v>0</v>
      </c>
      <c r="V49" s="14">
        <v>0</v>
      </c>
      <c r="W49" s="14">
        <v>0</v>
      </c>
      <c r="X49" s="14">
        <v>0</v>
      </c>
      <c r="Y49" s="14">
        <v>0</v>
      </c>
      <c r="Z49" s="14">
        <v>0</v>
      </c>
      <c r="AA49" s="14">
        <v>0</v>
      </c>
    </row>
    <row r="50" spans="1:27">
      <c r="A50" s="15" t="s">
        <v>34</v>
      </c>
      <c r="B50" s="15" t="s">
        <v>21</v>
      </c>
      <c r="C50" s="14">
        <v>0</v>
      </c>
      <c r="D50" s="14">
        <v>0</v>
      </c>
      <c r="E50" s="14">
        <v>9.4033068510000012E-2</v>
      </c>
      <c r="F50" s="14">
        <v>5.2791009530000002E-3</v>
      </c>
      <c r="G50" s="14">
        <v>6.4260509179999998E-3</v>
      </c>
      <c r="H50" s="14">
        <v>5.1488994100000003E-3</v>
      </c>
      <c r="I50" s="14">
        <v>5.2353986880000003E-3</v>
      </c>
      <c r="J50" s="14">
        <v>5.2461186009999999E-3</v>
      </c>
      <c r="K50" s="14">
        <v>3.9923124980000002E-3</v>
      </c>
      <c r="L50" s="14">
        <v>4.4170659690000004E-3</v>
      </c>
      <c r="M50" s="14">
        <v>3.6679047019999998E-3</v>
      </c>
      <c r="N50" s="14">
        <v>3.8347415109999997E-3</v>
      </c>
      <c r="O50" s="14">
        <v>4.0725761450000003E-3</v>
      </c>
      <c r="P50" s="14">
        <v>3.602273656E-3</v>
      </c>
      <c r="Q50" s="14">
        <v>3.6751013569999999E-3</v>
      </c>
      <c r="R50" s="14">
        <v>3.238481448E-3</v>
      </c>
      <c r="S50" s="14">
        <v>1.040477995E-2</v>
      </c>
      <c r="T50" s="14">
        <v>2.89856124E-4</v>
      </c>
      <c r="U50" s="14">
        <v>4.0264570799999997E-4</v>
      </c>
      <c r="V50" s="14">
        <v>6.126650317E-2</v>
      </c>
      <c r="W50" s="14">
        <v>7.0780342220000004E-3</v>
      </c>
      <c r="X50" s="14">
        <v>1.2836642999999999E-5</v>
      </c>
      <c r="Y50" s="14">
        <v>2.5554027680000001E-2</v>
      </c>
      <c r="Z50" s="14">
        <v>4.1470609999999996E-6</v>
      </c>
      <c r="AA50" s="14">
        <v>7.4069820000000003E-6</v>
      </c>
    </row>
    <row r="51" spans="1:27">
      <c r="A51" s="15" t="s">
        <v>34</v>
      </c>
      <c r="B51" s="15" t="s">
        <v>24</v>
      </c>
      <c r="C51" s="14">
        <v>0</v>
      </c>
      <c r="D51" s="14">
        <v>0</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row>
    <row r="52" spans="1:27">
      <c r="A52" s="15" t="s">
        <v>34</v>
      </c>
      <c r="B52" s="15" t="s">
        <v>25</v>
      </c>
      <c r="C52" s="14">
        <v>2.0703098138000002</v>
      </c>
      <c r="D52" s="14">
        <v>0.17142293868899999</v>
      </c>
      <c r="E52" s="14">
        <v>8.3329656029999991E-2</v>
      </c>
      <c r="F52" s="14">
        <v>0.35236920626999996</v>
      </c>
      <c r="G52" s="14">
        <v>8.1468799156000013E-2</v>
      </c>
      <c r="H52" s="14">
        <v>5.3052698927E-2</v>
      </c>
      <c r="I52" s="14">
        <v>8.4927415872999984E-2</v>
      </c>
      <c r="J52" s="14">
        <v>0.10467629387099998</v>
      </c>
      <c r="K52" s="14">
        <v>3.7369887731000008E-2</v>
      </c>
      <c r="L52" s="14">
        <v>0.12199930833500001</v>
      </c>
      <c r="M52" s="14">
        <v>0.13419632472699997</v>
      </c>
      <c r="N52" s="14">
        <v>0.10077035901400001</v>
      </c>
      <c r="O52" s="14">
        <v>0.14431025982200002</v>
      </c>
      <c r="P52" s="14">
        <v>0.16726655861800002</v>
      </c>
      <c r="Q52" s="14">
        <v>9.2782261032000005E-2</v>
      </c>
      <c r="R52" s="14">
        <v>0.16564382068400002</v>
      </c>
      <c r="S52" s="14">
        <v>0.87318337658</v>
      </c>
      <c r="T52" s="14">
        <v>0.89676934101999994</v>
      </c>
      <c r="U52" s="14">
        <v>0.51920804071299997</v>
      </c>
      <c r="V52" s="14">
        <v>0.56232765476300006</v>
      </c>
      <c r="W52" s="14">
        <v>69153.192753897994</v>
      </c>
      <c r="X52" s="14">
        <v>0.16605454565499997</v>
      </c>
      <c r="Y52" s="14">
        <v>20097.467406494452</v>
      </c>
      <c r="Z52" s="14">
        <v>0.11151604415899997</v>
      </c>
      <c r="AA52" s="14">
        <v>2363.3176355958853</v>
      </c>
    </row>
    <row r="53" spans="1:27">
      <c r="A53" s="15" t="s">
        <v>34</v>
      </c>
      <c r="B53" s="15" t="s">
        <v>26</v>
      </c>
      <c r="C53" s="14">
        <v>0.24162652821</v>
      </c>
      <c r="D53" s="14">
        <v>9.8650426054000012E-2</v>
      </c>
      <c r="E53" s="14">
        <v>1.129616187E-2</v>
      </c>
      <c r="F53" s="14">
        <v>0.20972564625999998</v>
      </c>
      <c r="G53" s="14">
        <v>1.2470727188000002E-2</v>
      </c>
      <c r="H53" s="14">
        <v>4.3404557039999998E-3</v>
      </c>
      <c r="I53" s="14">
        <v>1.1933605419999999E-3</v>
      </c>
      <c r="J53" s="14">
        <v>6.311515249999999E-4</v>
      </c>
      <c r="K53" s="14">
        <v>2.7747587800000002E-4</v>
      </c>
      <c r="L53" s="14">
        <v>7.910575289999999E-4</v>
      </c>
      <c r="M53" s="14">
        <v>3.6680435070000003E-2</v>
      </c>
      <c r="N53" s="14">
        <v>1.6832453210999999E-2</v>
      </c>
      <c r="O53" s="14">
        <v>4.4531931909999996E-2</v>
      </c>
      <c r="P53" s="14">
        <v>8.6601930510000008E-2</v>
      </c>
      <c r="Q53" s="14">
        <v>3.4440196345999992E-2</v>
      </c>
      <c r="R53" s="14">
        <v>9.1152168049999996E-2</v>
      </c>
      <c r="S53" s="14">
        <v>0.58408338709999996</v>
      </c>
      <c r="T53" s="14">
        <v>22761.669935791499</v>
      </c>
      <c r="U53" s="14">
        <v>33593.063396506004</v>
      </c>
      <c r="V53" s="14">
        <v>89881.151390920961</v>
      </c>
      <c r="W53" s="14">
        <v>9.2132458000000004E-5</v>
      </c>
      <c r="X53" s="14">
        <v>1.6943439499999998E-4</v>
      </c>
      <c r="Y53" s="14">
        <v>7.6304443999999994E-5</v>
      </c>
      <c r="Z53" s="14">
        <v>4.9709550000000006E-5</v>
      </c>
      <c r="AA53" s="14">
        <v>1.3840120000000001E-4</v>
      </c>
    </row>
    <row r="54" spans="1:27">
      <c r="A54" s="15" t="s">
        <v>34</v>
      </c>
      <c r="B54" s="15" t="s">
        <v>30</v>
      </c>
      <c r="C54" s="14">
        <v>0</v>
      </c>
      <c r="D54" s="14">
        <v>0</v>
      </c>
      <c r="E54" s="14">
        <v>0.26046241989999996</v>
      </c>
      <c r="F54" s="14">
        <v>1.9234950609999999E-2</v>
      </c>
      <c r="G54" s="14">
        <v>5.1585959199999996E-2</v>
      </c>
      <c r="H54" s="14">
        <v>1.9066055980000003E-2</v>
      </c>
      <c r="I54" s="14">
        <v>0.1145383854</v>
      </c>
      <c r="J54" s="14">
        <v>4.626725202E-3</v>
      </c>
      <c r="K54" s="14">
        <v>3.1619485029999998E-2</v>
      </c>
      <c r="L54" s="14">
        <v>7.7845403000000007E-2</v>
      </c>
      <c r="M54" s="14">
        <v>4.3573674649999998E-2</v>
      </c>
      <c r="N54" s="14">
        <v>3.4754450780000001E-2</v>
      </c>
      <c r="O54" s="14">
        <v>1.1718520249999999E-2</v>
      </c>
      <c r="P54" s="14">
        <v>1.7799430030000001E-2</v>
      </c>
      <c r="Q54" s="14">
        <v>2.74612825E-2</v>
      </c>
      <c r="R54" s="14">
        <v>1.8496986799999997E-2</v>
      </c>
      <c r="S54" s="14">
        <v>0.1562360914</v>
      </c>
      <c r="T54" s="14">
        <v>1.415998926E-2</v>
      </c>
      <c r="U54" s="14">
        <v>5.4748638140000002E-3</v>
      </c>
      <c r="V54" s="14">
        <v>0.63862457140000006</v>
      </c>
      <c r="W54" s="14">
        <v>8.9159257900000004E-4</v>
      </c>
      <c r="X54" s="14">
        <v>1.70720969E-4</v>
      </c>
      <c r="Y54" s="14">
        <v>3.81730813E-4</v>
      </c>
      <c r="Z54" s="14">
        <v>3.1623452000000002E-5</v>
      </c>
      <c r="AA54" s="14">
        <v>3.9695279600000002E-4</v>
      </c>
    </row>
    <row r="55" spans="1:27">
      <c r="A55" s="15" t="s">
        <v>34</v>
      </c>
      <c r="B55" s="15" t="s">
        <v>35</v>
      </c>
      <c r="C55" s="14">
        <v>0</v>
      </c>
      <c r="D55" s="14">
        <v>0</v>
      </c>
      <c r="E55" s="14">
        <v>0.38050115919999999</v>
      </c>
      <c r="F55" s="14">
        <v>2.8064184650000001E-2</v>
      </c>
      <c r="G55" s="14">
        <v>1.161379498E-2</v>
      </c>
      <c r="H55" s="14">
        <v>4.4852649370000004E-2</v>
      </c>
      <c r="I55" s="14">
        <v>1.5718156690000002E-2</v>
      </c>
      <c r="J55" s="14">
        <v>8.5421726099999991E-3</v>
      </c>
      <c r="K55" s="14">
        <v>1.012632716E-2</v>
      </c>
      <c r="L55" s="14">
        <v>1.5975370709999999E-2</v>
      </c>
      <c r="M55" s="14">
        <v>3.0296699270000001E-2</v>
      </c>
      <c r="N55" s="14">
        <v>1.7480757390000001E-2</v>
      </c>
      <c r="O55" s="14">
        <v>1.4534565080000001E-2</v>
      </c>
      <c r="P55" s="14">
        <v>2.3773544339999999E-3</v>
      </c>
      <c r="Q55" s="14">
        <v>4.5149627550000002E-2</v>
      </c>
      <c r="R55" s="14">
        <v>3.0569597199999999E-3</v>
      </c>
      <c r="S55" s="14">
        <v>0.21984722400000001</v>
      </c>
      <c r="T55" s="14">
        <v>2.251334525E-2</v>
      </c>
      <c r="U55" s="14">
        <v>1.1383549770000001E-3</v>
      </c>
      <c r="V55" s="14">
        <v>119997.378</v>
      </c>
      <c r="W55" s="14">
        <v>24920.41576</v>
      </c>
      <c r="X55" s="14">
        <v>2.4264081999999998E-5</v>
      </c>
      <c r="Y55" s="14">
        <v>47692.258620000001</v>
      </c>
      <c r="Z55" s="14">
        <v>5.7364850000000007E-6</v>
      </c>
      <c r="AA55" s="14">
        <v>1.196713E-5</v>
      </c>
    </row>
    <row r="56" spans="1:27">
      <c r="A56" s="15" t="s">
        <v>34</v>
      </c>
      <c r="B56" s="15"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2.3119363420100001</v>
      </c>
      <c r="D57" s="27">
        <v>0.27007336474300003</v>
      </c>
      <c r="E57" s="27">
        <v>0.92933655817999994</v>
      </c>
      <c r="F57" s="27">
        <v>0.635714666383</v>
      </c>
      <c r="G57" s="27">
        <v>0.16550256290300003</v>
      </c>
      <c r="H57" s="27">
        <v>0.130672168152</v>
      </c>
      <c r="I57" s="27">
        <v>0.22494553956499999</v>
      </c>
      <c r="J57" s="27">
        <v>0.12973433839299997</v>
      </c>
      <c r="K57" s="27">
        <v>8.7848121492000011E-2</v>
      </c>
      <c r="L57" s="27">
        <v>0.224238099671</v>
      </c>
      <c r="M57" s="27">
        <v>0.25518009645299999</v>
      </c>
      <c r="N57" s="27">
        <v>0.175018524629</v>
      </c>
      <c r="O57" s="27">
        <v>0.22778396584200003</v>
      </c>
      <c r="P57" s="27">
        <v>0.28462675559600004</v>
      </c>
      <c r="Q57" s="27">
        <v>0.20921659541900001</v>
      </c>
      <c r="R57" s="27">
        <v>0.28623612453999997</v>
      </c>
      <c r="S57" s="27">
        <v>1.87032671711</v>
      </c>
      <c r="T57" s="27">
        <v>22762.643288163283</v>
      </c>
      <c r="U57" s="27">
        <v>33593.5921329747</v>
      </c>
      <c r="V57" s="27">
        <v>209879.82713505981</v>
      </c>
      <c r="W57" s="27">
        <v>94073.616774097463</v>
      </c>
      <c r="X57" s="27">
        <v>0.16644634163699995</v>
      </c>
      <c r="Y57" s="27">
        <v>67789.779030349862</v>
      </c>
      <c r="Z57" s="27">
        <v>0.11161324658299998</v>
      </c>
      <c r="AA57" s="27">
        <v>2363.3181929842754</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15" t="s">
        <v>32</v>
      </c>
      <c r="B60" s="15"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15" t="s">
        <v>32</v>
      </c>
      <c r="B61" s="15"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15" t="s">
        <v>32</v>
      </c>
      <c r="B62" s="15" t="s">
        <v>22</v>
      </c>
      <c r="C62" s="14">
        <v>0</v>
      </c>
      <c r="D62" s="14">
        <v>0</v>
      </c>
      <c r="E62" s="14">
        <v>0.1115747208</v>
      </c>
      <c r="F62" s="14">
        <v>2.282019293E-2</v>
      </c>
      <c r="G62" s="14">
        <v>1.868482783E-3</v>
      </c>
      <c r="H62" s="14">
        <v>5.8896204579999998E-3</v>
      </c>
      <c r="I62" s="14">
        <v>4.3743338520000003E-3</v>
      </c>
      <c r="J62" s="14">
        <v>6.2030877049999997E-3</v>
      </c>
      <c r="K62" s="14">
        <v>6.1779180130000005E-3</v>
      </c>
      <c r="L62" s="14">
        <v>7.7422014060000008E-3</v>
      </c>
      <c r="M62" s="14">
        <v>6.4149408929999995E-3</v>
      </c>
      <c r="N62" s="14">
        <v>2.0108111219999999E-3</v>
      </c>
      <c r="O62" s="14">
        <v>1.049661864E-2</v>
      </c>
      <c r="P62" s="14">
        <v>8.7016341780000016E-3</v>
      </c>
      <c r="Q62" s="14">
        <v>5.848595725E-3</v>
      </c>
      <c r="R62" s="14">
        <v>4.509586367E-2</v>
      </c>
      <c r="S62" s="14">
        <v>4.1571765669999997E-2</v>
      </c>
      <c r="T62" s="14">
        <v>0.16865107239999999</v>
      </c>
      <c r="U62" s="14">
        <v>0</v>
      </c>
      <c r="V62" s="14">
        <v>0</v>
      </c>
      <c r="W62" s="14">
        <v>6.6562901999999991E-5</v>
      </c>
      <c r="X62" s="14">
        <v>1.8504778900000001E-2</v>
      </c>
      <c r="Y62" s="14">
        <v>7.0499161060000003E-3</v>
      </c>
      <c r="Z62" s="14">
        <v>1.73598929E-2</v>
      </c>
      <c r="AA62" s="14">
        <v>1.713499E-5</v>
      </c>
    </row>
    <row r="63" spans="1:27">
      <c r="A63" s="15" t="s">
        <v>32</v>
      </c>
      <c r="B63" s="15" t="s">
        <v>23</v>
      </c>
      <c r="C63" s="14">
        <v>0</v>
      </c>
      <c r="D63" s="14">
        <v>0</v>
      </c>
      <c r="E63" s="14">
        <v>0</v>
      </c>
      <c r="F63" s="14">
        <v>0</v>
      </c>
      <c r="G63" s="14">
        <v>0</v>
      </c>
      <c r="H63" s="14">
        <v>0</v>
      </c>
      <c r="I63" s="14">
        <v>0</v>
      </c>
      <c r="J63" s="14">
        <v>0</v>
      </c>
      <c r="K63" s="14">
        <v>0</v>
      </c>
      <c r="L63" s="14">
        <v>0</v>
      </c>
      <c r="M63" s="14">
        <v>0</v>
      </c>
      <c r="N63" s="14">
        <v>0</v>
      </c>
      <c r="O63" s="14">
        <v>0</v>
      </c>
      <c r="P63" s="14">
        <v>0</v>
      </c>
      <c r="Q63" s="14">
        <v>0</v>
      </c>
      <c r="R63" s="14">
        <v>0</v>
      </c>
      <c r="S63" s="14">
        <v>0</v>
      </c>
      <c r="T63" s="14">
        <v>0</v>
      </c>
      <c r="U63" s="14">
        <v>0</v>
      </c>
      <c r="V63" s="14">
        <v>0</v>
      </c>
      <c r="W63" s="14">
        <v>0</v>
      </c>
      <c r="X63" s="14">
        <v>0</v>
      </c>
      <c r="Y63" s="14">
        <v>0</v>
      </c>
      <c r="Z63" s="14">
        <v>0</v>
      </c>
      <c r="AA63" s="14">
        <v>0</v>
      </c>
    </row>
    <row r="64" spans="1:27">
      <c r="A64" s="15" t="s">
        <v>32</v>
      </c>
      <c r="B64" s="15" t="s">
        <v>21</v>
      </c>
      <c r="C64" s="14">
        <v>0</v>
      </c>
      <c r="D64" s="14">
        <v>0</v>
      </c>
      <c r="E64" s="14">
        <v>9.6876387389999999E-2</v>
      </c>
      <c r="F64" s="14">
        <v>5.4842867540000001E-3</v>
      </c>
      <c r="G64" s="14">
        <v>6.4988484399999998E-3</v>
      </c>
      <c r="H64" s="14">
        <v>5.0083927670000004E-3</v>
      </c>
      <c r="I64" s="14">
        <v>5.2852966979999999E-3</v>
      </c>
      <c r="J64" s="14">
        <v>5.3739641139999997E-3</v>
      </c>
      <c r="K64" s="14">
        <v>4.0702056509999999E-3</v>
      </c>
      <c r="L64" s="14">
        <v>4.628676975E-3</v>
      </c>
      <c r="M64" s="14">
        <v>3.7447483970000001E-3</v>
      </c>
      <c r="N64" s="14">
        <v>3.7908852300000003E-3</v>
      </c>
      <c r="O64" s="14">
        <v>4.3173601720000003E-3</v>
      </c>
      <c r="P64" s="14">
        <v>3.9571205990000004E-3</v>
      </c>
      <c r="Q64" s="14">
        <v>4.6777374989999997E-3</v>
      </c>
      <c r="R64" s="14">
        <v>5.7561828999999998</v>
      </c>
      <c r="S64" s="14">
        <v>1.02217216E-4</v>
      </c>
      <c r="T64" s="14">
        <v>4.8666844E-5</v>
      </c>
      <c r="U64" s="14">
        <v>0</v>
      </c>
      <c r="V64" s="14">
        <v>0</v>
      </c>
      <c r="W64" s="14">
        <v>3.0654883000000004E-5</v>
      </c>
      <c r="X64" s="14">
        <v>1.0534606E-5</v>
      </c>
      <c r="Y64" s="14">
        <v>2.7150444E-5</v>
      </c>
      <c r="Z64" s="14">
        <v>5.1178776E-5</v>
      </c>
      <c r="AA64" s="14">
        <v>3.2805551000000002E-5</v>
      </c>
    </row>
    <row r="65" spans="1:27">
      <c r="A65" s="15" t="s">
        <v>32</v>
      </c>
      <c r="B65" s="15"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15" t="s">
        <v>32</v>
      </c>
      <c r="B66" s="15" t="s">
        <v>25</v>
      </c>
      <c r="C66" s="14">
        <v>4.3863412435000004</v>
      </c>
      <c r="D66" s="14">
        <v>0.43804617423600001</v>
      </c>
      <c r="E66" s="14">
        <v>0.14722890515500001</v>
      </c>
      <c r="F66" s="14">
        <v>1.14572131416</v>
      </c>
      <c r="G66" s="14">
        <v>0.18104328222899993</v>
      </c>
      <c r="H66" s="14">
        <v>8.7894113193999993E-2</v>
      </c>
      <c r="I66" s="14">
        <v>0.43688523521000006</v>
      </c>
      <c r="J66" s="14">
        <v>0.17622590180900005</v>
      </c>
      <c r="K66" s="14">
        <v>0.13636356739800001</v>
      </c>
      <c r="L66" s="14">
        <v>0.40585084296200008</v>
      </c>
      <c r="M66" s="14">
        <v>0.37414061845000002</v>
      </c>
      <c r="N66" s="14">
        <v>0.17394628996600003</v>
      </c>
      <c r="O66" s="14">
        <v>0.45203963463000002</v>
      </c>
      <c r="P66" s="14">
        <v>0.55402279281000011</v>
      </c>
      <c r="Q66" s="14">
        <v>0.17272741213200002</v>
      </c>
      <c r="R66" s="14">
        <v>3.2020702049799996</v>
      </c>
      <c r="S66" s="14">
        <v>7.1019286824399996</v>
      </c>
      <c r="T66" s="14">
        <v>202372.43410726931</v>
      </c>
      <c r="U66" s="14">
        <v>116238.90078379326</v>
      </c>
      <c r="V66" s="14">
        <v>49657.743983799912</v>
      </c>
      <c r="W66" s="14">
        <v>25833.186349990705</v>
      </c>
      <c r="X66" s="14">
        <v>41.239059223826999</v>
      </c>
      <c r="Y66" s="14">
        <v>7408.8717530143795</v>
      </c>
      <c r="Z66" s="14">
        <v>5268.7705480515669</v>
      </c>
      <c r="AA66" s="14">
        <v>14602.294715043286</v>
      </c>
    </row>
    <row r="67" spans="1:27">
      <c r="A67" s="15" t="s">
        <v>32</v>
      </c>
      <c r="B67" s="15" t="s">
        <v>26</v>
      </c>
      <c r="C67" s="14">
        <v>1.0632315875000002</v>
      </c>
      <c r="D67" s="14">
        <v>0.54428506179000002</v>
      </c>
      <c r="E67" s="14">
        <v>4.0180973051999996E-2</v>
      </c>
      <c r="F67" s="14">
        <v>0.6719833288799999</v>
      </c>
      <c r="G67" s="14">
        <v>3.6089625005999999E-2</v>
      </c>
      <c r="H67" s="14">
        <v>1.8437608515000002E-2</v>
      </c>
      <c r="I67" s="14">
        <v>4.8946454950000006E-3</v>
      </c>
      <c r="J67" s="14">
        <v>2.7196283950000001E-3</v>
      </c>
      <c r="K67" s="14">
        <v>9.1499360699999986E-4</v>
      </c>
      <c r="L67" s="14">
        <v>4.2158173190000002E-3</v>
      </c>
      <c r="M67" s="14">
        <v>0.21544138982000002</v>
      </c>
      <c r="N67" s="14">
        <v>9.3270304910999996E-2</v>
      </c>
      <c r="O67" s="14">
        <v>0.19512356128000002</v>
      </c>
      <c r="P67" s="14">
        <v>0.47223492399</v>
      </c>
      <c r="Q67" s="14">
        <v>0.31097558554999999</v>
      </c>
      <c r="R67" s="14">
        <v>83196.500746376434</v>
      </c>
      <c r="S67" s="14">
        <v>119317.13926847179</v>
      </c>
      <c r="T67" s="14">
        <v>40566.652067189272</v>
      </c>
      <c r="U67" s="14">
        <v>0.10329123951599999</v>
      </c>
      <c r="V67" s="14">
        <v>3.487063293E-3</v>
      </c>
      <c r="W67" s="14">
        <v>7.9689302300000003E-4</v>
      </c>
      <c r="X67" s="14">
        <v>34065.065821897428</v>
      </c>
      <c r="Y67" s="14">
        <v>31633.317761885664</v>
      </c>
      <c r="Z67" s="14">
        <v>6126.863822810602</v>
      </c>
      <c r="AA67" s="14">
        <v>2.0433946599999996E-3</v>
      </c>
    </row>
    <row r="68" spans="1:27">
      <c r="A68" s="15" t="s">
        <v>32</v>
      </c>
      <c r="B68" s="15" t="s">
        <v>30</v>
      </c>
      <c r="C68" s="14">
        <v>0</v>
      </c>
      <c r="D68" s="14">
        <v>0</v>
      </c>
      <c r="E68" s="14">
        <v>0.22737812769999999</v>
      </c>
      <c r="F68" s="14">
        <v>8.5780427620000002E-2</v>
      </c>
      <c r="G68" s="14">
        <v>8.323446877E-2</v>
      </c>
      <c r="H68" s="14">
        <v>1.123187806E-2</v>
      </c>
      <c r="I68" s="14">
        <v>7.305296671E-2</v>
      </c>
      <c r="J68" s="14">
        <v>2.2440397520000002E-2</v>
      </c>
      <c r="K68" s="14">
        <v>3.5682880969999998E-3</v>
      </c>
      <c r="L68" s="14">
        <v>0.11434717809999999</v>
      </c>
      <c r="M68" s="14">
        <v>5.2390108929999998E-2</v>
      </c>
      <c r="N68" s="14">
        <v>3.5139282670000001E-2</v>
      </c>
      <c r="O68" s="14">
        <v>2.1992500759999999E-2</v>
      </c>
      <c r="P68" s="14">
        <v>2.2733081150000001E-2</v>
      </c>
      <c r="Q68" s="14">
        <v>4.8715706269999999E-2</v>
      </c>
      <c r="R68" s="14">
        <v>9.5551566599999997</v>
      </c>
      <c r="S68" s="14">
        <v>1.730460516E-3</v>
      </c>
      <c r="T68" s="14">
        <v>5.8019176999999999E-5</v>
      </c>
      <c r="U68" s="14">
        <v>7.3290599999999999E-5</v>
      </c>
      <c r="V68" s="14">
        <v>5.2728987999999997E-5</v>
      </c>
      <c r="W68" s="14">
        <v>65.446747860000002</v>
      </c>
      <c r="X68" s="14">
        <v>1.7623668240000002E-3</v>
      </c>
      <c r="Y68" s="14">
        <v>5.1042680740000001E-3</v>
      </c>
      <c r="Z68" s="14">
        <v>791.78432290000001</v>
      </c>
      <c r="AA68" s="14">
        <v>1.0330627560000002E-3</v>
      </c>
    </row>
    <row r="69" spans="1:27">
      <c r="A69" s="15" t="s">
        <v>32</v>
      </c>
      <c r="B69" s="15" t="s">
        <v>35</v>
      </c>
      <c r="C69" s="14">
        <v>0</v>
      </c>
      <c r="D69" s="14">
        <v>0</v>
      </c>
      <c r="E69" s="14">
        <v>0.3756209902</v>
      </c>
      <c r="F69" s="14">
        <v>5.3855441179999998E-2</v>
      </c>
      <c r="G69" s="14">
        <v>2.020839252E-2</v>
      </c>
      <c r="H69" s="14">
        <v>4.7222386929999999E-2</v>
      </c>
      <c r="I69" s="14">
        <v>2.3826286410000001E-2</v>
      </c>
      <c r="J69" s="14">
        <v>5.6117326130000001E-3</v>
      </c>
      <c r="K69" s="14">
        <v>2.831053192E-2</v>
      </c>
      <c r="L69" s="14">
        <v>2.15545124E-2</v>
      </c>
      <c r="M69" s="14">
        <v>3.0655374879999999E-2</v>
      </c>
      <c r="N69" s="14">
        <v>1.2502954680000001E-2</v>
      </c>
      <c r="O69" s="14">
        <v>3.2396518380000003E-2</v>
      </c>
      <c r="P69" s="14">
        <v>3.5395193310000001E-3</v>
      </c>
      <c r="Q69" s="14">
        <v>4.6394979149999994E-2</v>
      </c>
      <c r="R69" s="14">
        <v>147357.0704</v>
      </c>
      <c r="S69" s="14">
        <v>43497.236819999998</v>
      </c>
      <c r="T69" s="14">
        <v>26164.25056</v>
      </c>
      <c r="U69" s="14">
        <v>0</v>
      </c>
      <c r="V69" s="14">
        <v>3.2640800000000001E-5</v>
      </c>
      <c r="W69" s="14">
        <v>29757.76741</v>
      </c>
      <c r="X69" s="14">
        <v>1883.006736</v>
      </c>
      <c r="Y69" s="14">
        <v>4505.114517</v>
      </c>
      <c r="Z69" s="14">
        <v>920.52738639999995</v>
      </c>
      <c r="AA69" s="14">
        <v>3307.2436940000002</v>
      </c>
    </row>
    <row r="70" spans="1:27">
      <c r="A70" s="15" t="s">
        <v>32</v>
      </c>
      <c r="B70" s="15"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5.4495728310000011</v>
      </c>
      <c r="D71" s="27">
        <v>0.98233123602600003</v>
      </c>
      <c r="E71" s="27">
        <v>0.99886010429700001</v>
      </c>
      <c r="F71" s="27">
        <v>1.985644991524</v>
      </c>
      <c r="G71" s="27">
        <v>0.32894309974799996</v>
      </c>
      <c r="H71" s="27">
        <v>0.17568399992399999</v>
      </c>
      <c r="I71" s="27">
        <v>0.54831876437500005</v>
      </c>
      <c r="J71" s="27">
        <v>0.21857471215600008</v>
      </c>
      <c r="K71" s="27">
        <v>0.179405504686</v>
      </c>
      <c r="L71" s="27">
        <v>0.55833922916199996</v>
      </c>
      <c r="M71" s="27">
        <v>0.68278718137000005</v>
      </c>
      <c r="N71" s="27">
        <v>0.32066052857900001</v>
      </c>
      <c r="O71" s="27">
        <v>0.71636619386200007</v>
      </c>
      <c r="P71" s="27">
        <v>1.065189072058</v>
      </c>
      <c r="Q71" s="27">
        <v>0.58934001632600008</v>
      </c>
      <c r="R71" s="27">
        <v>230572.1296520051</v>
      </c>
      <c r="S71" s="27">
        <v>162821.52142159763</v>
      </c>
      <c r="T71" s="27">
        <v>269103.50549221702</v>
      </c>
      <c r="U71" s="27">
        <v>116239.00414832338</v>
      </c>
      <c r="V71" s="27">
        <v>49657.747556232993</v>
      </c>
      <c r="W71" s="27">
        <v>55656.401401961513</v>
      </c>
      <c r="X71" s="27">
        <v>35989.331894801588</v>
      </c>
      <c r="Y71" s="27">
        <v>43547.31621323467</v>
      </c>
      <c r="Z71" s="27">
        <v>13107.963491233842</v>
      </c>
      <c r="AA71" s="27">
        <v>17909.541535441243</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15" t="s">
        <v>33</v>
      </c>
      <c r="B74" s="15"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15" t="s">
        <v>33</v>
      </c>
      <c r="B75" s="15"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15" t="s">
        <v>33</v>
      </c>
      <c r="B76" s="15" t="s">
        <v>22</v>
      </c>
      <c r="C76" s="14">
        <v>0</v>
      </c>
      <c r="D76" s="14">
        <v>0</v>
      </c>
      <c r="E76" s="14">
        <v>0.10055167</v>
      </c>
      <c r="F76" s="14">
        <v>1.14179569E-2</v>
      </c>
      <c r="G76" s="14">
        <v>1.183883852E-3</v>
      </c>
      <c r="H76" s="14">
        <v>1.0095568409999999E-3</v>
      </c>
      <c r="I76" s="14">
        <v>3.2015637269999998E-3</v>
      </c>
      <c r="J76" s="14">
        <v>6.5313199510000008E-3</v>
      </c>
      <c r="K76" s="14">
        <v>5.6228516879999997E-3</v>
      </c>
      <c r="L76" s="14">
        <v>4.8633352059999999E-3</v>
      </c>
      <c r="M76" s="14">
        <v>9.3196825070000003E-3</v>
      </c>
      <c r="N76" s="14">
        <v>5.8732622800000006E-4</v>
      </c>
      <c r="O76" s="14">
        <v>6.6681508420000004E-3</v>
      </c>
      <c r="P76" s="14">
        <v>6.5773527800000002E-3</v>
      </c>
      <c r="Q76" s="14">
        <v>9.2133955099999994E-4</v>
      </c>
      <c r="R76" s="14">
        <v>5.6551882580000001E-3</v>
      </c>
      <c r="S76" s="14">
        <v>9.6976696019999992E-3</v>
      </c>
      <c r="T76" s="14">
        <v>7.2975985600000001E-3</v>
      </c>
      <c r="U76" s="14">
        <v>9.5907304659999994E-3</v>
      </c>
      <c r="V76" s="14">
        <v>1.2621268999999998E-4</v>
      </c>
      <c r="W76" s="14">
        <v>6.1839015999999992E-5</v>
      </c>
      <c r="X76" s="14">
        <v>4.5463033929999995E-3</v>
      </c>
      <c r="Y76" s="14">
        <v>4.5544870999999999E-5</v>
      </c>
      <c r="Z76" s="14">
        <v>1.1878239000000001E-5</v>
      </c>
      <c r="AA76" s="14">
        <v>4.5195942399999997E-4</v>
      </c>
    </row>
    <row r="77" spans="1:27">
      <c r="A77" s="15" t="s">
        <v>33</v>
      </c>
      <c r="B77" s="15"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15" t="s">
        <v>33</v>
      </c>
      <c r="B78" s="15" t="s">
        <v>21</v>
      </c>
      <c r="C78" s="14">
        <v>0</v>
      </c>
      <c r="D78" s="14">
        <v>0</v>
      </c>
      <c r="E78" s="14">
        <v>9.524267589999999E-2</v>
      </c>
      <c r="F78" s="14">
        <v>5.1288668760000001E-3</v>
      </c>
      <c r="G78" s="14">
        <v>6.7197894580000002E-3</v>
      </c>
      <c r="H78" s="14">
        <v>5.1649948869999995E-3</v>
      </c>
      <c r="I78" s="14">
        <v>5.0677371239999996E-3</v>
      </c>
      <c r="J78" s="14">
        <v>5.4387735900000003E-3</v>
      </c>
      <c r="K78" s="14">
        <v>4.2851379339999994E-3</v>
      </c>
      <c r="L78" s="14">
        <v>4.5469967640000006E-3</v>
      </c>
      <c r="M78" s="14">
        <v>3.6584047979999999E-3</v>
      </c>
      <c r="N78" s="14">
        <v>4.3115646359999996E-3</v>
      </c>
      <c r="O78" s="14">
        <v>3.8341882850000003E-3</v>
      </c>
      <c r="P78" s="14">
        <v>3.7055577969999998E-3</v>
      </c>
      <c r="Q78" s="14">
        <v>3.9322615310000003E-3</v>
      </c>
      <c r="R78" s="14">
        <v>3.3869293329999999E-3</v>
      </c>
      <c r="S78" s="14">
        <v>2.8370163459999998E-3</v>
      </c>
      <c r="T78" s="14">
        <v>2.7277217259999999E-3</v>
      </c>
      <c r="U78" s="14">
        <v>2.2319409470000001E-3</v>
      </c>
      <c r="V78" s="14">
        <v>2.197724279E-3</v>
      </c>
      <c r="W78" s="14">
        <v>3.2825637399999999E-4</v>
      </c>
      <c r="X78" s="14">
        <v>1.4274320149999999E-3</v>
      </c>
      <c r="Y78" s="14">
        <v>1.0881617459999999E-3</v>
      </c>
      <c r="Z78" s="14">
        <v>2.4624113300000003E-4</v>
      </c>
      <c r="AA78" s="14">
        <v>6.5507003900000006E-4</v>
      </c>
    </row>
    <row r="79" spans="1:27">
      <c r="A79" s="15" t="s">
        <v>33</v>
      </c>
      <c r="B79" s="15" t="s">
        <v>24</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row>
    <row r="80" spans="1:27">
      <c r="A80" s="15" t="s">
        <v>33</v>
      </c>
      <c r="B80" s="15" t="s">
        <v>25</v>
      </c>
      <c r="C80" s="14">
        <v>1.7158305219000001</v>
      </c>
      <c r="D80" s="14">
        <v>1.3658555139999999E-3</v>
      </c>
      <c r="E80" s="14">
        <v>4.4732361490000001E-3</v>
      </c>
      <c r="F80" s="14">
        <v>0.28526956618000004</v>
      </c>
      <c r="G80" s="14">
        <v>7.5331562009999997E-3</v>
      </c>
      <c r="H80" s="14">
        <v>3.6743586209999997E-3</v>
      </c>
      <c r="I80" s="14">
        <v>9.9548681469999994E-3</v>
      </c>
      <c r="J80" s="14">
        <v>3.2993969570000004E-2</v>
      </c>
      <c r="K80" s="14">
        <v>2.5323552139000005E-2</v>
      </c>
      <c r="L80" s="14">
        <v>0.13017107955999999</v>
      </c>
      <c r="M80" s="14">
        <v>0.16501455774999998</v>
      </c>
      <c r="N80" s="14">
        <v>2.4824441019999999E-3</v>
      </c>
      <c r="O80" s="14">
        <v>0.1961519629</v>
      </c>
      <c r="P80" s="14">
        <v>0.16498191365000003</v>
      </c>
      <c r="Q80" s="14">
        <v>6.4495476860000006E-3</v>
      </c>
      <c r="R80" s="14">
        <v>0.12206076509000001</v>
      </c>
      <c r="S80" s="14">
        <v>0.5002027213600001</v>
      </c>
      <c r="T80" s="14">
        <v>0.21406296211599998</v>
      </c>
      <c r="U80" s="14">
        <v>1.2724575535999998</v>
      </c>
      <c r="V80" s="14">
        <v>1.2575865090000001E-3</v>
      </c>
      <c r="W80" s="14">
        <v>0</v>
      </c>
      <c r="X80" s="14">
        <v>2155.299734338671</v>
      </c>
      <c r="Y80" s="14">
        <v>1.4273525600000002E-4</v>
      </c>
      <c r="Z80" s="14">
        <v>7.8961989999999996E-6</v>
      </c>
      <c r="AA80" s="14">
        <v>557.47505978613685</v>
      </c>
    </row>
    <row r="81" spans="1:27">
      <c r="A81" s="15" t="s">
        <v>33</v>
      </c>
      <c r="B81" s="15" t="s">
        <v>26</v>
      </c>
      <c r="C81" s="14">
        <v>0.1433502368</v>
      </c>
      <c r="D81" s="14">
        <v>4.8551398740000001E-2</v>
      </c>
      <c r="E81" s="14">
        <v>2.0159274169999999E-3</v>
      </c>
      <c r="F81" s="14">
        <v>5.2633480529999999E-2</v>
      </c>
      <c r="G81" s="14">
        <v>1.608741406E-3</v>
      </c>
      <c r="H81" s="14">
        <v>2.1328966999999998E-4</v>
      </c>
      <c r="I81" s="14">
        <v>2.1616495199999999E-4</v>
      </c>
      <c r="J81" s="14">
        <v>2.2565566799999999E-4</v>
      </c>
      <c r="K81" s="14">
        <v>1.28709553E-4</v>
      </c>
      <c r="L81" s="14">
        <v>1.887634593E-3</v>
      </c>
      <c r="M81" s="14">
        <v>2.601159082E-2</v>
      </c>
      <c r="N81" s="14">
        <v>2.9005507099999999E-4</v>
      </c>
      <c r="O81" s="14">
        <v>2.1469524560000001E-2</v>
      </c>
      <c r="P81" s="14">
        <v>3.38429497E-2</v>
      </c>
      <c r="Q81" s="14">
        <v>4.0005436500000001E-4</v>
      </c>
      <c r="R81" s="14">
        <v>2.2520705800000002E-2</v>
      </c>
      <c r="S81" s="14">
        <v>5.8824435870000004E-2</v>
      </c>
      <c r="T81" s="14">
        <v>3.0327395589999997E-2</v>
      </c>
      <c r="U81" s="14">
        <v>0.31902872189999998</v>
      </c>
      <c r="V81" s="14">
        <v>9.8525125000000012E-5</v>
      </c>
      <c r="W81" s="14">
        <v>1.0770712E-5</v>
      </c>
      <c r="X81" s="14">
        <v>1.205068824</v>
      </c>
      <c r="Y81" s="14">
        <v>2.0402381000000001E-5</v>
      </c>
      <c r="Z81" s="14">
        <v>4.8626479999999995E-6</v>
      </c>
      <c r="AA81" s="14">
        <v>1.76548762E-4</v>
      </c>
    </row>
    <row r="82" spans="1:27">
      <c r="A82" s="15" t="s">
        <v>33</v>
      </c>
      <c r="B82" s="15" t="s">
        <v>30</v>
      </c>
      <c r="C82" s="14">
        <v>0</v>
      </c>
      <c r="D82" s="14">
        <v>0</v>
      </c>
      <c r="E82" s="14">
        <v>0.26455887840000003</v>
      </c>
      <c r="F82" s="14">
        <v>9.5415382369999999E-3</v>
      </c>
      <c r="G82" s="14">
        <v>4.3119327550000003E-2</v>
      </c>
      <c r="H82" s="14">
        <v>4.7514741749999999E-2</v>
      </c>
      <c r="I82" s="14">
        <v>4.5070744859999998E-2</v>
      </c>
      <c r="J82" s="14">
        <v>3.0770845889999999E-2</v>
      </c>
      <c r="K82" s="14">
        <v>1.5117385960000001E-3</v>
      </c>
      <c r="L82" s="14">
        <v>8.1877213330000004E-2</v>
      </c>
      <c r="M82" s="14">
        <v>4.4020218460000003E-2</v>
      </c>
      <c r="N82" s="14">
        <v>2.0550844799999999E-2</v>
      </c>
      <c r="O82" s="14">
        <v>4.5480308319999999E-3</v>
      </c>
      <c r="P82" s="14">
        <v>2.691249201E-2</v>
      </c>
      <c r="Q82" s="14">
        <v>1.3576360899999999E-2</v>
      </c>
      <c r="R82" s="14">
        <v>1.9677184890000001E-2</v>
      </c>
      <c r="S82" s="14">
        <v>1.47292369E-2</v>
      </c>
      <c r="T82" s="14">
        <v>5.7602567010000001E-2</v>
      </c>
      <c r="U82" s="14">
        <v>9.923152688E-3</v>
      </c>
      <c r="V82" s="14">
        <v>3.9152442600000004E-2</v>
      </c>
      <c r="W82" s="14">
        <v>8.0077219400000003E-4</v>
      </c>
      <c r="X82" s="14">
        <v>2.0451347340000002E-2</v>
      </c>
      <c r="Y82" s="14">
        <v>7.9334856039999999E-3</v>
      </c>
      <c r="Z82" s="14">
        <v>1.29894866E-3</v>
      </c>
      <c r="AA82" s="14">
        <v>5.7367234610000003E-3</v>
      </c>
    </row>
    <row r="83" spans="1:27">
      <c r="A83" s="15" t="s">
        <v>33</v>
      </c>
      <c r="B83" s="15" t="s">
        <v>35</v>
      </c>
      <c r="C83" s="14">
        <v>0</v>
      </c>
      <c r="D83" s="14">
        <v>0</v>
      </c>
      <c r="E83" s="14">
        <v>0.32898810570000003</v>
      </c>
      <c r="F83" s="14">
        <v>1.2883575730000001E-3</v>
      </c>
      <c r="G83" s="14">
        <v>1.8601691970000001E-2</v>
      </c>
      <c r="H83" s="14">
        <v>4.3671564650000001E-2</v>
      </c>
      <c r="I83" s="14">
        <v>1.3604959920000001E-2</v>
      </c>
      <c r="J83" s="14">
        <v>1.6528332529999998E-2</v>
      </c>
      <c r="K83" s="14">
        <v>2.1192995589999999E-2</v>
      </c>
      <c r="L83" s="14">
        <v>8.0303232039999999E-3</v>
      </c>
      <c r="M83" s="14">
        <v>3.9547384919999999E-3</v>
      </c>
      <c r="N83" s="14">
        <v>3.675347164E-2</v>
      </c>
      <c r="O83" s="14">
        <v>7.5336809900000007E-4</v>
      </c>
      <c r="P83" s="14">
        <v>6.0804895510000005E-3</v>
      </c>
      <c r="Q83" s="14">
        <v>2.2838183120000001E-2</v>
      </c>
      <c r="R83" s="14">
        <v>7.2188136460000002E-3</v>
      </c>
      <c r="S83" s="14">
        <v>1.177625744E-2</v>
      </c>
      <c r="T83" s="14">
        <v>1.238954728E-2</v>
      </c>
      <c r="U83" s="14">
        <v>5.2731986510000002E-3</v>
      </c>
      <c r="V83" s="14">
        <v>1.5218288920000001E-2</v>
      </c>
      <c r="W83" s="14">
        <v>9.765036680999999E-3</v>
      </c>
      <c r="X83" s="14">
        <v>2.748534102E-3</v>
      </c>
      <c r="Y83" s="14">
        <v>2.4093610010000001E-3</v>
      </c>
      <c r="Z83" s="14">
        <v>3.7074407219999999E-3</v>
      </c>
      <c r="AA83" s="14">
        <v>1.1382142700000001E-4</v>
      </c>
    </row>
    <row r="84" spans="1:27">
      <c r="A84" s="15" t="s">
        <v>33</v>
      </c>
      <c r="B84" s="15"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1.8591807587</v>
      </c>
      <c r="D85" s="27">
        <v>4.9917254254000003E-2</v>
      </c>
      <c r="E85" s="27">
        <v>0.79583049356600011</v>
      </c>
      <c r="F85" s="27">
        <v>0.36527976629600001</v>
      </c>
      <c r="G85" s="27">
        <v>7.8766590437000003E-2</v>
      </c>
      <c r="H85" s="27">
        <v>0.10124850641899999</v>
      </c>
      <c r="I85" s="27">
        <v>7.7116038730000003E-2</v>
      </c>
      <c r="J85" s="27">
        <v>9.2488897198999998E-2</v>
      </c>
      <c r="K85" s="27">
        <v>5.8064985499999999E-2</v>
      </c>
      <c r="L85" s="27">
        <v>0.23137658265699998</v>
      </c>
      <c r="M85" s="27">
        <v>0.25197919282699999</v>
      </c>
      <c r="N85" s="27">
        <v>6.4975706477000003E-2</v>
      </c>
      <c r="O85" s="27">
        <v>0.23342522551800002</v>
      </c>
      <c r="P85" s="27">
        <v>0.24210075548800003</v>
      </c>
      <c r="Q85" s="27">
        <v>4.8117747153000004E-2</v>
      </c>
      <c r="R85" s="27">
        <v>0.18051958701700002</v>
      </c>
      <c r="S85" s="27">
        <v>0.59806733751800012</v>
      </c>
      <c r="T85" s="27">
        <v>0.32440779228200001</v>
      </c>
      <c r="U85" s="27">
        <v>1.6185052982519996</v>
      </c>
      <c r="V85" s="27">
        <v>5.8050780123000009E-2</v>
      </c>
      <c r="W85" s="27">
        <v>1.0966674976999999E-2</v>
      </c>
      <c r="X85" s="27">
        <v>2156.5339767795213</v>
      </c>
      <c r="Y85" s="27">
        <v>1.1639690859000001E-2</v>
      </c>
      <c r="Z85" s="27">
        <v>5.2772676010000002E-3</v>
      </c>
      <c r="AA85" s="27">
        <v>557.48219390924999</v>
      </c>
    </row>
  </sheetData>
  <sheetProtection algorithmName="SHA-512" hashValue="tYddD5lefbLyf8tK5A19bXbJ3ju74CykujCmXu+ZadT8hfPV0w30Lotz/R2MT+cLrCW2K5dcm6vMUCHTOQd4TA==" saltValue="Cn+pT3c8176Y9qsqR/yHRg==" spinCount="100000" sheet="1" objects="1" scenarios="1"/>
  <mergeCells count="6">
    <mergeCell ref="A85:B85"/>
    <mergeCell ref="A15:B15"/>
    <mergeCell ref="A29:B29"/>
    <mergeCell ref="A43:B43"/>
    <mergeCell ref="A57:B57"/>
    <mergeCell ref="A71:B7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7E188"/>
  </sheetPr>
  <dimension ref="A1:AA9"/>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78</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66</v>
      </c>
    </row>
    <row r="3" spans="1:27">
      <c r="A3" s="12" t="s">
        <v>28</v>
      </c>
      <c r="B3" s="12" t="s">
        <v>50</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19" t="s">
        <v>29</v>
      </c>
      <c r="B4" s="19" t="s">
        <v>36</v>
      </c>
      <c r="C4" s="14">
        <v>0.21403554419599999</v>
      </c>
      <c r="D4" s="14">
        <v>2.4845155169999997E-2</v>
      </c>
      <c r="E4" s="14">
        <v>8.7850540279999986E-3</v>
      </c>
      <c r="F4" s="14">
        <v>3.8299877517999993E-2</v>
      </c>
      <c r="G4" s="14">
        <v>6.5427593469999995E-3</v>
      </c>
      <c r="H4" s="14">
        <v>4.7152331240000005E-3</v>
      </c>
      <c r="I4" s="14">
        <v>7.2030734269999995E-3</v>
      </c>
      <c r="J4" s="14">
        <v>3.6257082140000001E-3</v>
      </c>
      <c r="K4" s="14">
        <v>9.2575645399999994E-4</v>
      </c>
      <c r="L4" s="14">
        <v>4.619434964E-3</v>
      </c>
      <c r="M4" s="14">
        <v>9.836832018000001E-3</v>
      </c>
      <c r="N4" s="14">
        <v>7.8731950350000007E-3</v>
      </c>
      <c r="O4" s="14">
        <v>9.9456491949999996E-3</v>
      </c>
      <c r="P4" s="14">
        <v>1.1120907835000001E-2</v>
      </c>
      <c r="Q4" s="14">
        <v>8.2124126870000008E-3</v>
      </c>
      <c r="R4" s="14">
        <v>69019.721739785367</v>
      </c>
      <c r="S4" s="14">
        <v>87448.955716378696</v>
      </c>
      <c r="T4" s="14">
        <v>86389.067679793603</v>
      </c>
      <c r="U4" s="14">
        <v>1.3192968319999998E-2</v>
      </c>
      <c r="V4" s="14">
        <v>15175.563129505168</v>
      </c>
      <c r="W4" s="14">
        <v>10760.247828818845</v>
      </c>
      <c r="X4" s="14">
        <v>20536.487540260419</v>
      </c>
      <c r="Y4" s="14">
        <v>13910.070226076945</v>
      </c>
      <c r="Z4" s="14">
        <v>1147.9400076902871</v>
      </c>
      <c r="AA4" s="14">
        <v>4.5509466989999995E-3</v>
      </c>
    </row>
    <row r="5" spans="1:27">
      <c r="A5" s="15" t="s">
        <v>31</v>
      </c>
      <c r="B5" s="19" t="s">
        <v>36</v>
      </c>
      <c r="C5" s="14">
        <v>0.34670819815499998</v>
      </c>
      <c r="D5" s="14">
        <v>9.8257180469999997E-2</v>
      </c>
      <c r="E5" s="14">
        <v>1.4902799378000001E-2</v>
      </c>
      <c r="F5" s="14">
        <v>2.5464988798E-2</v>
      </c>
      <c r="G5" s="14">
        <v>1.5681613582999999E-2</v>
      </c>
      <c r="H5" s="14">
        <v>3.9207390666999999E-2</v>
      </c>
      <c r="I5" s="14">
        <v>3.3088430750000002E-2</v>
      </c>
      <c r="J5" s="14">
        <v>7.6808609800000007E-3</v>
      </c>
      <c r="K5" s="14">
        <v>3.2157516E-3</v>
      </c>
      <c r="L5" s="14">
        <v>5.4156920820000003E-3</v>
      </c>
      <c r="M5" s="14">
        <v>1.6224613791999999E-2</v>
      </c>
      <c r="N5" s="14">
        <v>2.1401840362000001E-2</v>
      </c>
      <c r="O5" s="14">
        <v>1.8561591415999997E-2</v>
      </c>
      <c r="P5" s="14">
        <v>1.9766439454000001E-2</v>
      </c>
      <c r="Q5" s="14">
        <v>4.6270172125000002E-2</v>
      </c>
      <c r="R5" s="14">
        <v>5.4813241020999999E-2</v>
      </c>
      <c r="S5" s="14">
        <v>8.2202209371999999E-2</v>
      </c>
      <c r="T5" s="14">
        <v>5.2773335993999998E-2</v>
      </c>
      <c r="U5" s="14">
        <v>3.0205447440000001E-3</v>
      </c>
      <c r="V5" s="14">
        <v>5.3192568599999997E-3</v>
      </c>
      <c r="W5" s="14">
        <v>1.1492070509000002E-2</v>
      </c>
      <c r="X5" s="14">
        <v>1.6136175389000001E-2</v>
      </c>
      <c r="Y5" s="14">
        <v>12258.164094930464</v>
      </c>
      <c r="Z5" s="14">
        <v>1337.0780702980353</v>
      </c>
      <c r="AA5" s="14">
        <v>11892.862318215641</v>
      </c>
    </row>
    <row r="6" spans="1:27">
      <c r="A6" s="15" t="s">
        <v>34</v>
      </c>
      <c r="B6" s="19" t="s">
        <v>36</v>
      </c>
      <c r="C6" s="14">
        <v>1.5898711350000001E-2</v>
      </c>
      <c r="D6" s="14">
        <v>7.81120178E-4</v>
      </c>
      <c r="E6" s="14">
        <v>6.9317728999999988E-5</v>
      </c>
      <c r="F6" s="14">
        <v>0</v>
      </c>
      <c r="G6" s="14">
        <v>0</v>
      </c>
      <c r="H6" s="14">
        <v>0</v>
      </c>
      <c r="I6" s="14">
        <v>0</v>
      </c>
      <c r="J6" s="14">
        <v>1.1366525E-5</v>
      </c>
      <c r="K6" s="14">
        <v>0</v>
      </c>
      <c r="L6" s="14">
        <v>0</v>
      </c>
      <c r="M6" s="14">
        <v>3.4823010000000003E-5</v>
      </c>
      <c r="N6" s="14">
        <v>0</v>
      </c>
      <c r="O6" s="14">
        <v>0</v>
      </c>
      <c r="P6" s="14">
        <v>3.8219629999999996E-6</v>
      </c>
      <c r="Q6" s="14">
        <v>0</v>
      </c>
      <c r="R6" s="14">
        <v>1.4968677E-5</v>
      </c>
      <c r="S6" s="14">
        <v>6.9894200000000009E-6</v>
      </c>
      <c r="T6" s="14">
        <v>2.7605630000000003E-6</v>
      </c>
      <c r="U6" s="14">
        <v>6.0317530000000002E-6</v>
      </c>
      <c r="V6" s="14">
        <v>2.6020182999999999E-5</v>
      </c>
      <c r="W6" s="14">
        <v>1.2105659000000001E-5</v>
      </c>
      <c r="X6" s="14">
        <v>1.5559011000000001E-5</v>
      </c>
      <c r="Y6" s="14">
        <v>999.82512403054398</v>
      </c>
      <c r="Z6" s="14">
        <v>2.5260207999999998E-5</v>
      </c>
      <c r="AA6" s="14">
        <v>6.5735860000000013E-5</v>
      </c>
    </row>
    <row r="7" spans="1:27">
      <c r="A7" s="15" t="s">
        <v>32</v>
      </c>
      <c r="B7" s="19" t="s">
        <v>36</v>
      </c>
      <c r="C7" s="14">
        <v>0.29407461418899999</v>
      </c>
      <c r="D7" s="14">
        <v>6.1807662443000011E-2</v>
      </c>
      <c r="E7" s="14">
        <v>9.436185917E-3</v>
      </c>
      <c r="F7" s="14">
        <v>9.1494870734000006E-2</v>
      </c>
      <c r="G7" s="14">
        <v>8.8591517879999995E-3</v>
      </c>
      <c r="H7" s="14">
        <v>7.3760385750000004E-3</v>
      </c>
      <c r="I7" s="14">
        <v>1.9665606250000002E-2</v>
      </c>
      <c r="J7" s="14">
        <v>1.242025997E-2</v>
      </c>
      <c r="K7" s="14">
        <v>2.3139472893000002E-2</v>
      </c>
      <c r="L7" s="14">
        <v>2.3972070968000001E-2</v>
      </c>
      <c r="M7" s="14">
        <v>3.3190197755999996E-2</v>
      </c>
      <c r="N7" s="14">
        <v>1.1067546414999999E-2</v>
      </c>
      <c r="O7" s="14">
        <v>3.4550153508999995E-2</v>
      </c>
      <c r="P7" s="14">
        <v>3.6758701224999996E-2</v>
      </c>
      <c r="Q7" s="14">
        <v>3.0379076715000002E-2</v>
      </c>
      <c r="R7" s="14">
        <v>0.14137839553600001</v>
      </c>
      <c r="S7" s="14">
        <v>0.16985086166600002</v>
      </c>
      <c r="T7" s="14">
        <v>21007.444864771394</v>
      </c>
      <c r="U7" s="14">
        <v>14543.058146088197</v>
      </c>
      <c r="V7" s="14">
        <v>6310.9204287388702</v>
      </c>
      <c r="W7" s="14">
        <v>3301.69684407779</v>
      </c>
      <c r="X7" s="14">
        <v>3862.5235258414732</v>
      </c>
      <c r="Y7" s="14">
        <v>4928.1798849884954</v>
      </c>
      <c r="Z7" s="14">
        <v>3006.7604426232629</v>
      </c>
      <c r="AA7" s="14">
        <v>2571.0761541990291</v>
      </c>
    </row>
    <row r="8" spans="1:27">
      <c r="A8" s="15" t="s">
        <v>33</v>
      </c>
      <c r="B8" s="19" t="s">
        <v>36</v>
      </c>
      <c r="C8" s="14">
        <v>0</v>
      </c>
      <c r="D8" s="14">
        <v>0</v>
      </c>
      <c r="E8" s="14">
        <v>0</v>
      </c>
      <c r="F8" s="14">
        <v>0</v>
      </c>
      <c r="G8" s="14">
        <v>3.8083738999999996E-5</v>
      </c>
      <c r="H8" s="14">
        <v>0</v>
      </c>
      <c r="I8" s="14">
        <v>0</v>
      </c>
      <c r="J8" s="14">
        <v>0</v>
      </c>
      <c r="K8" s="14">
        <v>0</v>
      </c>
      <c r="L8" s="14">
        <v>1.2400460999999999E-5</v>
      </c>
      <c r="M8" s="14">
        <v>0</v>
      </c>
      <c r="N8" s="14">
        <v>0</v>
      </c>
      <c r="O8" s="14">
        <v>3.8042105E-5</v>
      </c>
      <c r="P8" s="14">
        <v>0</v>
      </c>
      <c r="Q8" s="14">
        <v>0</v>
      </c>
      <c r="R8" s="14">
        <v>0</v>
      </c>
      <c r="S8" s="14">
        <v>0</v>
      </c>
      <c r="T8" s="14">
        <v>1.4099982000000001E-5</v>
      </c>
      <c r="U8" s="14">
        <v>2.5335299999999999E-6</v>
      </c>
      <c r="V8" s="14">
        <v>0</v>
      </c>
      <c r="W8" s="14">
        <v>6.3325650000000002E-6</v>
      </c>
      <c r="X8" s="14">
        <v>1.3329188999999999E-5</v>
      </c>
      <c r="Y8" s="14">
        <v>9.6787849999999985E-6</v>
      </c>
      <c r="Z8" s="14">
        <v>3.9666899999999998E-6</v>
      </c>
      <c r="AA8" s="14">
        <v>3.5478600000000001E-6</v>
      </c>
    </row>
    <row r="9" spans="1:27">
      <c r="A9" s="42" t="s">
        <v>53</v>
      </c>
      <c r="B9" s="42"/>
      <c r="C9" s="27">
        <v>0.87071706789000003</v>
      </c>
      <c r="D9" s="27">
        <v>0.18569111826099999</v>
      </c>
      <c r="E9" s="27">
        <v>3.3193357051999994E-2</v>
      </c>
      <c r="F9" s="27">
        <v>0.15525973705000001</v>
      </c>
      <c r="G9" s="27">
        <v>3.1121608457000002E-2</v>
      </c>
      <c r="H9" s="27">
        <v>5.1298662365999996E-2</v>
      </c>
      <c r="I9" s="27">
        <v>5.9957110427000006E-2</v>
      </c>
      <c r="J9" s="27">
        <v>2.3738195689E-2</v>
      </c>
      <c r="K9" s="27">
        <v>2.7280980947000003E-2</v>
      </c>
      <c r="L9" s="27">
        <v>3.4019598474999996E-2</v>
      </c>
      <c r="M9" s="27">
        <v>5.9286466575999994E-2</v>
      </c>
      <c r="N9" s="27">
        <v>4.0342581811999997E-2</v>
      </c>
      <c r="O9" s="27">
        <v>6.3095436224999996E-2</v>
      </c>
      <c r="P9" s="27">
        <v>6.7649870476999996E-2</v>
      </c>
      <c r="Q9" s="27">
        <v>8.4861661527000004E-2</v>
      </c>
      <c r="R9" s="27">
        <v>69019.917946390604</v>
      </c>
      <c r="S9" s="27">
        <v>87449.207776439158</v>
      </c>
      <c r="T9" s="27">
        <v>107396.56533476153</v>
      </c>
      <c r="U9" s="27">
        <v>14543.074368166544</v>
      </c>
      <c r="V9" s="27">
        <v>21486.48890352108</v>
      </c>
      <c r="W9" s="27">
        <v>14061.956183405367</v>
      </c>
      <c r="X9" s="27">
        <v>24399.027231165481</v>
      </c>
      <c r="Y9" s="27">
        <v>32096.239339705233</v>
      </c>
      <c r="Z9" s="27">
        <v>5491.7785498384837</v>
      </c>
      <c r="AA9" s="27">
        <v>14463.943092645088</v>
      </c>
    </row>
  </sheetData>
  <sheetProtection algorithmName="SHA-512" hashValue="uYc1XVt/JkzXwE70IzB7aaFwt6dJpa11y+vcQxVFJHHV3JdS4OZzw+F2HneXWqvwDhWPhSQQ7k8GwWD5FiMYVA==" saltValue="+Qbk2kDCXt65YkLql31g4g==" spinCount="100000" sheet="1" objects="1" scenarios="1"/>
  <mergeCells count="1">
    <mergeCell ref="A9:B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7E188"/>
  </sheetPr>
  <dimension ref="A1:AA9"/>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79</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66</v>
      </c>
    </row>
    <row r="3" spans="1:27">
      <c r="A3" s="12" t="s">
        <v>28</v>
      </c>
      <c r="B3" s="12" t="s">
        <v>50</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19" t="s">
        <v>29</v>
      </c>
      <c r="B4" s="19" t="s">
        <v>93</v>
      </c>
      <c r="C4" s="14">
        <v>258725.07903263508</v>
      </c>
      <c r="D4" s="14">
        <v>25.915493080499992</v>
      </c>
      <c r="E4" s="14">
        <v>2045.4447081400003</v>
      </c>
      <c r="F4" s="14">
        <v>5390.9898267770022</v>
      </c>
      <c r="G4" s="14">
        <v>172319.03769817002</v>
      </c>
      <c r="H4" s="14">
        <v>0.68849163499999999</v>
      </c>
      <c r="I4" s="14">
        <v>28205.042249480008</v>
      </c>
      <c r="J4" s="14">
        <v>0.68960351299999967</v>
      </c>
      <c r="K4" s="14">
        <v>58639.886422080999</v>
      </c>
      <c r="L4" s="14">
        <v>0.68542112899999985</v>
      </c>
      <c r="M4" s="14">
        <v>0.68625887399999996</v>
      </c>
      <c r="N4" s="14">
        <v>2039.7090600285003</v>
      </c>
      <c r="O4" s="14">
        <v>37644.394816108004</v>
      </c>
      <c r="P4" s="14">
        <v>3687.0130697000004</v>
      </c>
      <c r="Q4" s="14">
        <v>3058.5564717770008</v>
      </c>
      <c r="R4" s="14">
        <v>18255.672211726</v>
      </c>
      <c r="S4" s="14">
        <v>2146.7819241889993</v>
      </c>
      <c r="T4" s="14">
        <v>18550.187878623008</v>
      </c>
      <c r="U4" s="14">
        <v>2.0594892060000003</v>
      </c>
      <c r="V4" s="14">
        <v>32.495365592999995</v>
      </c>
      <c r="W4" s="14">
        <v>3227.7875242539999</v>
      </c>
      <c r="X4" s="14">
        <v>5997.7006644450003</v>
      </c>
      <c r="Y4" s="14">
        <v>33041.046387558003</v>
      </c>
      <c r="Z4" s="14">
        <v>18672.724242859</v>
      </c>
      <c r="AA4" s="14">
        <v>613.52191594600015</v>
      </c>
    </row>
    <row r="5" spans="1:27">
      <c r="A5" s="18" t="s">
        <v>31</v>
      </c>
      <c r="B5" s="24" t="s">
        <v>93</v>
      </c>
      <c r="C5" s="14">
        <v>0.11543931199999999</v>
      </c>
      <c r="D5" s="14">
        <v>0.11595645499999999</v>
      </c>
      <c r="E5" s="14">
        <v>0.113357004</v>
      </c>
      <c r="F5" s="14">
        <v>0.11362546</v>
      </c>
      <c r="G5" s="14">
        <v>0.112796468</v>
      </c>
      <c r="H5" s="14">
        <v>0.11292893000000001</v>
      </c>
      <c r="I5" s="14">
        <v>3649.8632160669999</v>
      </c>
      <c r="J5" s="14">
        <v>0.11271083899999999</v>
      </c>
      <c r="K5" s="14">
        <v>0.11182742799999999</v>
      </c>
      <c r="L5" s="14">
        <v>0.11288885600000001</v>
      </c>
      <c r="M5" s="14">
        <v>0.11317820700000002</v>
      </c>
      <c r="N5" s="14">
        <v>0.113742912</v>
      </c>
      <c r="O5" s="14">
        <v>0.11313121900000002</v>
      </c>
      <c r="P5" s="14">
        <v>0.11260365599999998</v>
      </c>
      <c r="Q5" s="14">
        <v>564.66235671699997</v>
      </c>
      <c r="R5" s="14">
        <v>7647.7399695000004</v>
      </c>
      <c r="S5" s="14">
        <v>343.92303577850004</v>
      </c>
      <c r="T5" s="14">
        <v>18796.483070999999</v>
      </c>
      <c r="U5" s="14">
        <v>0.112800973</v>
      </c>
      <c r="V5" s="14">
        <v>425.55360502599996</v>
      </c>
      <c r="W5" s="14">
        <v>1062.3282165639998</v>
      </c>
      <c r="X5" s="14">
        <v>2241.6496579999998</v>
      </c>
      <c r="Y5" s="14">
        <v>2340.2898752750002</v>
      </c>
      <c r="Z5" s="14">
        <v>2968.6462434999999</v>
      </c>
      <c r="AA5" s="14">
        <v>731.73387970299996</v>
      </c>
    </row>
    <row r="6" spans="1:27">
      <c r="A6" s="18" t="s">
        <v>34</v>
      </c>
      <c r="B6" s="24" t="s">
        <v>93</v>
      </c>
      <c r="C6" s="14">
        <v>22.619898753000001</v>
      </c>
      <c r="D6" s="14">
        <v>0.11309789200000001</v>
      </c>
      <c r="E6" s="14">
        <v>3.6396449350000002</v>
      </c>
      <c r="F6" s="14">
        <v>0.11443354899999998</v>
      </c>
      <c r="G6" s="14">
        <v>0.11382255500000001</v>
      </c>
      <c r="H6" s="14">
        <v>0.11374605199999999</v>
      </c>
      <c r="I6" s="14">
        <v>0.11369671100000001</v>
      </c>
      <c r="J6" s="14">
        <v>0.11378173100000001</v>
      </c>
      <c r="K6" s="14">
        <v>0.113636865</v>
      </c>
      <c r="L6" s="14">
        <v>0.113079979</v>
      </c>
      <c r="M6" s="14">
        <v>0.112956986</v>
      </c>
      <c r="N6" s="14">
        <v>0.11322492699999999</v>
      </c>
      <c r="O6" s="14">
        <v>0.11302029000000001</v>
      </c>
      <c r="P6" s="14">
        <v>0.11307801699999999</v>
      </c>
      <c r="Q6" s="14">
        <v>0.113182042</v>
      </c>
      <c r="R6" s="14">
        <v>0.11354454200000001</v>
      </c>
      <c r="S6" s="14">
        <v>295.71508567900003</v>
      </c>
      <c r="T6" s="14">
        <v>49.635999261999999</v>
      </c>
      <c r="U6" s="14">
        <v>0.11610069899999999</v>
      </c>
      <c r="V6" s="14">
        <v>1712.2178223999999</v>
      </c>
      <c r="W6" s="14">
        <v>3382.7846690000001</v>
      </c>
      <c r="X6" s="14">
        <v>96.908864469000008</v>
      </c>
      <c r="Y6" s="14">
        <v>19015.698106699998</v>
      </c>
      <c r="Z6" s="14">
        <v>36.068359412999996</v>
      </c>
      <c r="AA6" s="14">
        <v>477.00546767399999</v>
      </c>
    </row>
    <row r="7" spans="1:27">
      <c r="A7" s="18" t="s">
        <v>32</v>
      </c>
      <c r="B7" s="24" t="s">
        <v>93</v>
      </c>
      <c r="C7" s="14">
        <v>0.116578773</v>
      </c>
      <c r="D7" s="14">
        <v>0.11454679700000001</v>
      </c>
      <c r="E7" s="14">
        <v>0.11458131899999999</v>
      </c>
      <c r="F7" s="14">
        <v>0.11675639</v>
      </c>
      <c r="G7" s="14">
        <v>0.116272184</v>
      </c>
      <c r="H7" s="14">
        <v>0.115985506</v>
      </c>
      <c r="I7" s="14">
        <v>0.115904851</v>
      </c>
      <c r="J7" s="14">
        <v>0.11606842900000001</v>
      </c>
      <c r="K7" s="14">
        <v>0.1158474</v>
      </c>
      <c r="L7" s="14">
        <v>0.115709873</v>
      </c>
      <c r="M7" s="14">
        <v>0.115653851</v>
      </c>
      <c r="N7" s="14">
        <v>0.11561327800000001</v>
      </c>
      <c r="O7" s="14">
        <v>0.115562213</v>
      </c>
      <c r="P7" s="14">
        <v>0.11584663299999999</v>
      </c>
      <c r="Q7" s="14">
        <v>1.1694720550000002</v>
      </c>
      <c r="R7" s="14">
        <v>4812.5342229999997</v>
      </c>
      <c r="S7" s="14">
        <v>726.63571441800002</v>
      </c>
      <c r="T7" s="14">
        <v>3551.7909570000002</v>
      </c>
      <c r="U7" s="14">
        <v>389.13166527400006</v>
      </c>
      <c r="V7" s="14">
        <v>11.017620653000002</v>
      </c>
      <c r="W7" s="14">
        <v>582.10344324099992</v>
      </c>
      <c r="X7" s="14">
        <v>2325.9781334000004</v>
      </c>
      <c r="Y7" s="14">
        <v>545.51093219999996</v>
      </c>
      <c r="Z7" s="14">
        <v>421.96049668699999</v>
      </c>
      <c r="AA7" s="14">
        <v>1103.3127334000001</v>
      </c>
    </row>
    <row r="8" spans="1:27">
      <c r="A8" s="18" t="s">
        <v>33</v>
      </c>
      <c r="B8" s="24" t="s">
        <v>93</v>
      </c>
      <c r="C8" s="14">
        <v>9.5851111000000003E-2</v>
      </c>
      <c r="D8" s="14">
        <v>9.4696279000000008E-2</v>
      </c>
      <c r="E8" s="14">
        <v>9.4147690999999992E-2</v>
      </c>
      <c r="F8" s="14">
        <v>9.4550489000000001E-2</v>
      </c>
      <c r="G8" s="14">
        <v>9.4456661999999997E-2</v>
      </c>
      <c r="H8" s="14">
        <v>9.4223560000000012E-2</v>
      </c>
      <c r="I8" s="14">
        <v>9.4055886999999991E-2</v>
      </c>
      <c r="J8" s="14">
        <v>9.4310996999999994E-2</v>
      </c>
      <c r="K8" s="14">
        <v>9.4208137999999997E-2</v>
      </c>
      <c r="L8" s="14">
        <v>9.4148233999999997E-2</v>
      </c>
      <c r="M8" s="14">
        <v>9.3544401999999999E-2</v>
      </c>
      <c r="N8" s="14">
        <v>9.4496501999999996E-2</v>
      </c>
      <c r="O8" s="14">
        <v>9.3917674000000007E-2</v>
      </c>
      <c r="P8" s="14">
        <v>9.4208580000000014E-2</v>
      </c>
      <c r="Q8" s="14">
        <v>9.4489436999999996E-2</v>
      </c>
      <c r="R8" s="14">
        <v>9.4670035E-2</v>
      </c>
      <c r="S8" s="14">
        <v>9.4835398000000001E-2</v>
      </c>
      <c r="T8" s="14">
        <v>9.5380329E-2</v>
      </c>
      <c r="U8" s="14">
        <v>9.5658050999999994E-2</v>
      </c>
      <c r="V8" s="14">
        <v>9.568007299999999E-2</v>
      </c>
      <c r="W8" s="14">
        <v>9.3771623999999998E-2</v>
      </c>
      <c r="X8" s="14">
        <v>9.4714758999999996E-2</v>
      </c>
      <c r="Y8" s="14">
        <v>9.5202520999999984E-2</v>
      </c>
      <c r="Z8" s="14">
        <v>9.3834305000000007E-2</v>
      </c>
      <c r="AA8" s="14">
        <v>9.4364103999999976E-2</v>
      </c>
    </row>
    <row r="9" spans="1:27">
      <c r="A9" s="42" t="s">
        <v>53</v>
      </c>
      <c r="B9" s="42"/>
      <c r="C9" s="27">
        <v>258748.02680058411</v>
      </c>
      <c r="D9" s="27">
        <v>26.35379050349999</v>
      </c>
      <c r="E9" s="27">
        <v>2049.4064390890007</v>
      </c>
      <c r="F9" s="27">
        <v>5391.4291926650012</v>
      </c>
      <c r="G9" s="27">
        <v>172319.47504603901</v>
      </c>
      <c r="H9" s="27">
        <v>1.1253756830000001</v>
      </c>
      <c r="I9" s="27">
        <v>31855.229122996006</v>
      </c>
      <c r="J9" s="27">
        <v>1.1264755089999996</v>
      </c>
      <c r="K9" s="27">
        <v>58640.321941911992</v>
      </c>
      <c r="L9" s="27">
        <v>1.1212480709999997</v>
      </c>
      <c r="M9" s="27">
        <v>1.12159232</v>
      </c>
      <c r="N9" s="27">
        <v>2040.1461376475002</v>
      </c>
      <c r="O9" s="27">
        <v>37644.830447504006</v>
      </c>
      <c r="P9" s="27">
        <v>3687.4488065860005</v>
      </c>
      <c r="Q9" s="27">
        <v>3624.5959720280007</v>
      </c>
      <c r="R9" s="27">
        <v>30716.154618802997</v>
      </c>
      <c r="S9" s="27">
        <v>3513.1505954624995</v>
      </c>
      <c r="T9" s="27">
        <v>40948.193286214002</v>
      </c>
      <c r="U9" s="27">
        <v>391.51571420300002</v>
      </c>
      <c r="V9" s="27">
        <v>2181.3800937450001</v>
      </c>
      <c r="W9" s="27">
        <v>8255.0976246829996</v>
      </c>
      <c r="X9" s="27">
        <v>10662.332035072999</v>
      </c>
      <c r="Y9" s="27">
        <v>54942.640504253992</v>
      </c>
      <c r="Z9" s="27">
        <v>22099.493176763997</v>
      </c>
      <c r="AA9" s="27">
        <v>2925.668360827</v>
      </c>
    </row>
  </sheetData>
  <sheetProtection algorithmName="SHA-512" hashValue="jyAa7ZLr1TUxGZUQ/eRWRAKd/0y2x78AxWFz9dKrXzoTqixAXqb0Nb7D/L34JVVWI3b4xlUJA9Sgt8WdGkJpLA==" saltValue="yQSlbSxhi4GecjDZ4ttfjQ==" spinCount="100000" sheet="1" objects="1" scenarios="1"/>
  <mergeCells count="1">
    <mergeCell ref="A9:B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1777CF"/>
  </sheetPr>
  <dimension ref="A1:AA75"/>
  <sheetViews>
    <sheetView zoomScale="85" zoomScaleNormal="85" workbookViewId="0"/>
  </sheetViews>
  <sheetFormatPr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92</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9.950000000000003" customHeight="1"/>
    <row r="3" spans="1:27" s="11" customFormat="1" ht="15" customHeight="1">
      <c r="A3" s="31" t="s">
        <v>63</v>
      </c>
    </row>
    <row r="4" spans="1:27" s="11" customFormat="1" ht="15" customHeight="1"/>
    <row r="5" spans="1:27" s="11" customFormat="1" ht="15" customHeight="1"/>
    <row r="6" spans="1:27" s="11" customFormat="1" ht="15" customHeight="1"/>
    <row r="7" spans="1:27" s="11" customFormat="1" ht="15" customHeight="1"/>
    <row r="8" spans="1:27" s="11" customFormat="1" ht="15" customHeight="1"/>
    <row r="9" spans="1:27" s="11" customFormat="1" ht="15" customHeight="1">
      <c r="B9" s="31" t="s">
        <v>91</v>
      </c>
    </row>
    <row r="10" spans="1:27" s="11" customFormat="1" ht="15" customHeight="1"/>
    <row r="11" spans="1:27" s="11" customFormat="1" ht="15" customHeight="1"/>
    <row r="12" spans="1:27" s="11" customFormat="1" ht="15" customHeight="1"/>
    <row r="13" spans="1:27" s="11" customFormat="1" ht="15" customHeight="1"/>
    <row r="14" spans="1:27" s="11" customFormat="1" ht="15" customHeight="1"/>
    <row r="15" spans="1:27" s="11" customFormat="1" ht="15" customHeight="1"/>
    <row r="16" spans="1:27" s="11" customFormat="1" ht="15" customHeight="1"/>
    <row r="17" spans="1:27" s="11" customFormat="1">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21" t="s">
        <v>29</v>
      </c>
      <c r="B18" s="21" t="s">
        <v>37</v>
      </c>
      <c r="C18" s="16">
        <v>0.45778322949843231</v>
      </c>
      <c r="D18" s="16">
        <v>0.46507775189011169</v>
      </c>
      <c r="E18" s="16">
        <v>0.51104112173427529</v>
      </c>
      <c r="F18" s="16">
        <v>0.49900229139717184</v>
      </c>
      <c r="G18" s="16">
        <v>0.4840961485664006</v>
      </c>
      <c r="H18" s="16">
        <v>0.48684884103397585</v>
      </c>
      <c r="I18" s="16">
        <v>0.47070445122557969</v>
      </c>
      <c r="J18" s="16">
        <v>0.47455108516589833</v>
      </c>
      <c r="K18" s="16">
        <v>0.47709865256883516</v>
      </c>
      <c r="L18" s="16">
        <v>0.42536683189137231</v>
      </c>
      <c r="M18" s="16">
        <v>0.45984910778658983</v>
      </c>
      <c r="N18" s="16">
        <v>0.4859581320791081</v>
      </c>
      <c r="O18" s="16">
        <v>0.53563664676625744</v>
      </c>
      <c r="P18" s="16">
        <v>0.54632961031548355</v>
      </c>
      <c r="Q18" s="16">
        <v>0.6096991178912412</v>
      </c>
      <c r="R18" s="16">
        <v>0.5892544058951652</v>
      </c>
      <c r="S18" s="16">
        <v>0.69704969241134607</v>
      </c>
      <c r="T18" s="16">
        <v>0.72047947751693242</v>
      </c>
      <c r="U18" s="16">
        <v>0.7254647094770077</v>
      </c>
      <c r="V18" s="16">
        <v>0.72546469250224932</v>
      </c>
      <c r="W18" s="16">
        <v>0.69808741444499633</v>
      </c>
      <c r="X18" s="16">
        <v>0.69031211948249627</v>
      </c>
      <c r="Y18" s="16">
        <v>0.69999998270374997</v>
      </c>
      <c r="Z18" s="16">
        <v>0.69999998270374997</v>
      </c>
      <c r="AA18" s="16">
        <v>0.66478421510183805</v>
      </c>
    </row>
    <row r="19" spans="1:27" s="11" customFormat="1">
      <c r="A19" s="21" t="s">
        <v>29</v>
      </c>
      <c r="B19" s="21" t="s">
        <v>38</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row>
    <row r="20" spans="1:27" s="11" customFormat="1">
      <c r="A20" s="21" t="s">
        <v>29</v>
      </c>
      <c r="B20" s="21" t="s">
        <v>22</v>
      </c>
      <c r="C20" s="16">
        <v>0.32672450273224046</v>
      </c>
      <c r="D20" s="16">
        <v>0.33083709223744295</v>
      </c>
      <c r="E20" s="16">
        <v>0.32913803108411199</v>
      </c>
      <c r="F20" s="16">
        <v>0.33256778039786322</v>
      </c>
      <c r="G20" s="16">
        <v>0.32901901597867567</v>
      </c>
      <c r="H20" s="16">
        <v>0.3315059096856624</v>
      </c>
      <c r="I20" s="16">
        <v>0.32860216340289794</v>
      </c>
      <c r="J20" s="16">
        <v>0.33156309807873047</v>
      </c>
      <c r="K20" s="16">
        <v>0.33110279519128194</v>
      </c>
      <c r="L20" s="16">
        <v>0.33114830156926417</v>
      </c>
      <c r="M20" s="16">
        <v>0.32771727949820612</v>
      </c>
      <c r="N20" s="16">
        <v>0.33071073623304814</v>
      </c>
      <c r="O20" s="16">
        <v>0.33054944328113117</v>
      </c>
      <c r="P20" s="16">
        <v>0.32806078253239546</v>
      </c>
      <c r="Q20" s="16">
        <v>0.33089948198874797</v>
      </c>
      <c r="R20" s="16">
        <v>0.33553156178066412</v>
      </c>
      <c r="S20" s="16">
        <v>0.42976498128954327</v>
      </c>
      <c r="T20" s="16">
        <v>0.52071077270967492</v>
      </c>
      <c r="U20" s="16">
        <v>0.53378017484930695</v>
      </c>
      <c r="V20" s="16">
        <v>0.5179154704167791</v>
      </c>
      <c r="W20" s="16">
        <v>0.54396691293428301</v>
      </c>
      <c r="X20" s="16">
        <v>0.53931617703311985</v>
      </c>
      <c r="Y20" s="16">
        <v>0.56719869422985569</v>
      </c>
      <c r="Z20" s="16">
        <v>0.42759927536862252</v>
      </c>
      <c r="AA20" s="16">
        <v>0.70528055791141553</v>
      </c>
    </row>
    <row r="21" spans="1:27" s="11" customFormat="1">
      <c r="A21" s="21" t="s">
        <v>29</v>
      </c>
      <c r="B21" s="21" t="s">
        <v>23</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row>
    <row r="22" spans="1:27" s="11" customFormat="1">
      <c r="A22" s="21" t="s">
        <v>29</v>
      </c>
      <c r="B22" s="21" t="s">
        <v>21</v>
      </c>
      <c r="C22" s="16">
        <v>8.3671969803486405E-4</v>
      </c>
      <c r="D22" s="16">
        <v>2.9686608906332362E-6</v>
      </c>
      <c r="E22" s="16">
        <v>4.6050336901087418E-4</v>
      </c>
      <c r="F22" s="16">
        <v>7.5938501936888454E-4</v>
      </c>
      <c r="G22" s="16">
        <v>1.036788435552768E-3</v>
      </c>
      <c r="H22" s="16">
        <v>9.1416105225777019E-5</v>
      </c>
      <c r="I22" s="16">
        <v>7.9782728550983087E-8</v>
      </c>
      <c r="J22" s="16">
        <v>8.580524833328296E-8</v>
      </c>
      <c r="K22" s="16">
        <v>1.648041928623589E-4</v>
      </c>
      <c r="L22" s="16">
        <v>9.5235435462755773E-8</v>
      </c>
      <c r="M22" s="16">
        <v>1.0201893690425793E-7</v>
      </c>
      <c r="N22" s="16">
        <v>2.2135765305570936E-6</v>
      </c>
      <c r="O22" s="16">
        <v>6.9577841920441622E-5</v>
      </c>
      <c r="P22" s="16">
        <v>1.0093307027568316E-4</v>
      </c>
      <c r="Q22" s="16">
        <v>2.9458732180276224E-4</v>
      </c>
      <c r="R22" s="16">
        <v>8.5361024765856497E-4</v>
      </c>
      <c r="S22" s="16">
        <v>1.5346974420304112E-2</v>
      </c>
      <c r="T22" s="16">
        <v>3.4477391957789046E-2</v>
      </c>
      <c r="U22" s="16">
        <v>3.8919117491531839E-2</v>
      </c>
      <c r="V22" s="16">
        <v>5.0781028575200407E-2</v>
      </c>
      <c r="W22" s="16">
        <v>0.1370784070131085</v>
      </c>
      <c r="X22" s="16">
        <v>0.12576164087138872</v>
      </c>
      <c r="Y22" s="16">
        <v>0.14623393203965254</v>
      </c>
      <c r="Z22" s="16">
        <v>0.21532997115643418</v>
      </c>
      <c r="AA22" s="16">
        <v>0.12297592259302097</v>
      </c>
    </row>
    <row r="23" spans="1:27" s="11" customFormat="1">
      <c r="A23" s="21" t="s">
        <v>29</v>
      </c>
      <c r="B23" s="21" t="s">
        <v>24</v>
      </c>
      <c r="C23" s="16">
        <v>0.12174771603624063</v>
      </c>
      <c r="D23" s="16">
        <v>0.11425076765700053</v>
      </c>
      <c r="E23" s="16">
        <v>0.11009078005099925</v>
      </c>
      <c r="F23" s="16">
        <v>0.10120691276759769</v>
      </c>
      <c r="G23" s="16">
        <v>0.12897496333356986</v>
      </c>
      <c r="H23" s="16">
        <v>0.13351181521674674</v>
      </c>
      <c r="I23" s="16">
        <v>0.12669511296922256</v>
      </c>
      <c r="J23" s="16">
        <v>0.12113554942774121</v>
      </c>
      <c r="K23" s="16">
        <v>0.17235616646559271</v>
      </c>
      <c r="L23" s="16">
        <v>0.13768840775662694</v>
      </c>
      <c r="M23" s="16">
        <v>0.11368543378995434</v>
      </c>
      <c r="N23" s="16">
        <v>0.11455408646148371</v>
      </c>
      <c r="O23" s="16">
        <v>0.1082175921983299</v>
      </c>
      <c r="P23" s="16">
        <v>0.12600930439423591</v>
      </c>
      <c r="Q23" s="16">
        <v>0.14767825748680544</v>
      </c>
      <c r="R23" s="16">
        <v>0.1451643554527664</v>
      </c>
      <c r="S23" s="16">
        <v>0.20269476320582877</v>
      </c>
      <c r="T23" s="16">
        <v>0.23508385577892427</v>
      </c>
      <c r="U23" s="16">
        <v>0.1938961465931329</v>
      </c>
      <c r="V23" s="16">
        <v>0.17589362414754195</v>
      </c>
      <c r="W23" s="16">
        <v>0.17411328271000401</v>
      </c>
      <c r="X23" s="16">
        <v>0.15545525025203108</v>
      </c>
      <c r="Y23" s="16">
        <v>0.1689147186147186</v>
      </c>
      <c r="Z23" s="16">
        <v>0.18018418341932041</v>
      </c>
      <c r="AA23" s="16">
        <v>0.18042913236581271</v>
      </c>
    </row>
    <row r="24" spans="1:27" s="11" customFormat="1">
      <c r="A24" s="21" t="s">
        <v>29</v>
      </c>
      <c r="B24" s="21" t="s">
        <v>25</v>
      </c>
      <c r="C24" s="16">
        <v>0.32394059443930145</v>
      </c>
      <c r="D24" s="16">
        <v>0.34599709604335283</v>
      </c>
      <c r="E24" s="16">
        <v>0.38342940596720265</v>
      </c>
      <c r="F24" s="16">
        <v>0.36485362640062424</v>
      </c>
      <c r="G24" s="16">
        <v>0.34796677478308474</v>
      </c>
      <c r="H24" s="16">
        <v>0.35966551558428311</v>
      </c>
      <c r="I24" s="16">
        <v>0.38173709399834149</v>
      </c>
      <c r="J24" s="16">
        <v>0.38206463212082742</v>
      </c>
      <c r="K24" s="16">
        <v>0.34844772975019872</v>
      </c>
      <c r="L24" s="16">
        <v>0.32855285445574284</v>
      </c>
      <c r="M24" s="16">
        <v>0.35113435651440678</v>
      </c>
      <c r="N24" s="16">
        <v>0.39026330542758203</v>
      </c>
      <c r="O24" s="16">
        <v>0.36252720870623151</v>
      </c>
      <c r="P24" s="16">
        <v>0.34937840934141434</v>
      </c>
      <c r="Q24" s="16">
        <v>0.35942938483935166</v>
      </c>
      <c r="R24" s="16">
        <v>0.39670428475610459</v>
      </c>
      <c r="S24" s="16">
        <v>0.3915360493150743</v>
      </c>
      <c r="T24" s="16">
        <v>0.35032547699832778</v>
      </c>
      <c r="U24" s="16">
        <v>0.32960186064617247</v>
      </c>
      <c r="V24" s="16">
        <v>0.34549272928954744</v>
      </c>
      <c r="W24" s="16">
        <v>0.36307181851880943</v>
      </c>
      <c r="X24" s="16">
        <v>0.33942875605172068</v>
      </c>
      <c r="Y24" s="16">
        <v>0.31547624193526258</v>
      </c>
      <c r="Z24" s="16">
        <v>0.35832598792506476</v>
      </c>
      <c r="AA24" s="16">
        <v>0.375373374457873</v>
      </c>
    </row>
    <row r="25" spans="1:27" s="11" customFormat="1">
      <c r="A25" s="21" t="s">
        <v>29</v>
      </c>
      <c r="B25" s="21" t="s">
        <v>26</v>
      </c>
      <c r="C25" s="16">
        <v>0.27461404376336368</v>
      </c>
      <c r="D25" s="16">
        <v>0.28674941482477945</v>
      </c>
      <c r="E25" s="16">
        <v>0.28918307693200657</v>
      </c>
      <c r="F25" s="16">
        <v>0.29862678586211888</v>
      </c>
      <c r="G25" s="16">
        <v>0.28648062261016938</v>
      </c>
      <c r="H25" s="16">
        <v>0.27417708262273233</v>
      </c>
      <c r="I25" s="16">
        <v>0.29629553627712951</v>
      </c>
      <c r="J25" s="16">
        <v>0.29809354047887998</v>
      </c>
      <c r="K25" s="16">
        <v>0.27003505777727138</v>
      </c>
      <c r="L25" s="16">
        <v>0.28100095825722204</v>
      </c>
      <c r="M25" s="16">
        <v>0.29393929337869229</v>
      </c>
      <c r="N25" s="16">
        <v>0.29713592813371376</v>
      </c>
      <c r="O25" s="16">
        <v>0.2972634994513883</v>
      </c>
      <c r="P25" s="16">
        <v>0.28704084090363302</v>
      </c>
      <c r="Q25" s="16">
        <v>0.27415849318120866</v>
      </c>
      <c r="R25" s="16">
        <v>0.30167460647724725</v>
      </c>
      <c r="S25" s="16">
        <v>0.30665872450188286</v>
      </c>
      <c r="T25" s="16">
        <v>0.27734116758246979</v>
      </c>
      <c r="U25" s="16">
        <v>0.2841975547808267</v>
      </c>
      <c r="V25" s="16">
        <v>0.30163168049853167</v>
      </c>
      <c r="W25" s="16">
        <v>0.30647996516222914</v>
      </c>
      <c r="X25" s="16">
        <v>0.30252455598199762</v>
      </c>
      <c r="Y25" s="16">
        <v>0.29433589347795902</v>
      </c>
      <c r="Z25" s="16">
        <v>0.28628494541277022</v>
      </c>
      <c r="AA25" s="16">
        <v>0.3067429765811121</v>
      </c>
    </row>
    <row r="26" spans="1:27" s="11" customFormat="1">
      <c r="A26" s="21" t="s">
        <v>29</v>
      </c>
      <c r="B26" s="21" t="s">
        <v>30</v>
      </c>
      <c r="C26" s="16">
        <v>0</v>
      </c>
      <c r="D26" s="16">
        <v>0</v>
      </c>
      <c r="E26" s="16">
        <v>0</v>
      </c>
      <c r="F26" s="16">
        <v>0</v>
      </c>
      <c r="G26" s="16">
        <v>0</v>
      </c>
      <c r="H26" s="16">
        <v>0</v>
      </c>
      <c r="I26" s="16">
        <v>0</v>
      </c>
      <c r="J26" s="16">
        <v>0</v>
      </c>
      <c r="K26" s="16">
        <v>0</v>
      </c>
      <c r="L26" s="16">
        <v>0</v>
      </c>
      <c r="M26" s="16">
        <v>0</v>
      </c>
      <c r="N26" s="16">
        <v>0</v>
      </c>
      <c r="O26" s="16">
        <v>0</v>
      </c>
      <c r="P26" s="16">
        <v>0</v>
      </c>
      <c r="Q26" s="16">
        <v>0</v>
      </c>
      <c r="R26" s="16">
        <v>0</v>
      </c>
      <c r="S26" s="16">
        <v>0</v>
      </c>
      <c r="T26" s="16">
        <v>0</v>
      </c>
      <c r="U26" s="16">
        <v>0</v>
      </c>
      <c r="V26" s="16">
        <v>0</v>
      </c>
      <c r="W26" s="16">
        <v>0</v>
      </c>
      <c r="X26" s="16">
        <v>0</v>
      </c>
      <c r="Y26" s="16">
        <v>0</v>
      </c>
      <c r="Z26" s="16">
        <v>0</v>
      </c>
      <c r="AA26" s="16">
        <v>0</v>
      </c>
    </row>
    <row r="27" spans="1:27" s="11" customFormat="1">
      <c r="A27" s="21" t="s">
        <v>29</v>
      </c>
      <c r="B27" s="21" t="s">
        <v>35</v>
      </c>
      <c r="C27" s="16">
        <v>6.075955538750108E-4</v>
      </c>
      <c r="D27" s="16">
        <v>3.5274580071754729E-4</v>
      </c>
      <c r="E27" s="16">
        <v>5.8417972609901749E-4</v>
      </c>
      <c r="F27" s="16">
        <v>2.5621026421077122E-3</v>
      </c>
      <c r="G27" s="16">
        <v>2.1462079554096622E-3</v>
      </c>
      <c r="H27" s="16">
        <v>4.9626729221602488E-3</v>
      </c>
      <c r="I27" s="16">
        <v>4.9712140091394295E-3</v>
      </c>
      <c r="J27" s="16">
        <v>3.1215944740503221E-3</v>
      </c>
      <c r="K27" s="16">
        <v>6.93228150885194E-3</v>
      </c>
      <c r="L27" s="16">
        <v>4.0058816535682371E-3</v>
      </c>
      <c r="M27" s="16">
        <v>6.7871879271441315E-3</v>
      </c>
      <c r="N27" s="16">
        <v>7.2763083241676064E-3</v>
      </c>
      <c r="O27" s="16">
        <v>1.996090666143437E-2</v>
      </c>
      <c r="P27" s="16">
        <v>9.9779701128690779E-3</v>
      </c>
      <c r="Q27" s="16">
        <v>2.7382351830081867E-2</v>
      </c>
      <c r="R27" s="16">
        <v>4.5371158270658359E-2</v>
      </c>
      <c r="S27" s="16">
        <v>0.1195649414185925</v>
      </c>
      <c r="T27" s="16">
        <v>0.16240923330620907</v>
      </c>
      <c r="U27" s="16">
        <v>0.15356334310131189</v>
      </c>
      <c r="V27" s="16">
        <v>0.17397585892259665</v>
      </c>
      <c r="W27" s="16">
        <v>0.16788809550140435</v>
      </c>
      <c r="X27" s="16">
        <v>0.17925290892490994</v>
      </c>
      <c r="Y27" s="16">
        <v>0.16434153628673118</v>
      </c>
      <c r="Z27" s="16">
        <v>0.16950176909609627</v>
      </c>
      <c r="AA27" s="16">
        <v>0.18717355915247749</v>
      </c>
    </row>
    <row r="28" spans="1:27" s="11" customFormat="1"/>
    <row r="29" spans="1:27" s="11" customFormat="1">
      <c r="A29" s="12" t="s">
        <v>28</v>
      </c>
      <c r="B29" s="12" t="s">
        <v>48</v>
      </c>
      <c r="C29" s="12" t="s">
        <v>11</v>
      </c>
      <c r="D29" s="12" t="s">
        <v>12</v>
      </c>
      <c r="E29" s="12" t="s">
        <v>13</v>
      </c>
      <c r="F29" s="12" t="s">
        <v>14</v>
      </c>
      <c r="G29" s="12" t="s">
        <v>15</v>
      </c>
      <c r="H29" s="12" t="s">
        <v>16</v>
      </c>
      <c r="I29" s="12" t="s">
        <v>17</v>
      </c>
      <c r="J29" s="12" t="s">
        <v>18</v>
      </c>
      <c r="K29" s="12" t="s">
        <v>19</v>
      </c>
      <c r="L29" s="12" t="s">
        <v>20</v>
      </c>
      <c r="M29" s="12" t="s">
        <v>0</v>
      </c>
      <c r="N29" s="12" t="s">
        <v>1</v>
      </c>
      <c r="O29" s="12" t="s">
        <v>2</v>
      </c>
      <c r="P29" s="12" t="s">
        <v>3</v>
      </c>
      <c r="Q29" s="12" t="s">
        <v>4</v>
      </c>
      <c r="R29" s="12" t="s">
        <v>5</v>
      </c>
      <c r="S29" s="12" t="s">
        <v>6</v>
      </c>
      <c r="T29" s="12" t="s">
        <v>7</v>
      </c>
      <c r="U29" s="12" t="s">
        <v>8</v>
      </c>
      <c r="V29" s="12" t="s">
        <v>9</v>
      </c>
      <c r="W29" s="12" t="s">
        <v>43</v>
      </c>
      <c r="X29" s="12" t="s">
        <v>44</v>
      </c>
      <c r="Y29" s="12" t="s">
        <v>45</v>
      </c>
      <c r="Z29" s="12" t="s">
        <v>46</v>
      </c>
      <c r="AA29" s="12" t="s">
        <v>47</v>
      </c>
    </row>
    <row r="30" spans="1:27" s="11" customFormat="1">
      <c r="A30" s="21" t="s">
        <v>31</v>
      </c>
      <c r="B30" s="21" t="s">
        <v>37</v>
      </c>
      <c r="C30" s="16">
        <v>0.71290811575985813</v>
      </c>
      <c r="D30" s="16">
        <v>0.66772019440697861</v>
      </c>
      <c r="E30" s="16">
        <v>0.65873916640728647</v>
      </c>
      <c r="F30" s="16">
        <v>0.67924013824694573</v>
      </c>
      <c r="G30" s="16">
        <v>0.68095790822173174</v>
      </c>
      <c r="H30" s="16">
        <v>0.67228636261709784</v>
      </c>
      <c r="I30" s="16">
        <v>0.64484496166190852</v>
      </c>
      <c r="J30" s="16">
        <v>0.64695200598638714</v>
      </c>
      <c r="K30" s="16">
        <v>0.7175869026042524</v>
      </c>
      <c r="L30" s="16">
        <v>0.60413316422739194</v>
      </c>
      <c r="M30" s="16">
        <v>0.60179251263341427</v>
      </c>
      <c r="N30" s="16">
        <v>0.58173017929192283</v>
      </c>
      <c r="O30" s="16">
        <v>0.60031066755207618</v>
      </c>
      <c r="P30" s="16">
        <v>0.65323009495960183</v>
      </c>
      <c r="Q30" s="16">
        <v>0.64205255746800427</v>
      </c>
      <c r="R30" s="16">
        <v>0.71484787430074315</v>
      </c>
      <c r="S30" s="16">
        <v>0.72594460688087137</v>
      </c>
      <c r="T30" s="16">
        <v>0.72566708955620696</v>
      </c>
      <c r="U30" s="16">
        <v>0.72775879552086042</v>
      </c>
      <c r="V30" s="16">
        <v>0.70262286021215936</v>
      </c>
      <c r="W30" s="16">
        <v>0.74597687718297545</v>
      </c>
      <c r="X30" s="16">
        <v>0.71201721596525902</v>
      </c>
      <c r="Y30" s="16">
        <v>0.74491006897649781</v>
      </c>
      <c r="Z30" s="16">
        <v>0.7356203277342328</v>
      </c>
      <c r="AA30" s="16">
        <v>0.70575449704172399</v>
      </c>
    </row>
    <row r="31" spans="1:27" s="11" customFormat="1">
      <c r="A31" s="21" t="s">
        <v>31</v>
      </c>
      <c r="B31" s="21" t="s">
        <v>38</v>
      </c>
      <c r="C31" s="16">
        <v>0</v>
      </c>
      <c r="D31" s="16">
        <v>0</v>
      </c>
      <c r="E31" s="16">
        <v>0</v>
      </c>
      <c r="F31" s="16">
        <v>0</v>
      </c>
      <c r="G31" s="16">
        <v>0</v>
      </c>
      <c r="H31" s="16">
        <v>0</v>
      </c>
      <c r="I31" s="16">
        <v>0</v>
      </c>
      <c r="J31" s="16">
        <v>0</v>
      </c>
      <c r="K31" s="16">
        <v>0</v>
      </c>
      <c r="L31" s="16">
        <v>0</v>
      </c>
      <c r="M31" s="16">
        <v>0</v>
      </c>
      <c r="N31" s="16">
        <v>0</v>
      </c>
      <c r="O31" s="16">
        <v>0</v>
      </c>
      <c r="P31" s="16">
        <v>0</v>
      </c>
      <c r="Q31" s="16">
        <v>0</v>
      </c>
      <c r="R31" s="16">
        <v>0</v>
      </c>
      <c r="S31" s="16">
        <v>0</v>
      </c>
      <c r="T31" s="16">
        <v>0</v>
      </c>
      <c r="U31" s="16">
        <v>0</v>
      </c>
      <c r="V31" s="16">
        <v>0</v>
      </c>
      <c r="W31" s="16">
        <v>0</v>
      </c>
      <c r="X31" s="16">
        <v>0</v>
      </c>
      <c r="Y31" s="16">
        <v>0</v>
      </c>
      <c r="Z31" s="16">
        <v>0</v>
      </c>
      <c r="AA31" s="16">
        <v>0</v>
      </c>
    </row>
    <row r="32" spans="1:27" s="11" customFormat="1">
      <c r="A32" s="21" t="s">
        <v>31</v>
      </c>
      <c r="B32" s="21" t="s">
        <v>22</v>
      </c>
      <c r="C32" s="16">
        <v>0.15643735058191069</v>
      </c>
      <c r="D32" s="16">
        <v>0.1571354729812936</v>
      </c>
      <c r="E32" s="16">
        <v>0.15542603037867334</v>
      </c>
      <c r="F32" s="16">
        <v>0.15878463254140393</v>
      </c>
      <c r="G32" s="16">
        <v>0.15701215168126834</v>
      </c>
      <c r="H32" s="16">
        <v>0.15630639888370287</v>
      </c>
      <c r="I32" s="16">
        <v>0.15886437358973382</v>
      </c>
      <c r="J32" s="16">
        <v>0.15897843118090996</v>
      </c>
      <c r="K32" s="16">
        <v>0.11831092399142418</v>
      </c>
      <c r="L32" s="16">
        <v>0.11518026970074444</v>
      </c>
      <c r="M32" s="16">
        <v>0.11393285060128938</v>
      </c>
      <c r="N32" s="16">
        <v>0.11359683009326073</v>
      </c>
      <c r="O32" s="16">
        <v>0.11344361253414893</v>
      </c>
      <c r="P32" s="16">
        <v>0.11381416634197525</v>
      </c>
      <c r="Q32" s="16">
        <v>0.11574922763675959</v>
      </c>
      <c r="R32" s="16">
        <v>0.15140307020570698</v>
      </c>
      <c r="S32" s="16">
        <v>0.19504216907040262</v>
      </c>
      <c r="T32" s="16">
        <v>0.24172439479268273</v>
      </c>
      <c r="U32" s="16">
        <v>0.23944239347088692</v>
      </c>
      <c r="V32" s="16">
        <v>0.23404186036720129</v>
      </c>
      <c r="W32" s="16">
        <v>0.34656059756034574</v>
      </c>
      <c r="X32" s="16">
        <v>0.31614272590042053</v>
      </c>
      <c r="Y32" s="16">
        <v>0.408654865065396</v>
      </c>
      <c r="Z32" s="16">
        <v>0.45285667189673307</v>
      </c>
      <c r="AA32" s="16">
        <v>0.4501344408135996</v>
      </c>
    </row>
    <row r="33" spans="1:27" s="11" customFormat="1">
      <c r="A33" s="21" t="s">
        <v>31</v>
      </c>
      <c r="B33" s="21" t="s">
        <v>23</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c r="T33" s="16">
        <v>0</v>
      </c>
      <c r="U33" s="16">
        <v>0</v>
      </c>
      <c r="V33" s="16">
        <v>0</v>
      </c>
      <c r="W33" s="16">
        <v>0</v>
      </c>
      <c r="X33" s="16">
        <v>0</v>
      </c>
      <c r="Y33" s="16">
        <v>0</v>
      </c>
      <c r="Z33" s="16">
        <v>0</v>
      </c>
      <c r="AA33" s="16">
        <v>0</v>
      </c>
    </row>
    <row r="34" spans="1:27" s="11" customFormat="1">
      <c r="A34" s="21" t="s">
        <v>31</v>
      </c>
      <c r="B34" s="21" t="s">
        <v>21</v>
      </c>
      <c r="C34" s="16">
        <v>7.1266342609943812E-3</v>
      </c>
      <c r="D34" s="16">
        <v>7.0717066404735194E-3</v>
      </c>
      <c r="E34" s="16">
        <v>7.1228119016584004E-3</v>
      </c>
      <c r="F34" s="16">
        <v>7.2150333234144992E-3</v>
      </c>
      <c r="G34" s="16">
        <v>7.1888314885516459E-3</v>
      </c>
      <c r="H34" s="16">
        <v>7.0645283749951934E-3</v>
      </c>
      <c r="I34" s="16">
        <v>7.4153930133480364E-3</v>
      </c>
      <c r="J34" s="16">
        <v>7.105115233467494E-3</v>
      </c>
      <c r="K34" s="16">
        <v>7.3879419794198337E-3</v>
      </c>
      <c r="L34" s="16">
        <v>7.1934915118011629E-3</v>
      </c>
      <c r="M34" s="16">
        <v>7.1141895692374019E-3</v>
      </c>
      <c r="N34" s="16">
        <v>7.1695358624661414E-3</v>
      </c>
      <c r="O34" s="16">
        <v>7.0567784379664171E-3</v>
      </c>
      <c r="P34" s="16">
        <v>8.1844401168734912E-3</v>
      </c>
      <c r="Q34" s="16">
        <v>5.7178642099986585E-4</v>
      </c>
      <c r="R34" s="16">
        <v>8.7420718115077017E-4</v>
      </c>
      <c r="S34" s="16">
        <v>4.7300336723531209E-3</v>
      </c>
      <c r="T34" s="16">
        <v>6.5964215624836099E-3</v>
      </c>
      <c r="U34" s="16">
        <v>1.1648277763031362E-4</v>
      </c>
      <c r="V34" s="16">
        <v>1.6754854152227253E-3</v>
      </c>
      <c r="W34" s="16">
        <v>1.0828008566115472E-2</v>
      </c>
      <c r="X34" s="16">
        <v>1.2456521112946416E-2</v>
      </c>
      <c r="Y34" s="16">
        <v>3.6306473130618529E-2</v>
      </c>
      <c r="Z34" s="16">
        <v>7.4589586015492426E-2</v>
      </c>
      <c r="AA34" s="16">
        <v>0.10567399772554539</v>
      </c>
    </row>
    <row r="35" spans="1:27" s="11" customFormat="1">
      <c r="A35" s="21" t="s">
        <v>31</v>
      </c>
      <c r="B35" s="21" t="s">
        <v>24</v>
      </c>
      <c r="C35" s="16">
        <v>0.40691583013165844</v>
      </c>
      <c r="D35" s="16">
        <v>0.50836765721425425</v>
      </c>
      <c r="E35" s="16">
        <v>0.50570453657791892</v>
      </c>
      <c r="F35" s="16">
        <v>0.50524452238053286</v>
      </c>
      <c r="G35" s="16">
        <v>0.49904870083453029</v>
      </c>
      <c r="H35" s="16">
        <v>0.49776533107009358</v>
      </c>
      <c r="I35" s="16">
        <v>0.49511476451505732</v>
      </c>
      <c r="J35" s="16">
        <v>0.49279787735120789</v>
      </c>
      <c r="K35" s="16">
        <v>0.48850968255061417</v>
      </c>
      <c r="L35" s="16">
        <v>0.48702204116938935</v>
      </c>
      <c r="M35" s="16">
        <v>0.48412284987301762</v>
      </c>
      <c r="N35" s="16">
        <v>0.48330611550038993</v>
      </c>
      <c r="O35" s="16">
        <v>0.47747014196677895</v>
      </c>
      <c r="P35" s="16">
        <v>0.47602781196224148</v>
      </c>
      <c r="Q35" s="16">
        <v>0.47296700559539934</v>
      </c>
      <c r="R35" s="16">
        <v>0.47263241985347421</v>
      </c>
      <c r="S35" s="16">
        <v>0.46670977904270838</v>
      </c>
      <c r="T35" s="16">
        <v>0.46534362212206809</v>
      </c>
      <c r="U35" s="16">
        <v>0.46293233216191082</v>
      </c>
      <c r="V35" s="16">
        <v>0.46213071362225533</v>
      </c>
      <c r="W35" s="16">
        <v>0.45620470460290347</v>
      </c>
      <c r="X35" s="16">
        <v>0.45466829354572336</v>
      </c>
      <c r="Y35" s="16">
        <v>0.45164780855097714</v>
      </c>
      <c r="Z35" s="16">
        <v>0.45110623776815895</v>
      </c>
      <c r="AA35" s="16">
        <v>0.44453778556582657</v>
      </c>
    </row>
    <row r="36" spans="1:27" s="11" customFormat="1">
      <c r="A36" s="21" t="s">
        <v>31</v>
      </c>
      <c r="B36" s="21" t="s">
        <v>25</v>
      </c>
      <c r="C36" s="16">
        <v>0.3558915497530698</v>
      </c>
      <c r="D36" s="16">
        <v>0.38821068997317648</v>
      </c>
      <c r="E36" s="16">
        <v>0.35622732882384672</v>
      </c>
      <c r="F36" s="16">
        <v>0.34979639367251569</v>
      </c>
      <c r="G36" s="16">
        <v>0.3092125501925978</v>
      </c>
      <c r="H36" s="16">
        <v>0.3791834595436438</v>
      </c>
      <c r="I36" s="16">
        <v>0.38857632494521926</v>
      </c>
      <c r="J36" s="16">
        <v>0.41415472926121505</v>
      </c>
      <c r="K36" s="16">
        <v>0.38812015737973743</v>
      </c>
      <c r="L36" s="16">
        <v>0.38411147384780642</v>
      </c>
      <c r="M36" s="16">
        <v>0.38599042817222196</v>
      </c>
      <c r="N36" s="16">
        <v>0.35739783436464645</v>
      </c>
      <c r="O36" s="16">
        <v>0.34015530709620245</v>
      </c>
      <c r="P36" s="16">
        <v>0.30532270244904025</v>
      </c>
      <c r="Q36" s="16">
        <v>0.37537333297670566</v>
      </c>
      <c r="R36" s="16">
        <v>0.38786572287797849</v>
      </c>
      <c r="S36" s="16">
        <v>0.46220312280201309</v>
      </c>
      <c r="T36" s="16">
        <v>0.45792554597885415</v>
      </c>
      <c r="U36" s="16">
        <v>0.45367239619180988</v>
      </c>
      <c r="V36" s="16">
        <v>0.46023201775866335</v>
      </c>
      <c r="W36" s="16">
        <v>0.43370957793241122</v>
      </c>
      <c r="X36" s="16">
        <v>0.40833530558271763</v>
      </c>
      <c r="Y36" s="16">
        <v>0.35057680921410889</v>
      </c>
      <c r="Z36" s="16">
        <v>0.41543575718917969</v>
      </c>
      <c r="AA36" s="16">
        <v>0.4213190755329797</v>
      </c>
    </row>
    <row r="37" spans="1:27" s="11" customFormat="1">
      <c r="A37" s="21" t="s">
        <v>31</v>
      </c>
      <c r="B37" s="21" t="s">
        <v>26</v>
      </c>
      <c r="C37" s="16">
        <v>0.29006254851857544</v>
      </c>
      <c r="D37" s="16">
        <v>0.30065747915146779</v>
      </c>
      <c r="E37" s="16">
        <v>0.30881826843980115</v>
      </c>
      <c r="F37" s="16">
        <v>0.31249478031649824</v>
      </c>
      <c r="G37" s="16">
        <v>0.29876405157966573</v>
      </c>
      <c r="H37" s="16">
        <v>0.29241377506292615</v>
      </c>
      <c r="I37" s="16">
        <v>0.31026762902583666</v>
      </c>
      <c r="J37" s="16">
        <v>0.30961404618354915</v>
      </c>
      <c r="K37" s="16">
        <v>0.25979949337343211</v>
      </c>
      <c r="L37" s="16">
        <v>0.28860455447639838</v>
      </c>
      <c r="M37" s="16">
        <v>0.3005878579909031</v>
      </c>
      <c r="N37" s="16">
        <v>0.3094046336952101</v>
      </c>
      <c r="O37" s="16">
        <v>0.31024385795964265</v>
      </c>
      <c r="P37" s="16">
        <v>0.29917472821224006</v>
      </c>
      <c r="Q37" s="16">
        <v>0.292261616409767</v>
      </c>
      <c r="R37" s="16">
        <v>0.31092125288565536</v>
      </c>
      <c r="S37" s="16">
        <v>0.30806073387740857</v>
      </c>
      <c r="T37" s="16">
        <v>0.26231135076053663</v>
      </c>
      <c r="U37" s="16">
        <v>0.28808978400594254</v>
      </c>
      <c r="V37" s="16">
        <v>0.30102271868229097</v>
      </c>
      <c r="W37" s="16">
        <v>0.31024600969740806</v>
      </c>
      <c r="X37" s="16">
        <v>0.30896652231573496</v>
      </c>
      <c r="Y37" s="16">
        <v>0.29903134867827785</v>
      </c>
      <c r="Z37" s="16">
        <v>0.29300942634442256</v>
      </c>
      <c r="AA37" s="16">
        <v>0.30778529568546376</v>
      </c>
    </row>
    <row r="38" spans="1:27" s="11" customFormat="1">
      <c r="A38" s="21" t="s">
        <v>31</v>
      </c>
      <c r="B38" s="21" t="s">
        <v>30</v>
      </c>
      <c r="C38" s="16">
        <v>4.365604280510018E-2</v>
      </c>
      <c r="D38" s="16">
        <v>4.9470462328767124E-2</v>
      </c>
      <c r="E38" s="16">
        <v>4.0356810792810768E-2</v>
      </c>
      <c r="F38" s="16">
        <v>6.2128279090459052E-2</v>
      </c>
      <c r="G38" s="16">
        <v>6.1628804164106002E-2</v>
      </c>
      <c r="H38" s="16">
        <v>7.1139808781579869E-2</v>
      </c>
      <c r="I38" s="16">
        <v>7.9845891110341835E-2</v>
      </c>
      <c r="J38" s="16">
        <v>7.9116514842461391E-2</v>
      </c>
      <c r="K38" s="16">
        <v>7.5726169518275419E-2</v>
      </c>
      <c r="L38" s="16">
        <v>7.2803400467276916E-2</v>
      </c>
      <c r="M38" s="16">
        <v>7.0532267218353054E-2</v>
      </c>
      <c r="N38" s="16">
        <v>7.1522981802450508E-2</v>
      </c>
      <c r="O38" s="16">
        <v>8.482475663427283E-2</v>
      </c>
      <c r="P38" s="16">
        <v>8.3738218645392187E-2</v>
      </c>
      <c r="Q38" s="16">
        <v>8.9908497052711298E-2</v>
      </c>
      <c r="R38" s="16">
        <v>9.5751610034626192E-2</v>
      </c>
      <c r="S38" s="16">
        <v>9.9311961906778642E-2</v>
      </c>
      <c r="T38" s="16">
        <v>7.6698567127923681E-2</v>
      </c>
      <c r="U38" s="16">
        <v>7.7552398291948085E-2</v>
      </c>
      <c r="V38" s="16">
        <v>7.9770910204149378E-2</v>
      </c>
      <c r="W38" s="16">
        <v>7.8231883220151538E-2</v>
      </c>
      <c r="X38" s="16">
        <v>7.1743042200876184E-2</v>
      </c>
      <c r="Y38" s="16">
        <v>7.4613386047274563E-2</v>
      </c>
      <c r="Z38" s="16">
        <v>7.2947107016254162E-2</v>
      </c>
      <c r="AA38" s="16">
        <v>7.3459836370687315E-2</v>
      </c>
    </row>
    <row r="39" spans="1:27" s="11" customFormat="1">
      <c r="A39" s="21" t="s">
        <v>31</v>
      </c>
      <c r="B39" s="21" t="s">
        <v>35</v>
      </c>
      <c r="C39" s="16">
        <v>6.398325903556705E-3</v>
      </c>
      <c r="D39" s="16">
        <v>1.2238121445165425E-2</v>
      </c>
      <c r="E39" s="16">
        <v>4.638443339330744E-3</v>
      </c>
      <c r="F39" s="16">
        <v>1.7375455471685935E-2</v>
      </c>
      <c r="G39" s="16">
        <v>1.4794070296653077E-2</v>
      </c>
      <c r="H39" s="16">
        <v>1.1660743299778771E-2</v>
      </c>
      <c r="I39" s="16">
        <v>1.7963383134982986E-2</v>
      </c>
      <c r="J39" s="16">
        <v>2.1103177209259354E-2</v>
      </c>
      <c r="K39" s="16">
        <v>2.747692297000583E-2</v>
      </c>
      <c r="L39" s="16">
        <v>2.0388337997987525E-2</v>
      </c>
      <c r="M39" s="16">
        <v>1.5649005792964531E-2</v>
      </c>
      <c r="N39" s="16">
        <v>8.1868322591641552E-3</v>
      </c>
      <c r="O39" s="16">
        <v>3.4267550702720896E-2</v>
      </c>
      <c r="P39" s="16">
        <v>3.1037529310255565E-2</v>
      </c>
      <c r="Q39" s="16">
        <v>6.0103011865557471E-2</v>
      </c>
      <c r="R39" s="16">
        <v>0.12415621300383257</v>
      </c>
      <c r="S39" s="16">
        <v>0.17812327270589942</v>
      </c>
      <c r="T39" s="16">
        <v>0.17585968470848545</v>
      </c>
      <c r="U39" s="16">
        <v>0.18355900924855306</v>
      </c>
      <c r="V39" s="16">
        <v>0.19230690058067365</v>
      </c>
      <c r="W39" s="16">
        <v>0.19220647392589818</v>
      </c>
      <c r="X39" s="16">
        <v>0.20102174083932947</v>
      </c>
      <c r="Y39" s="16">
        <v>0.20467726181492743</v>
      </c>
      <c r="Z39" s="16">
        <v>0.20216831699884052</v>
      </c>
      <c r="AA39" s="16">
        <v>0.20670165399527976</v>
      </c>
    </row>
    <row r="40" spans="1:27" s="11" customFormat="1"/>
    <row r="41" spans="1:27" s="11" customFormat="1">
      <c r="A41" s="12" t="s">
        <v>28</v>
      </c>
      <c r="B41" s="12" t="s">
        <v>48</v>
      </c>
      <c r="C41" s="12" t="s">
        <v>11</v>
      </c>
      <c r="D41" s="12" t="s">
        <v>12</v>
      </c>
      <c r="E41" s="12" t="s">
        <v>13</v>
      </c>
      <c r="F41" s="12" t="s">
        <v>14</v>
      </c>
      <c r="G41" s="12" t="s">
        <v>15</v>
      </c>
      <c r="H41" s="12" t="s">
        <v>16</v>
      </c>
      <c r="I41" s="12" t="s">
        <v>17</v>
      </c>
      <c r="J41" s="12" t="s">
        <v>18</v>
      </c>
      <c r="K41" s="12" t="s">
        <v>19</v>
      </c>
      <c r="L41" s="12" t="s">
        <v>20</v>
      </c>
      <c r="M41" s="12" t="s">
        <v>0</v>
      </c>
      <c r="N41" s="12" t="s">
        <v>1</v>
      </c>
      <c r="O41" s="12" t="s">
        <v>2</v>
      </c>
      <c r="P41" s="12" t="s">
        <v>3</v>
      </c>
      <c r="Q41" s="12" t="s">
        <v>4</v>
      </c>
      <c r="R41" s="12" t="s">
        <v>5</v>
      </c>
      <c r="S41" s="12" t="s">
        <v>6</v>
      </c>
      <c r="T41" s="12" t="s">
        <v>7</v>
      </c>
      <c r="U41" s="12" t="s">
        <v>8</v>
      </c>
      <c r="V41" s="12" t="s">
        <v>9</v>
      </c>
      <c r="W41" s="12" t="s">
        <v>43</v>
      </c>
      <c r="X41" s="12" t="s">
        <v>44</v>
      </c>
      <c r="Y41" s="12" t="s">
        <v>45</v>
      </c>
      <c r="Z41" s="12" t="s">
        <v>46</v>
      </c>
      <c r="AA41" s="12" t="s">
        <v>47</v>
      </c>
    </row>
    <row r="42" spans="1:27" s="11" customFormat="1">
      <c r="A42" s="21" t="s">
        <v>34</v>
      </c>
      <c r="B42" s="21" t="s">
        <v>37</v>
      </c>
      <c r="C42" s="16">
        <v>0</v>
      </c>
      <c r="D42" s="16">
        <v>0</v>
      </c>
      <c r="E42" s="16">
        <v>0</v>
      </c>
      <c r="F42" s="16">
        <v>0</v>
      </c>
      <c r="G42" s="16">
        <v>0</v>
      </c>
      <c r="H42" s="16">
        <v>0</v>
      </c>
      <c r="I42" s="16">
        <v>0</v>
      </c>
      <c r="J42" s="16">
        <v>0</v>
      </c>
      <c r="K42" s="16">
        <v>0</v>
      </c>
      <c r="L42" s="16">
        <v>0</v>
      </c>
      <c r="M42" s="16">
        <v>0</v>
      </c>
      <c r="N42" s="16">
        <v>0</v>
      </c>
      <c r="O42" s="16">
        <v>0</v>
      </c>
      <c r="P42" s="16">
        <v>0</v>
      </c>
      <c r="Q42" s="16">
        <v>0</v>
      </c>
      <c r="R42" s="16">
        <v>0</v>
      </c>
      <c r="S42" s="16">
        <v>0</v>
      </c>
      <c r="T42" s="16">
        <v>0</v>
      </c>
      <c r="U42" s="16">
        <v>0</v>
      </c>
      <c r="V42" s="16">
        <v>0</v>
      </c>
      <c r="W42" s="16">
        <v>0</v>
      </c>
      <c r="X42" s="16">
        <v>0</v>
      </c>
      <c r="Y42" s="16">
        <v>0</v>
      </c>
      <c r="Z42" s="16">
        <v>0</v>
      </c>
      <c r="AA42" s="16">
        <v>0</v>
      </c>
    </row>
    <row r="43" spans="1:27" s="11" customFormat="1">
      <c r="A43" s="21" t="s">
        <v>34</v>
      </c>
      <c r="B43" s="21" t="s">
        <v>38</v>
      </c>
      <c r="C43" s="16">
        <v>0.80640122599029052</v>
      </c>
      <c r="D43" s="16">
        <v>0.73858836008387718</v>
      </c>
      <c r="E43" s="16">
        <v>0.63593713622200021</v>
      </c>
      <c r="F43" s="16">
        <v>0.85307314020028613</v>
      </c>
      <c r="G43" s="16">
        <v>0.84445838170454268</v>
      </c>
      <c r="H43" s="16">
        <v>0.80261975522762474</v>
      </c>
      <c r="I43" s="16">
        <v>0.80092543653359993</v>
      </c>
      <c r="J43" s="16">
        <v>0.77109639749544356</v>
      </c>
      <c r="K43" s="16">
        <v>0.80269963140161193</v>
      </c>
      <c r="L43" s="16">
        <v>0.81491175447124675</v>
      </c>
      <c r="M43" s="16">
        <v>0.84647220529958878</v>
      </c>
      <c r="N43" s="16">
        <v>0.81802666910352595</v>
      </c>
      <c r="O43" s="16">
        <v>0.8635018301729146</v>
      </c>
      <c r="P43" s="16">
        <v>0.85198001485323738</v>
      </c>
      <c r="Q43" s="16">
        <v>0.85602208548734282</v>
      </c>
      <c r="R43" s="16">
        <v>0.86980941730054018</v>
      </c>
      <c r="S43" s="16">
        <v>0.84621766338950766</v>
      </c>
      <c r="T43" s="16">
        <v>0.81166440489907399</v>
      </c>
      <c r="U43" s="16">
        <v>0.82837651673565782</v>
      </c>
      <c r="V43" s="16">
        <v>0.78643739598002826</v>
      </c>
      <c r="W43" s="16">
        <v>0.82786207860227312</v>
      </c>
      <c r="X43" s="16">
        <v>0.83511320217926299</v>
      </c>
      <c r="Y43" s="16">
        <v>0.85447794420973278</v>
      </c>
      <c r="Z43" s="16">
        <v>0.84026653650834304</v>
      </c>
      <c r="AA43" s="16">
        <v>0.86585038146389071</v>
      </c>
    </row>
    <row r="44" spans="1:27" s="11" customFormat="1">
      <c r="A44" s="21" t="s">
        <v>34</v>
      </c>
      <c r="B44" s="21" t="s">
        <v>22</v>
      </c>
      <c r="C44" s="16">
        <v>0</v>
      </c>
      <c r="D44" s="16">
        <v>0</v>
      </c>
      <c r="E44" s="16">
        <v>0</v>
      </c>
      <c r="F44" s="16">
        <v>0</v>
      </c>
      <c r="G44" s="16">
        <v>0</v>
      </c>
      <c r="H44" s="16">
        <v>0</v>
      </c>
      <c r="I44" s="16">
        <v>0</v>
      </c>
      <c r="J44" s="16">
        <v>0</v>
      </c>
      <c r="K44" s="16">
        <v>0</v>
      </c>
      <c r="L44" s="16">
        <v>0</v>
      </c>
      <c r="M44" s="16">
        <v>0</v>
      </c>
      <c r="N44" s="16">
        <v>0</v>
      </c>
      <c r="O44" s="16">
        <v>0</v>
      </c>
      <c r="P44" s="16">
        <v>0</v>
      </c>
      <c r="Q44" s="16">
        <v>0</v>
      </c>
      <c r="R44" s="16">
        <v>0</v>
      </c>
      <c r="S44" s="16">
        <v>0</v>
      </c>
      <c r="T44" s="16">
        <v>0</v>
      </c>
      <c r="U44" s="16">
        <v>0</v>
      </c>
      <c r="V44" s="16">
        <v>0</v>
      </c>
      <c r="W44" s="16">
        <v>0</v>
      </c>
      <c r="X44" s="16">
        <v>0</v>
      </c>
      <c r="Y44" s="16">
        <v>0</v>
      </c>
      <c r="Z44" s="16">
        <v>0</v>
      </c>
      <c r="AA44" s="16">
        <v>0</v>
      </c>
    </row>
    <row r="45" spans="1:27" s="11" customFormat="1">
      <c r="A45" s="21" t="s">
        <v>34</v>
      </c>
      <c r="B45" s="21" t="s">
        <v>23</v>
      </c>
      <c r="C45" s="16">
        <v>2.4221805555555555E-3</v>
      </c>
      <c r="D45" s="16">
        <v>2.9168509132420093E-3</v>
      </c>
      <c r="E45" s="16">
        <v>1.0506144292237443E-3</v>
      </c>
      <c r="F45" s="16">
        <v>8.2742013698630136E-4</v>
      </c>
      <c r="G45" s="16">
        <v>1.7108359289617486E-3</v>
      </c>
      <c r="H45" s="16">
        <v>4.9523013698630136E-4</v>
      </c>
      <c r="I45" s="16">
        <v>1.6784324200913242E-3</v>
      </c>
      <c r="J45" s="16">
        <v>1.7143595890410958E-3</v>
      </c>
      <c r="K45" s="16">
        <v>1.1724394353369764E-4</v>
      </c>
      <c r="L45" s="16">
        <v>3.1759490867579908E-4</v>
      </c>
      <c r="M45" s="16">
        <v>3.5935353881278538E-3</v>
      </c>
      <c r="N45" s="16">
        <v>2.0662335616438358E-3</v>
      </c>
      <c r="O45" s="16">
        <v>1.0184473132969034E-3</v>
      </c>
      <c r="P45" s="16">
        <v>1.4952531963470319E-3</v>
      </c>
      <c r="Q45" s="16">
        <v>2.2314520547945206E-3</v>
      </c>
      <c r="R45" s="16">
        <v>3.751710045662101E-3</v>
      </c>
      <c r="S45" s="16">
        <v>1.1745701275045537E-2</v>
      </c>
      <c r="T45" s="16">
        <v>3.2484198630136983E-2</v>
      </c>
      <c r="U45" s="16">
        <v>1.5960351598173515E-2</v>
      </c>
      <c r="V45" s="16">
        <v>0</v>
      </c>
      <c r="W45" s="16">
        <v>0</v>
      </c>
      <c r="X45" s="16">
        <v>0</v>
      </c>
      <c r="Y45" s="16">
        <v>0</v>
      </c>
      <c r="Z45" s="16">
        <v>0</v>
      </c>
      <c r="AA45" s="16">
        <v>0</v>
      </c>
    </row>
    <row r="46" spans="1:27" s="11" customFormat="1">
      <c r="A46" s="21" t="s">
        <v>34</v>
      </c>
      <c r="B46" s="21" t="s">
        <v>21</v>
      </c>
      <c r="C46" s="16">
        <v>1.4729166122251064E-3</v>
      </c>
      <c r="D46" s="16">
        <v>4.4643748987038947E-4</v>
      </c>
      <c r="E46" s="16">
        <v>1.2822082818016909E-3</v>
      </c>
      <c r="F46" s="16">
        <v>3.5851209101399064E-5</v>
      </c>
      <c r="G46" s="16">
        <v>2.9776846878665144E-4</v>
      </c>
      <c r="H46" s="16">
        <v>4.5234917904599847E-6</v>
      </c>
      <c r="I46" s="16">
        <v>2.8997319892731511E-4</v>
      </c>
      <c r="J46" s="16">
        <v>1.4220194469285991E-4</v>
      </c>
      <c r="K46" s="16">
        <v>1.4307192117579097E-7</v>
      </c>
      <c r="L46" s="16">
        <v>8.3304874889856681E-6</v>
      </c>
      <c r="M46" s="16">
        <v>6.4374899227511611E-4</v>
      </c>
      <c r="N46" s="16">
        <v>1.821582038004917E-4</v>
      </c>
      <c r="O46" s="16">
        <v>4.9186795511272334E-5</v>
      </c>
      <c r="P46" s="16">
        <v>3.6384707211088886E-4</v>
      </c>
      <c r="Q46" s="16">
        <v>4.841947491676209E-5</v>
      </c>
      <c r="R46" s="16">
        <v>6.4579292389027349E-4</v>
      </c>
      <c r="S46" s="16">
        <v>1.7769157812716544E-3</v>
      </c>
      <c r="T46" s="16">
        <v>7.4536923246818921E-3</v>
      </c>
      <c r="U46" s="16">
        <v>1.0093145296378293E-3</v>
      </c>
      <c r="V46" s="16">
        <v>8.8998907603620187E-3</v>
      </c>
      <c r="W46" s="16">
        <v>1.4927596212348007E-2</v>
      </c>
      <c r="X46" s="16">
        <v>2.9286740138604505E-2</v>
      </c>
      <c r="Y46" s="16">
        <v>1.9528577376926863E-2</v>
      </c>
      <c r="Z46" s="16">
        <v>6.7311020397619464E-2</v>
      </c>
      <c r="AA46" s="16">
        <v>6.7639823299479818E-2</v>
      </c>
    </row>
    <row r="47" spans="1:27" s="11" customFormat="1">
      <c r="A47" s="21" t="s">
        <v>34</v>
      </c>
      <c r="B47" s="21" t="s">
        <v>24</v>
      </c>
      <c r="C47" s="16">
        <v>0.14380300504487395</v>
      </c>
      <c r="D47" s="16">
        <v>0.13724329860088438</v>
      </c>
      <c r="E47" s="16">
        <v>0.13683036494617323</v>
      </c>
      <c r="F47" s="16">
        <v>0.12763354436276422</v>
      </c>
      <c r="G47" s="16">
        <v>0.15547498323570477</v>
      </c>
      <c r="H47" s="16">
        <v>0.16074817872534816</v>
      </c>
      <c r="I47" s="16">
        <v>0.15177412688013045</v>
      </c>
      <c r="J47" s="16">
        <v>0.15251799355240722</v>
      </c>
      <c r="K47" s="16">
        <v>0.19073366794986454</v>
      </c>
      <c r="L47" s="16">
        <v>0.1589231307891589</v>
      </c>
      <c r="M47" s="16">
        <v>0.13556872506767165</v>
      </c>
      <c r="N47" s="16">
        <v>0.1359396988284936</v>
      </c>
      <c r="O47" s="16">
        <v>0.12262366964627539</v>
      </c>
      <c r="P47" s="16">
        <v>0.1504885379412183</v>
      </c>
      <c r="Q47" s="16">
        <v>0.15497610253235317</v>
      </c>
      <c r="R47" s="16">
        <v>0.14664170784069758</v>
      </c>
      <c r="S47" s="16">
        <v>0.14613811581310626</v>
      </c>
      <c r="T47" s="16">
        <v>0.18517423707826672</v>
      </c>
      <c r="U47" s="16">
        <v>0.15272505615095941</v>
      </c>
      <c r="V47" s="16">
        <v>0.13152708975738378</v>
      </c>
      <c r="W47" s="16">
        <v>0.13022294644377147</v>
      </c>
      <c r="X47" s="16">
        <v>0.11854187078366903</v>
      </c>
      <c r="Y47" s="16">
        <v>0.14427618988942117</v>
      </c>
      <c r="Z47" s="16">
        <v>0.14875283985606119</v>
      </c>
      <c r="AA47" s="16">
        <v>0.14002106626512281</v>
      </c>
    </row>
    <row r="48" spans="1:27" s="11" customFormat="1">
      <c r="A48" s="21" t="s">
        <v>34</v>
      </c>
      <c r="B48" s="21" t="s">
        <v>25</v>
      </c>
      <c r="C48" s="16">
        <v>0.3642361963751834</v>
      </c>
      <c r="D48" s="16">
        <v>0.33130964903648918</v>
      </c>
      <c r="E48" s="16">
        <v>0.37295604603775007</v>
      </c>
      <c r="F48" s="16">
        <v>0.33434418154785922</v>
      </c>
      <c r="G48" s="16">
        <v>0.33138037316182578</v>
      </c>
      <c r="H48" s="16">
        <v>0.34354738870865154</v>
      </c>
      <c r="I48" s="16">
        <v>0.36127044359907312</v>
      </c>
      <c r="J48" s="16">
        <v>0.36689851676565272</v>
      </c>
      <c r="K48" s="16">
        <v>0.33080623110698992</v>
      </c>
      <c r="L48" s="16">
        <v>0.35162119972354972</v>
      </c>
      <c r="M48" s="16">
        <v>0.34273395753907548</v>
      </c>
      <c r="N48" s="16">
        <v>0.38322831489940251</v>
      </c>
      <c r="O48" s="16">
        <v>0.33183005431906243</v>
      </c>
      <c r="P48" s="16">
        <v>0.33414751184339592</v>
      </c>
      <c r="Q48" s="16">
        <v>0.34431963649371083</v>
      </c>
      <c r="R48" s="16">
        <v>0.36292348430288396</v>
      </c>
      <c r="S48" s="16">
        <v>0.36419540789773863</v>
      </c>
      <c r="T48" s="16">
        <v>0.33017485451492912</v>
      </c>
      <c r="U48" s="16">
        <v>0.35931750721446271</v>
      </c>
      <c r="V48" s="16">
        <v>0.3456023640860989</v>
      </c>
      <c r="W48" s="16">
        <v>0.39202858929877615</v>
      </c>
      <c r="X48" s="16">
        <v>0.33918028663721389</v>
      </c>
      <c r="Y48" s="16">
        <v>0.3449691336715725</v>
      </c>
      <c r="Z48" s="16">
        <v>0.36094658325659801</v>
      </c>
      <c r="AA48" s="16">
        <v>0.38009123674714801</v>
      </c>
    </row>
    <row r="49" spans="1:27" s="11" customFormat="1">
      <c r="A49" s="21" t="s">
        <v>34</v>
      </c>
      <c r="B49" s="21" t="s">
        <v>26</v>
      </c>
      <c r="C49" s="16">
        <v>0.27654265394361016</v>
      </c>
      <c r="D49" s="16">
        <v>0.28277198740472154</v>
      </c>
      <c r="E49" s="16">
        <v>0.28149413581556221</v>
      </c>
      <c r="F49" s="16">
        <v>0.2927266259795181</v>
      </c>
      <c r="G49" s="16">
        <v>0.27895409159350787</v>
      </c>
      <c r="H49" s="16">
        <v>0.26515287102594465</v>
      </c>
      <c r="I49" s="16">
        <v>0.28061982279745312</v>
      </c>
      <c r="J49" s="16">
        <v>0.28635444275522737</v>
      </c>
      <c r="K49" s="16">
        <v>0.26682451570709809</v>
      </c>
      <c r="L49" s="16">
        <v>0.27769438896488513</v>
      </c>
      <c r="M49" s="16">
        <v>0.28277194468049877</v>
      </c>
      <c r="N49" s="16">
        <v>0.28183837725009003</v>
      </c>
      <c r="O49" s="16">
        <v>0.29158184384932939</v>
      </c>
      <c r="P49" s="16">
        <v>0.27953005076769516</v>
      </c>
      <c r="Q49" s="16">
        <v>0.26515280846891182</v>
      </c>
      <c r="R49" s="16">
        <v>0.28104839595851466</v>
      </c>
      <c r="S49" s="16">
        <v>0.28510913378118963</v>
      </c>
      <c r="T49" s="16">
        <v>0.26863206446853805</v>
      </c>
      <c r="U49" s="16">
        <v>0.27902013599641601</v>
      </c>
      <c r="V49" s="16">
        <v>0.28336982891324214</v>
      </c>
      <c r="W49" s="16">
        <v>0.27912401952792509</v>
      </c>
      <c r="X49" s="16">
        <v>0.29275139680841039</v>
      </c>
      <c r="Y49" s="16">
        <v>0.27960688026118347</v>
      </c>
      <c r="Z49" s="16">
        <v>0.26461346044470652</v>
      </c>
      <c r="AA49" s="16">
        <v>0.27914286997897009</v>
      </c>
    </row>
    <row r="50" spans="1:27" s="11" customFormat="1">
      <c r="A50" s="21" t="s">
        <v>34</v>
      </c>
      <c r="B50" s="21" t="s">
        <v>30</v>
      </c>
      <c r="C50" s="16">
        <v>4.8196599250335176E-2</v>
      </c>
      <c r="D50" s="16">
        <v>2.6812397017687891E-2</v>
      </c>
      <c r="E50" s="16">
        <v>2.6122536159433347E-2</v>
      </c>
      <c r="F50" s="16">
        <v>5.2841853685847179E-2</v>
      </c>
      <c r="G50" s="16">
        <v>5.1938790582744102E-2</v>
      </c>
      <c r="H50" s="16">
        <v>6.237438649814931E-2</v>
      </c>
      <c r="I50" s="16">
        <v>6.4686964684752449E-2</v>
      </c>
      <c r="J50" s="16">
        <v>6.6230802573705089E-2</v>
      </c>
      <c r="K50" s="16">
        <v>6.1040350731946323E-2</v>
      </c>
      <c r="L50" s="16">
        <v>6.8041192076189111E-2</v>
      </c>
      <c r="M50" s="16">
        <v>6.1071239918204158E-2</v>
      </c>
      <c r="N50" s="16">
        <v>7.0665790546269008E-2</v>
      </c>
      <c r="O50" s="16">
        <v>7.046960926621057E-2</v>
      </c>
      <c r="P50" s="16">
        <v>4.9148581537696884E-2</v>
      </c>
      <c r="Q50" s="16">
        <v>5.4400400118099462E-2</v>
      </c>
      <c r="R50" s="16">
        <v>5.0402605405504772E-2</v>
      </c>
      <c r="S50" s="16">
        <v>5.1581342764906737E-2</v>
      </c>
      <c r="T50" s="16">
        <v>4.5358777900169907E-2</v>
      </c>
      <c r="U50" s="16">
        <v>4.4024115446803118E-2</v>
      </c>
      <c r="V50" s="16">
        <v>4.209647294924862E-2</v>
      </c>
      <c r="W50" s="16">
        <v>3.2780396956772775E-2</v>
      </c>
      <c r="X50" s="16">
        <v>4.1529512105624847E-2</v>
      </c>
      <c r="Y50" s="16">
        <v>3.6084050353864805E-2</v>
      </c>
      <c r="Z50" s="16">
        <v>3.2994355299215954E-2</v>
      </c>
      <c r="AA50" s="16">
        <v>3.6211857315487733E-2</v>
      </c>
    </row>
    <row r="51" spans="1:27" s="11" customFormat="1">
      <c r="A51" s="21" t="s">
        <v>34</v>
      </c>
      <c r="B51" s="21" t="s">
        <v>35</v>
      </c>
      <c r="C51" s="16">
        <v>0</v>
      </c>
      <c r="D51" s="16">
        <v>0</v>
      </c>
      <c r="E51" s="16">
        <v>0</v>
      </c>
      <c r="F51" s="16">
        <v>0</v>
      </c>
      <c r="G51" s="16">
        <v>0</v>
      </c>
      <c r="H51" s="16">
        <v>0</v>
      </c>
      <c r="I51" s="16">
        <v>0</v>
      </c>
      <c r="J51" s="16">
        <v>0</v>
      </c>
      <c r="K51" s="16">
        <v>0</v>
      </c>
      <c r="L51" s="16">
        <v>0</v>
      </c>
      <c r="M51" s="16">
        <v>0</v>
      </c>
      <c r="N51" s="16">
        <v>0</v>
      </c>
      <c r="O51" s="16">
        <v>0</v>
      </c>
      <c r="P51" s="16">
        <v>0</v>
      </c>
      <c r="Q51" s="16">
        <v>0</v>
      </c>
      <c r="R51" s="16">
        <v>0</v>
      </c>
      <c r="S51" s="16">
        <v>0</v>
      </c>
      <c r="T51" s="16">
        <v>0</v>
      </c>
      <c r="U51" s="16">
        <v>0</v>
      </c>
      <c r="V51" s="16">
        <v>0.22185629703011747</v>
      </c>
      <c r="W51" s="16">
        <v>0.19805518428946139</v>
      </c>
      <c r="X51" s="16">
        <v>0.21676122577455398</v>
      </c>
      <c r="Y51" s="16">
        <v>0.1950608095863903</v>
      </c>
      <c r="Z51" s="16">
        <v>0.18706541582921693</v>
      </c>
      <c r="AA51" s="16">
        <v>0.2039772530550456</v>
      </c>
    </row>
    <row r="52" spans="1:27" s="11" customFormat="1"/>
    <row r="53" spans="1:27" s="11" customFormat="1">
      <c r="A53" s="12" t="s">
        <v>28</v>
      </c>
      <c r="B53" s="12" t="s">
        <v>48</v>
      </c>
      <c r="C53" s="12" t="s">
        <v>11</v>
      </c>
      <c r="D53" s="12" t="s">
        <v>12</v>
      </c>
      <c r="E53" s="12" t="s">
        <v>13</v>
      </c>
      <c r="F53" s="12" t="s">
        <v>14</v>
      </c>
      <c r="G53" s="12" t="s">
        <v>15</v>
      </c>
      <c r="H53" s="12" t="s">
        <v>16</v>
      </c>
      <c r="I53" s="12" t="s">
        <v>17</v>
      </c>
      <c r="J53" s="12" t="s">
        <v>18</v>
      </c>
      <c r="K53" s="12" t="s">
        <v>19</v>
      </c>
      <c r="L53" s="12" t="s">
        <v>20</v>
      </c>
      <c r="M53" s="12" t="s">
        <v>0</v>
      </c>
      <c r="N53" s="12" t="s">
        <v>1</v>
      </c>
      <c r="O53" s="12" t="s">
        <v>2</v>
      </c>
      <c r="P53" s="12" t="s">
        <v>3</v>
      </c>
      <c r="Q53" s="12" t="s">
        <v>4</v>
      </c>
      <c r="R53" s="12" t="s">
        <v>5</v>
      </c>
      <c r="S53" s="12" t="s">
        <v>6</v>
      </c>
      <c r="T53" s="12" t="s">
        <v>7</v>
      </c>
      <c r="U53" s="12" t="s">
        <v>8</v>
      </c>
      <c r="V53" s="12" t="s">
        <v>9</v>
      </c>
      <c r="W53" s="12" t="s">
        <v>43</v>
      </c>
      <c r="X53" s="12" t="s">
        <v>44</v>
      </c>
      <c r="Y53" s="12" t="s">
        <v>45</v>
      </c>
      <c r="Z53" s="12" t="s">
        <v>46</v>
      </c>
      <c r="AA53" s="12" t="s">
        <v>47</v>
      </c>
    </row>
    <row r="54" spans="1:27" s="11" customFormat="1">
      <c r="A54" s="21" t="s">
        <v>32</v>
      </c>
      <c r="B54" s="21" t="s">
        <v>37</v>
      </c>
      <c r="C54" s="16">
        <v>0</v>
      </c>
      <c r="D54" s="16">
        <v>0</v>
      </c>
      <c r="E54" s="16">
        <v>0</v>
      </c>
      <c r="F54" s="16">
        <v>0</v>
      </c>
      <c r="G54" s="16">
        <v>0</v>
      </c>
      <c r="H54" s="16">
        <v>0</v>
      </c>
      <c r="I54" s="16">
        <v>0</v>
      </c>
      <c r="J54" s="16">
        <v>0</v>
      </c>
      <c r="K54" s="16">
        <v>0</v>
      </c>
      <c r="L54" s="16">
        <v>0</v>
      </c>
      <c r="M54" s="16">
        <v>0</v>
      </c>
      <c r="N54" s="16">
        <v>0</v>
      </c>
      <c r="O54" s="16">
        <v>0</v>
      </c>
      <c r="P54" s="16">
        <v>0</v>
      </c>
      <c r="Q54" s="16">
        <v>0</v>
      </c>
      <c r="R54" s="16">
        <v>0</v>
      </c>
      <c r="S54" s="16">
        <v>0</v>
      </c>
      <c r="T54" s="16">
        <v>0</v>
      </c>
      <c r="U54" s="16">
        <v>0</v>
      </c>
      <c r="V54" s="16">
        <v>0</v>
      </c>
      <c r="W54" s="16">
        <v>0</v>
      </c>
      <c r="X54" s="16">
        <v>0</v>
      </c>
      <c r="Y54" s="16">
        <v>0</v>
      </c>
      <c r="Z54" s="16">
        <v>0</v>
      </c>
      <c r="AA54" s="16">
        <v>0</v>
      </c>
    </row>
    <row r="55" spans="1:27" s="11" customFormat="1">
      <c r="A55" s="21" t="s">
        <v>32</v>
      </c>
      <c r="B55" s="21" t="s">
        <v>38</v>
      </c>
      <c r="C55" s="16">
        <v>0</v>
      </c>
      <c r="D55" s="16">
        <v>0</v>
      </c>
      <c r="E55" s="16">
        <v>0</v>
      </c>
      <c r="F55" s="16">
        <v>0</v>
      </c>
      <c r="G55" s="16">
        <v>0</v>
      </c>
      <c r="H55" s="16">
        <v>0</v>
      </c>
      <c r="I55" s="16">
        <v>0</v>
      </c>
      <c r="J55" s="16">
        <v>0</v>
      </c>
      <c r="K55" s="16">
        <v>0</v>
      </c>
      <c r="L55" s="16">
        <v>0</v>
      </c>
      <c r="M55" s="16">
        <v>0</v>
      </c>
      <c r="N55" s="16">
        <v>0</v>
      </c>
      <c r="O55" s="16">
        <v>0</v>
      </c>
      <c r="P55" s="16">
        <v>0</v>
      </c>
      <c r="Q55" s="16">
        <v>0</v>
      </c>
      <c r="R55" s="16">
        <v>0</v>
      </c>
      <c r="S55" s="16">
        <v>0</v>
      </c>
      <c r="T55" s="16">
        <v>0</v>
      </c>
      <c r="U55" s="16">
        <v>0</v>
      </c>
      <c r="V55" s="16">
        <v>0</v>
      </c>
      <c r="W55" s="16">
        <v>0</v>
      </c>
      <c r="X55" s="16">
        <v>0</v>
      </c>
      <c r="Y55" s="16">
        <v>0</v>
      </c>
      <c r="Z55" s="16">
        <v>0</v>
      </c>
      <c r="AA55" s="16">
        <v>0</v>
      </c>
    </row>
    <row r="56" spans="1:27" s="11" customFormat="1">
      <c r="A56" s="21" t="s">
        <v>32</v>
      </c>
      <c r="B56" s="21" t="s">
        <v>22</v>
      </c>
      <c r="C56" s="16">
        <v>0.5153273132840579</v>
      </c>
      <c r="D56" s="16">
        <v>0.51918624533879476</v>
      </c>
      <c r="E56" s="16">
        <v>0.51771076897250345</v>
      </c>
      <c r="F56" s="16">
        <v>0.21448978188007725</v>
      </c>
      <c r="G56" s="16">
        <v>0.21720890438089219</v>
      </c>
      <c r="H56" s="16">
        <v>0.22201997727782685</v>
      </c>
      <c r="I56" s="16">
        <v>0.21387998136059286</v>
      </c>
      <c r="J56" s="16">
        <v>0.2086304171296631</v>
      </c>
      <c r="K56" s="16">
        <v>0.21258919969387891</v>
      </c>
      <c r="L56" s="16">
        <v>0.21311044580928626</v>
      </c>
      <c r="M56" s="16">
        <v>0.21797677501480336</v>
      </c>
      <c r="N56" s="16">
        <v>0.20436887452410177</v>
      </c>
      <c r="O56" s="16">
        <v>0.21862631032567764</v>
      </c>
      <c r="P56" s="16">
        <v>0.22032249112052543</v>
      </c>
      <c r="Q56" s="16">
        <v>0.23894579159513427</v>
      </c>
      <c r="R56" s="16">
        <v>0.22375217743414588</v>
      </c>
      <c r="S56" s="16">
        <v>0.41877371165115684</v>
      </c>
      <c r="T56" s="16">
        <v>0</v>
      </c>
      <c r="U56" s="16">
        <v>0</v>
      </c>
      <c r="V56" s="16">
        <v>0</v>
      </c>
      <c r="W56" s="16">
        <v>0</v>
      </c>
      <c r="X56" s="16">
        <v>0</v>
      </c>
      <c r="Y56" s="16">
        <v>0</v>
      </c>
      <c r="Z56" s="16">
        <v>0</v>
      </c>
      <c r="AA56" s="16">
        <v>0</v>
      </c>
    </row>
    <row r="57" spans="1:27" s="11" customFormat="1">
      <c r="A57" s="21" t="s">
        <v>32</v>
      </c>
      <c r="B57" s="21" t="s">
        <v>23</v>
      </c>
      <c r="C57" s="16">
        <v>0.15356949910030909</v>
      </c>
      <c r="D57" s="16">
        <v>0.1739459349687314</v>
      </c>
      <c r="E57" s="16">
        <v>0.20000001063070774</v>
      </c>
      <c r="F57" s="16">
        <v>2.3303692922374427E-3</v>
      </c>
      <c r="G57" s="16">
        <v>1.8990723189890707E-3</v>
      </c>
      <c r="H57" s="16">
        <v>9.393859446347033E-4</v>
      </c>
      <c r="I57" s="16">
        <v>2.3246829337899544E-3</v>
      </c>
      <c r="J57" s="16">
        <v>1.8600881849315069E-3</v>
      </c>
      <c r="K57" s="16">
        <v>4.7565297700364294E-4</v>
      </c>
      <c r="L57" s="16">
        <v>7.0036267123287674E-4</v>
      </c>
      <c r="M57" s="16">
        <v>3.020413670091324E-3</v>
      </c>
      <c r="N57" s="16">
        <v>2.3581406963470316E-3</v>
      </c>
      <c r="O57" s="16">
        <v>2.4697290528233151E-3</v>
      </c>
      <c r="P57" s="16">
        <v>2.0828127853881277E-3</v>
      </c>
      <c r="Q57" s="16">
        <v>2.7232425799086756E-3</v>
      </c>
      <c r="R57" s="16">
        <v>0</v>
      </c>
      <c r="S57" s="16">
        <v>0</v>
      </c>
      <c r="T57" s="16">
        <v>0</v>
      </c>
      <c r="U57" s="16">
        <v>0</v>
      </c>
      <c r="V57" s="16">
        <v>0</v>
      </c>
      <c r="W57" s="16">
        <v>0</v>
      </c>
      <c r="X57" s="16">
        <v>0</v>
      </c>
      <c r="Y57" s="16">
        <v>0</v>
      </c>
      <c r="Z57" s="16">
        <v>0</v>
      </c>
      <c r="AA57" s="16">
        <v>0</v>
      </c>
    </row>
    <row r="58" spans="1:27" s="11" customFormat="1">
      <c r="A58" s="21" t="s">
        <v>32</v>
      </c>
      <c r="B58" s="21" t="s">
        <v>21</v>
      </c>
      <c r="C58" s="16">
        <v>1.6508066032053267E-3</v>
      </c>
      <c r="D58" s="16">
        <v>1.0872502108450494E-3</v>
      </c>
      <c r="E58" s="16">
        <v>1.2896912954604982E-3</v>
      </c>
      <c r="F58" s="16">
        <v>1.7467011521225544E-3</v>
      </c>
      <c r="G58" s="16">
        <v>1.7662687507544875E-3</v>
      </c>
      <c r="H58" s="16">
        <v>1.2064364183602832E-3</v>
      </c>
      <c r="I58" s="16">
        <v>1.6055228247428279E-3</v>
      </c>
      <c r="J58" s="16">
        <v>9.8173411908851265E-4</v>
      </c>
      <c r="K58" s="16">
        <v>9.9358307086189267E-4</v>
      </c>
      <c r="L58" s="16">
        <v>6.710864272843444E-4</v>
      </c>
      <c r="M58" s="16">
        <v>2.8651488881134795E-3</v>
      </c>
      <c r="N58" s="16">
        <v>1.1318473767217825E-3</v>
      </c>
      <c r="O58" s="16">
        <v>2.9546198225367569E-3</v>
      </c>
      <c r="P58" s="16">
        <v>3.3352467466971863E-3</v>
      </c>
      <c r="Q58" s="16">
        <v>5.4816079809846463E-3</v>
      </c>
      <c r="R58" s="16">
        <v>4.6785326706939604E-3</v>
      </c>
      <c r="S58" s="16">
        <v>2.1916151718645457E-2</v>
      </c>
      <c r="T58" s="16">
        <v>0.15428690497416911</v>
      </c>
      <c r="U58" s="16">
        <v>0.13415172743674098</v>
      </c>
      <c r="V58" s="16">
        <v>0.13008757629478587</v>
      </c>
      <c r="W58" s="16">
        <v>0.1574850933706351</v>
      </c>
      <c r="X58" s="16">
        <v>0.1645969181004692</v>
      </c>
      <c r="Y58" s="16">
        <v>0.16925927436266927</v>
      </c>
      <c r="Z58" s="16">
        <v>0.23550630085284951</v>
      </c>
      <c r="AA58" s="16">
        <v>0.10568832111498168</v>
      </c>
    </row>
    <row r="59" spans="1:27" s="11" customFormat="1">
      <c r="A59" s="21" t="s">
        <v>32</v>
      </c>
      <c r="B59" s="21" t="s">
        <v>24</v>
      </c>
      <c r="C59" s="16">
        <v>0</v>
      </c>
      <c r="D59" s="16">
        <v>0</v>
      </c>
      <c r="E59" s="16">
        <v>0</v>
      </c>
      <c r="F59" s="16">
        <v>0</v>
      </c>
      <c r="G59" s="16">
        <v>0</v>
      </c>
      <c r="H59" s="16">
        <v>0</v>
      </c>
      <c r="I59" s="16">
        <v>0</v>
      </c>
      <c r="J59" s="16">
        <v>0</v>
      </c>
      <c r="K59" s="16">
        <v>0</v>
      </c>
      <c r="L59" s="16">
        <v>0</v>
      </c>
      <c r="M59" s="16">
        <v>0</v>
      </c>
      <c r="N59" s="16">
        <v>0</v>
      </c>
      <c r="O59" s="16">
        <v>0</v>
      </c>
      <c r="P59" s="16">
        <v>0</v>
      </c>
      <c r="Q59" s="16">
        <v>0</v>
      </c>
      <c r="R59" s="16">
        <v>0</v>
      </c>
      <c r="S59" s="16">
        <v>0</v>
      </c>
      <c r="T59" s="16">
        <v>0</v>
      </c>
      <c r="U59" s="16">
        <v>0</v>
      </c>
      <c r="V59" s="16">
        <v>0</v>
      </c>
      <c r="W59" s="16">
        <v>0</v>
      </c>
      <c r="X59" s="16">
        <v>0</v>
      </c>
      <c r="Y59" s="16">
        <v>0</v>
      </c>
      <c r="Z59" s="16">
        <v>0</v>
      </c>
      <c r="AA59" s="16">
        <v>0</v>
      </c>
    </row>
    <row r="60" spans="1:27" s="11" customFormat="1">
      <c r="A60" s="21" t="s">
        <v>32</v>
      </c>
      <c r="B60" s="21" t="s">
        <v>25</v>
      </c>
      <c r="C60" s="16">
        <v>0.33223097346048219</v>
      </c>
      <c r="D60" s="16">
        <v>0.32655890673994659</v>
      </c>
      <c r="E60" s="16">
        <v>0.35060682362151779</v>
      </c>
      <c r="F60" s="16">
        <v>0.32572946974396128</v>
      </c>
      <c r="G60" s="16">
        <v>0.32733434139332512</v>
      </c>
      <c r="H60" s="16">
        <v>0.31406903740292036</v>
      </c>
      <c r="I60" s="16">
        <v>0.35066297165940064</v>
      </c>
      <c r="J60" s="16">
        <v>0.35539521337513008</v>
      </c>
      <c r="K60" s="16">
        <v>0.32838962621438467</v>
      </c>
      <c r="L60" s="16">
        <v>0.3368934099555736</v>
      </c>
      <c r="M60" s="16">
        <v>0.34301669098685444</v>
      </c>
      <c r="N60" s="16">
        <v>0.36725335583148028</v>
      </c>
      <c r="O60" s="16">
        <v>0.3241472984848392</v>
      </c>
      <c r="P60" s="16">
        <v>0.3296385529256658</v>
      </c>
      <c r="Q60" s="16">
        <v>0.31878333289769323</v>
      </c>
      <c r="R60" s="16">
        <v>0.35858374231250728</v>
      </c>
      <c r="S60" s="16">
        <v>0.3527632145609752</v>
      </c>
      <c r="T60" s="16">
        <v>0.33335631851587616</v>
      </c>
      <c r="U60" s="16">
        <v>0.3434237931732021</v>
      </c>
      <c r="V60" s="16">
        <v>0.34399657163139802</v>
      </c>
      <c r="W60" s="16">
        <v>0.38508264404590736</v>
      </c>
      <c r="X60" s="16">
        <v>0.34036431617518126</v>
      </c>
      <c r="Y60" s="16">
        <v>0.33598321283978605</v>
      </c>
      <c r="Z60" s="16">
        <v>0.3291913174153297</v>
      </c>
      <c r="AA60" s="16">
        <v>0.36900152424381311</v>
      </c>
    </row>
    <row r="61" spans="1:27" s="11" customFormat="1">
      <c r="A61" s="21" t="s">
        <v>32</v>
      </c>
      <c r="B61" s="21" t="s">
        <v>26</v>
      </c>
      <c r="C61" s="16">
        <v>0.28998991226051085</v>
      </c>
      <c r="D61" s="16">
        <v>0.29321975242320869</v>
      </c>
      <c r="E61" s="16">
        <v>0.29475499626110191</v>
      </c>
      <c r="F61" s="16">
        <v>0.299489194080373</v>
      </c>
      <c r="G61" s="16">
        <v>0.28445164363649589</v>
      </c>
      <c r="H61" s="16">
        <v>0.27754120876686328</v>
      </c>
      <c r="I61" s="16">
        <v>0.28505133064148386</v>
      </c>
      <c r="J61" s="16">
        <v>0.2941151439316238</v>
      </c>
      <c r="K61" s="16">
        <v>0.2781445851637584</v>
      </c>
      <c r="L61" s="16">
        <v>0.29054317590842299</v>
      </c>
      <c r="M61" s="16">
        <v>0.29321938720973734</v>
      </c>
      <c r="N61" s="16">
        <v>0.29513639510922507</v>
      </c>
      <c r="O61" s="16">
        <v>0.29826515513598517</v>
      </c>
      <c r="P61" s="16">
        <v>0.28509086936699979</v>
      </c>
      <c r="Q61" s="16">
        <v>0.27754056031407731</v>
      </c>
      <c r="R61" s="16">
        <v>0.30033404688281151</v>
      </c>
      <c r="S61" s="16">
        <v>0.31212651908371358</v>
      </c>
      <c r="T61" s="16">
        <v>0.2940447836990755</v>
      </c>
      <c r="U61" s="16">
        <v>0.30047215746319916</v>
      </c>
      <c r="V61" s="16">
        <v>0.30172388125868982</v>
      </c>
      <c r="W61" s="16">
        <v>0.30645370910407826</v>
      </c>
      <c r="X61" s="16">
        <v>0.30663253870495139</v>
      </c>
      <c r="Y61" s="16">
        <v>0.28872591783183116</v>
      </c>
      <c r="Z61" s="16">
        <v>0.28374110513779843</v>
      </c>
      <c r="AA61" s="16">
        <v>0.2921632694917633</v>
      </c>
    </row>
    <row r="62" spans="1:27" s="11" customFormat="1">
      <c r="A62" s="21" t="s">
        <v>32</v>
      </c>
      <c r="B62" s="21" t="s">
        <v>30</v>
      </c>
      <c r="C62" s="16">
        <v>2.8056589667163439E-2</v>
      </c>
      <c r="D62" s="16">
        <v>1.8077855403348556E-2</v>
      </c>
      <c r="E62" s="16">
        <v>1.7751641799563261E-2</v>
      </c>
      <c r="F62" s="16">
        <v>3.614854159440091E-2</v>
      </c>
      <c r="G62" s="16">
        <v>3.6338162463790388E-2</v>
      </c>
      <c r="H62" s="16">
        <v>4.0906870502994075E-2</v>
      </c>
      <c r="I62" s="16">
        <v>4.198438878102545E-2</v>
      </c>
      <c r="J62" s="16">
        <v>4.074999331697314E-2</v>
      </c>
      <c r="K62" s="16">
        <v>3.6931247295615484E-2</v>
      </c>
      <c r="L62" s="16">
        <v>4.1839859154075655E-2</v>
      </c>
      <c r="M62" s="16">
        <v>4.538576761368901E-2</v>
      </c>
      <c r="N62" s="16">
        <v>4.8104994919079463E-2</v>
      </c>
      <c r="O62" s="16">
        <v>5.0418170436305122E-2</v>
      </c>
      <c r="P62" s="16">
        <v>4.5834466773695896E-2</v>
      </c>
      <c r="Q62" s="16">
        <v>5.3747686110241367E-2</v>
      </c>
      <c r="R62" s="16">
        <v>4.1905827275571718E-2</v>
      </c>
      <c r="S62" s="16">
        <v>4.5641055616117171E-2</v>
      </c>
      <c r="T62" s="16">
        <v>3.8744002954240971E-2</v>
      </c>
      <c r="U62" s="16">
        <v>3.813755566622358E-2</v>
      </c>
      <c r="V62" s="16">
        <v>4.0997380417823463E-2</v>
      </c>
      <c r="W62" s="16">
        <v>0.19046575480426409</v>
      </c>
      <c r="X62" s="16">
        <v>0.19509163198434706</v>
      </c>
      <c r="Y62" s="16">
        <v>0.19467888706097292</v>
      </c>
      <c r="Z62" s="16">
        <v>0.19401392589267294</v>
      </c>
      <c r="AA62" s="16">
        <v>0.19387169269176444</v>
      </c>
    </row>
    <row r="63" spans="1:27" s="11" customFormat="1">
      <c r="A63" s="21" t="s">
        <v>32</v>
      </c>
      <c r="B63" s="21" t="s">
        <v>35</v>
      </c>
      <c r="C63" s="16">
        <v>0</v>
      </c>
      <c r="D63" s="16">
        <v>0</v>
      </c>
      <c r="E63" s="16">
        <v>0</v>
      </c>
      <c r="F63" s="16">
        <v>0</v>
      </c>
      <c r="G63" s="16">
        <v>0</v>
      </c>
      <c r="H63" s="16">
        <v>0</v>
      </c>
      <c r="I63" s="16">
        <v>0</v>
      </c>
      <c r="J63" s="16">
        <v>0</v>
      </c>
      <c r="K63" s="16">
        <v>0</v>
      </c>
      <c r="L63" s="16">
        <v>0</v>
      </c>
      <c r="M63" s="16">
        <v>0</v>
      </c>
      <c r="N63" s="16">
        <v>0</v>
      </c>
      <c r="O63" s="16">
        <v>0</v>
      </c>
      <c r="P63" s="16">
        <v>0</v>
      </c>
      <c r="Q63" s="16">
        <v>0</v>
      </c>
      <c r="R63" s="16">
        <v>0.24260356229795327</v>
      </c>
      <c r="S63" s="16">
        <v>0.24929917909637633</v>
      </c>
      <c r="T63" s="16">
        <v>0.23329343767256155</v>
      </c>
      <c r="U63" s="16">
        <v>0.22976565791594805</v>
      </c>
      <c r="V63" s="16">
        <v>0.23685404855313796</v>
      </c>
      <c r="W63" s="16">
        <v>0.22237573360605475</v>
      </c>
      <c r="X63" s="16">
        <v>0.23510614357889736</v>
      </c>
      <c r="Y63" s="16">
        <v>0.23005477166601179</v>
      </c>
      <c r="Z63" s="16">
        <v>0.2298760652730312</v>
      </c>
      <c r="AA63" s="16">
        <v>0.23078000383952291</v>
      </c>
    </row>
    <row r="64" spans="1:27" s="11" customFormat="1"/>
    <row r="65" spans="1:27" s="11" customFormat="1">
      <c r="A65" s="12" t="s">
        <v>28</v>
      </c>
      <c r="B65" s="12" t="s">
        <v>48</v>
      </c>
      <c r="C65" s="12" t="s">
        <v>11</v>
      </c>
      <c r="D65" s="12" t="s">
        <v>12</v>
      </c>
      <c r="E65" s="12" t="s">
        <v>13</v>
      </c>
      <c r="F65" s="12" t="s">
        <v>14</v>
      </c>
      <c r="G65" s="12" t="s">
        <v>15</v>
      </c>
      <c r="H65" s="12" t="s">
        <v>16</v>
      </c>
      <c r="I65" s="12" t="s">
        <v>17</v>
      </c>
      <c r="J65" s="12" t="s">
        <v>18</v>
      </c>
      <c r="K65" s="12" t="s">
        <v>19</v>
      </c>
      <c r="L65" s="12" t="s">
        <v>20</v>
      </c>
      <c r="M65" s="12" t="s">
        <v>0</v>
      </c>
      <c r="N65" s="12" t="s">
        <v>1</v>
      </c>
      <c r="O65" s="12" t="s">
        <v>2</v>
      </c>
      <c r="P65" s="12" t="s">
        <v>3</v>
      </c>
      <c r="Q65" s="12" t="s">
        <v>4</v>
      </c>
      <c r="R65" s="12" t="s">
        <v>5</v>
      </c>
      <c r="S65" s="12" t="s">
        <v>6</v>
      </c>
      <c r="T65" s="12" t="s">
        <v>7</v>
      </c>
      <c r="U65" s="12" t="s">
        <v>8</v>
      </c>
      <c r="V65" s="12" t="s">
        <v>9</v>
      </c>
      <c r="W65" s="12" t="s">
        <v>43</v>
      </c>
      <c r="X65" s="12" t="s">
        <v>44</v>
      </c>
      <c r="Y65" s="12" t="s">
        <v>45</v>
      </c>
      <c r="Z65" s="12" t="s">
        <v>46</v>
      </c>
      <c r="AA65" s="12" t="s">
        <v>47</v>
      </c>
    </row>
    <row r="66" spans="1:27" s="11" customFormat="1">
      <c r="A66" s="21" t="s">
        <v>33</v>
      </c>
      <c r="B66" s="21" t="s">
        <v>37</v>
      </c>
      <c r="C66" s="16">
        <v>0</v>
      </c>
      <c r="D66" s="16">
        <v>0</v>
      </c>
      <c r="E66" s="16">
        <v>0</v>
      </c>
      <c r="F66" s="16">
        <v>0</v>
      </c>
      <c r="G66" s="16">
        <v>0</v>
      </c>
      <c r="H66" s="16">
        <v>0</v>
      </c>
      <c r="I66" s="16">
        <v>0</v>
      </c>
      <c r="J66" s="16">
        <v>0</v>
      </c>
      <c r="K66" s="16">
        <v>0</v>
      </c>
      <c r="L66" s="16">
        <v>0</v>
      </c>
      <c r="M66" s="16">
        <v>0</v>
      </c>
      <c r="N66" s="16">
        <v>0</v>
      </c>
      <c r="O66" s="16">
        <v>0</v>
      </c>
      <c r="P66" s="16">
        <v>0</v>
      </c>
      <c r="Q66" s="16">
        <v>0</v>
      </c>
      <c r="R66" s="16">
        <v>0</v>
      </c>
      <c r="S66" s="16">
        <v>0</v>
      </c>
      <c r="T66" s="16">
        <v>0</v>
      </c>
      <c r="U66" s="16">
        <v>0</v>
      </c>
      <c r="V66" s="16">
        <v>0</v>
      </c>
      <c r="W66" s="16">
        <v>0</v>
      </c>
      <c r="X66" s="16">
        <v>0</v>
      </c>
      <c r="Y66" s="16">
        <v>0</v>
      </c>
      <c r="Z66" s="16">
        <v>0</v>
      </c>
      <c r="AA66" s="16">
        <v>0</v>
      </c>
    </row>
    <row r="67" spans="1:27" s="11" customFormat="1">
      <c r="A67" s="21" t="s">
        <v>33</v>
      </c>
      <c r="B67" s="21" t="s">
        <v>38</v>
      </c>
      <c r="C67" s="16">
        <v>0</v>
      </c>
      <c r="D67" s="16">
        <v>0</v>
      </c>
      <c r="E67" s="16">
        <v>0</v>
      </c>
      <c r="F67" s="16">
        <v>0</v>
      </c>
      <c r="G67" s="16">
        <v>0</v>
      </c>
      <c r="H67" s="16">
        <v>0</v>
      </c>
      <c r="I67" s="16">
        <v>0</v>
      </c>
      <c r="J67" s="16">
        <v>0</v>
      </c>
      <c r="K67" s="16">
        <v>0</v>
      </c>
      <c r="L67" s="16">
        <v>0</v>
      </c>
      <c r="M67" s="16">
        <v>0</v>
      </c>
      <c r="N67" s="16">
        <v>0</v>
      </c>
      <c r="O67" s="16">
        <v>0</v>
      </c>
      <c r="P67" s="16">
        <v>0</v>
      </c>
      <c r="Q67" s="16">
        <v>0</v>
      </c>
      <c r="R67" s="16">
        <v>0</v>
      </c>
      <c r="S67" s="16">
        <v>0</v>
      </c>
      <c r="T67" s="16">
        <v>0</v>
      </c>
      <c r="U67" s="16">
        <v>0</v>
      </c>
      <c r="V67" s="16">
        <v>0</v>
      </c>
      <c r="W67" s="16">
        <v>0</v>
      </c>
      <c r="X67" s="16">
        <v>0</v>
      </c>
      <c r="Y67" s="16">
        <v>0</v>
      </c>
      <c r="Z67" s="16">
        <v>0</v>
      </c>
      <c r="AA67" s="16">
        <v>0</v>
      </c>
    </row>
    <row r="68" spans="1:27" s="11" customFormat="1">
      <c r="A68" s="21" t="s">
        <v>33</v>
      </c>
      <c r="B68" s="21" t="s">
        <v>22</v>
      </c>
      <c r="C68" s="16">
        <v>0</v>
      </c>
      <c r="D68" s="16">
        <v>0</v>
      </c>
      <c r="E68" s="16">
        <v>3.6691015332744464E-7</v>
      </c>
      <c r="F68" s="16">
        <v>4.2311453870993636E-7</v>
      </c>
      <c r="G68" s="16">
        <v>4.2555385436928185E-7</v>
      </c>
      <c r="H68" s="16">
        <v>4.2809455542457264E-7</v>
      </c>
      <c r="I68" s="16">
        <v>4.4163181372364553E-7</v>
      </c>
      <c r="J68" s="16">
        <v>4.7392508562359457E-7</v>
      </c>
      <c r="K68" s="16">
        <v>5.0672241372011051E-7</v>
      </c>
      <c r="L68" s="16">
        <v>5.5578855087481596E-7</v>
      </c>
      <c r="M68" s="16">
        <v>6.1517168355815738E-7</v>
      </c>
      <c r="N68" s="16">
        <v>6.2194195839259827E-7</v>
      </c>
      <c r="O68" s="16">
        <v>6.982919854011081E-7</v>
      </c>
      <c r="P68" s="16">
        <v>7.7594861388432115E-7</v>
      </c>
      <c r="Q68" s="16">
        <v>7.8538835688426368E-7</v>
      </c>
      <c r="R68" s="16">
        <v>8.4769228177629681E-7</v>
      </c>
      <c r="S68" s="16">
        <v>9.9560358671805411E-7</v>
      </c>
      <c r="T68" s="16">
        <v>1.130511135100264E-6</v>
      </c>
      <c r="U68" s="16">
        <v>1.33995567898353E-6</v>
      </c>
      <c r="V68" s="16">
        <v>1.3976023197882302E-6</v>
      </c>
      <c r="W68" s="16">
        <v>1.256836457540631E-6</v>
      </c>
      <c r="X68" s="16">
        <v>1.5686466934525053E-6</v>
      </c>
      <c r="Y68" s="16">
        <v>1.6033613362483563E-6</v>
      </c>
      <c r="Z68" s="16">
        <v>1.4831149552274421E-6</v>
      </c>
      <c r="AA68" s="16">
        <v>1.6570473828714086E-6</v>
      </c>
    </row>
    <row r="69" spans="1:27" s="11" customFormat="1">
      <c r="A69" s="21" t="s">
        <v>33</v>
      </c>
      <c r="B69" s="21" t="s">
        <v>23</v>
      </c>
      <c r="C69" s="16">
        <v>0</v>
      </c>
      <c r="D69" s="16">
        <v>0</v>
      </c>
      <c r="E69" s="16">
        <v>0</v>
      </c>
      <c r="F69" s="16">
        <v>0</v>
      </c>
      <c r="G69" s="16">
        <v>0</v>
      </c>
      <c r="H69" s="16">
        <v>0</v>
      </c>
      <c r="I69" s="16">
        <v>0</v>
      </c>
      <c r="J69" s="16">
        <v>0</v>
      </c>
      <c r="K69" s="16">
        <v>0</v>
      </c>
      <c r="L69" s="16">
        <v>0</v>
      </c>
      <c r="M69" s="16">
        <v>0</v>
      </c>
      <c r="N69" s="16">
        <v>0</v>
      </c>
      <c r="O69" s="16">
        <v>0</v>
      </c>
      <c r="P69" s="16">
        <v>0</v>
      </c>
      <c r="Q69" s="16">
        <v>0</v>
      </c>
      <c r="R69" s="16">
        <v>0</v>
      </c>
      <c r="S69" s="16">
        <v>0</v>
      </c>
      <c r="T69" s="16">
        <v>0</v>
      </c>
      <c r="U69" s="16">
        <v>0</v>
      </c>
      <c r="V69" s="16">
        <v>0</v>
      </c>
      <c r="W69" s="16">
        <v>0</v>
      </c>
      <c r="X69" s="16">
        <v>0</v>
      </c>
      <c r="Y69" s="16">
        <v>0</v>
      </c>
      <c r="Z69" s="16">
        <v>0</v>
      </c>
      <c r="AA69" s="16">
        <v>0</v>
      </c>
    </row>
    <row r="70" spans="1:27" s="11" customFormat="1">
      <c r="A70" s="21" t="s">
        <v>33</v>
      </c>
      <c r="B70" s="21" t="s">
        <v>21</v>
      </c>
      <c r="C70" s="16">
        <v>3.1611676490452506E-7</v>
      </c>
      <c r="D70" s="16">
        <v>3.0242483710430454E-7</v>
      </c>
      <c r="E70" s="16">
        <v>4.3000001808167052E-7</v>
      </c>
      <c r="F70" s="16">
        <v>4.9666211696375298E-7</v>
      </c>
      <c r="G70" s="16">
        <v>5.0357855482628229E-7</v>
      </c>
      <c r="H70" s="16">
        <v>4.9052206921219934E-7</v>
      </c>
      <c r="I70" s="16">
        <v>5.1416498416792515E-7</v>
      </c>
      <c r="J70" s="16">
        <v>5.4900471773682657E-7</v>
      </c>
      <c r="K70" s="16">
        <v>5.8241808950711841E-7</v>
      </c>
      <c r="L70" s="16">
        <v>6.4113552139590393E-7</v>
      </c>
      <c r="M70" s="16">
        <v>7.1354765787948808E-7</v>
      </c>
      <c r="N70" s="16">
        <v>6.9107572019333554E-7</v>
      </c>
      <c r="O70" s="16">
        <v>7.9331945379835062E-7</v>
      </c>
      <c r="P70" s="16">
        <v>8.6815576964001097E-7</v>
      </c>
      <c r="Q70" s="16">
        <v>8.9853696390729245E-7</v>
      </c>
      <c r="R70" s="16">
        <v>9.5540472249088521E-7</v>
      </c>
      <c r="S70" s="16">
        <v>1.0765865342899534E-6</v>
      </c>
      <c r="T70" s="16">
        <v>1.1743507239469468E-6</v>
      </c>
      <c r="U70" s="16">
        <v>1.3685847556138452E-6</v>
      </c>
      <c r="V70" s="16">
        <v>1.8328651833183803E-6</v>
      </c>
      <c r="W70" s="16">
        <v>2.0661410396728943E-6</v>
      </c>
      <c r="X70" s="16">
        <v>3.1347003758591519E-6</v>
      </c>
      <c r="Y70" s="16">
        <v>3.6003445405998271E-6</v>
      </c>
      <c r="Z70" s="16">
        <v>2.5487599669347918E-6</v>
      </c>
      <c r="AA70" s="16">
        <v>3.3297589117220426E-6</v>
      </c>
    </row>
    <row r="71" spans="1:27" s="11" customFormat="1">
      <c r="A71" s="21" t="s">
        <v>33</v>
      </c>
      <c r="B71" s="21" t="s">
        <v>24</v>
      </c>
      <c r="C71" s="16">
        <v>0.38478732660651527</v>
      </c>
      <c r="D71" s="16">
        <v>0.36738851303382719</v>
      </c>
      <c r="E71" s="16">
        <v>0.5541831242664591</v>
      </c>
      <c r="F71" s="16">
        <v>0.41194841203164123</v>
      </c>
      <c r="G71" s="16">
        <v>0.41783739130113484</v>
      </c>
      <c r="H71" s="16">
        <v>0.50224608104997559</v>
      </c>
      <c r="I71" s="16">
        <v>0.45574749690935928</v>
      </c>
      <c r="J71" s="16">
        <v>0.45864097146903432</v>
      </c>
      <c r="K71" s="16">
        <v>0.50412850507600115</v>
      </c>
      <c r="L71" s="16">
        <v>0.44988916620763858</v>
      </c>
      <c r="M71" s="16">
        <v>0.36054275923417134</v>
      </c>
      <c r="N71" s="16">
        <v>0.54814276139501206</v>
      </c>
      <c r="O71" s="16">
        <v>0.40121794329723121</v>
      </c>
      <c r="P71" s="16">
        <v>0.41112622858726972</v>
      </c>
      <c r="Q71" s="16">
        <v>0.49280930521217187</v>
      </c>
      <c r="R71" s="16">
        <v>0.4496110517607409</v>
      </c>
      <c r="S71" s="16">
        <v>0.44611264623772973</v>
      </c>
      <c r="T71" s="16">
        <v>0.49595172233248197</v>
      </c>
      <c r="U71" s="16">
        <v>0.44136495531363806</v>
      </c>
      <c r="V71" s="16">
        <v>0.35621245154319725</v>
      </c>
      <c r="W71" s="16">
        <v>0.53202986612515002</v>
      </c>
      <c r="X71" s="16">
        <v>0.39464587083021457</v>
      </c>
      <c r="Y71" s="16">
        <v>0.40327032723507528</v>
      </c>
      <c r="Z71" s="16">
        <v>0.48585767517286893</v>
      </c>
      <c r="AA71" s="16">
        <v>0.43738714060882689</v>
      </c>
    </row>
    <row r="72" spans="1:27" s="11" customFormat="1">
      <c r="A72" s="21" t="s">
        <v>33</v>
      </c>
      <c r="B72" s="21" t="s">
        <v>25</v>
      </c>
      <c r="C72" s="16">
        <v>0.36460915688566931</v>
      </c>
      <c r="D72" s="16">
        <v>0.35743277183442357</v>
      </c>
      <c r="E72" s="16">
        <v>0.4060967458833365</v>
      </c>
      <c r="F72" s="16">
        <v>0.37865347927380144</v>
      </c>
      <c r="G72" s="16">
        <v>0.36656319916235397</v>
      </c>
      <c r="H72" s="16">
        <v>0.4026388672419639</v>
      </c>
      <c r="I72" s="16">
        <v>0.40970053940867107</v>
      </c>
      <c r="J72" s="16">
        <v>0.41937393365871278</v>
      </c>
      <c r="K72" s="16">
        <v>0.3698270880065811</v>
      </c>
      <c r="L72" s="16">
        <v>0.36377655345093779</v>
      </c>
      <c r="M72" s="16">
        <v>0.35665509579383115</v>
      </c>
      <c r="N72" s="16">
        <v>0.404890312159216</v>
      </c>
      <c r="O72" s="16">
        <v>0.37488649588570444</v>
      </c>
      <c r="P72" s="16">
        <v>0.36693002305995753</v>
      </c>
      <c r="Q72" s="16">
        <v>0.40220051762023645</v>
      </c>
      <c r="R72" s="16">
        <v>0.41024376268585649</v>
      </c>
      <c r="S72" s="16">
        <v>0.41658866126287353</v>
      </c>
      <c r="T72" s="16">
        <v>0.369562980166041</v>
      </c>
      <c r="U72" s="16">
        <v>0.36433952758428917</v>
      </c>
      <c r="V72" s="16">
        <v>0.35494791990395719</v>
      </c>
      <c r="W72" s="16">
        <v>0.40196631493915186</v>
      </c>
      <c r="X72" s="16">
        <v>0.37447789789847052</v>
      </c>
      <c r="Y72" s="16">
        <v>0.36614183493992841</v>
      </c>
      <c r="Z72" s="16">
        <v>0.40327054245951771</v>
      </c>
      <c r="AA72" s="16">
        <v>0.40529771687134947</v>
      </c>
    </row>
    <row r="73" spans="1:27" s="11" customFormat="1">
      <c r="A73" s="21" t="s">
        <v>33</v>
      </c>
      <c r="B73" s="21" t="s">
        <v>26</v>
      </c>
      <c r="C73" s="16">
        <v>0</v>
      </c>
      <c r="D73" s="16">
        <v>0</v>
      </c>
      <c r="E73" s="16">
        <v>0</v>
      </c>
      <c r="F73" s="16">
        <v>0</v>
      </c>
      <c r="G73" s="16">
        <v>0</v>
      </c>
      <c r="H73" s="16">
        <v>0</v>
      </c>
      <c r="I73" s="16">
        <v>0</v>
      </c>
      <c r="J73" s="16">
        <v>0</v>
      </c>
      <c r="K73" s="16">
        <v>0</v>
      </c>
      <c r="L73" s="16">
        <v>0</v>
      </c>
      <c r="M73" s="16">
        <v>0</v>
      </c>
      <c r="N73" s="16">
        <v>0</v>
      </c>
      <c r="O73" s="16">
        <v>0</v>
      </c>
      <c r="P73" s="16">
        <v>0</v>
      </c>
      <c r="Q73" s="16">
        <v>0</v>
      </c>
      <c r="R73" s="16">
        <v>0</v>
      </c>
      <c r="S73" s="16">
        <v>0</v>
      </c>
      <c r="T73" s="16">
        <v>0</v>
      </c>
      <c r="U73" s="16">
        <v>0</v>
      </c>
      <c r="V73" s="16">
        <v>0</v>
      </c>
      <c r="W73" s="16">
        <v>0</v>
      </c>
      <c r="X73" s="16">
        <v>0</v>
      </c>
      <c r="Y73" s="16">
        <v>0</v>
      </c>
      <c r="Z73" s="16">
        <v>0</v>
      </c>
      <c r="AA73" s="16">
        <v>0</v>
      </c>
    </row>
    <row r="74" spans="1:27" s="11" customFormat="1">
      <c r="A74" s="21" t="s">
        <v>33</v>
      </c>
      <c r="B74" s="21" t="s">
        <v>30</v>
      </c>
      <c r="C74" s="16">
        <v>0</v>
      </c>
      <c r="D74" s="16">
        <v>0</v>
      </c>
      <c r="E74" s="16">
        <v>0</v>
      </c>
      <c r="F74" s="16">
        <v>0</v>
      </c>
      <c r="G74" s="16">
        <v>0</v>
      </c>
      <c r="H74" s="16">
        <v>0</v>
      </c>
      <c r="I74" s="16">
        <v>0</v>
      </c>
      <c r="J74" s="16">
        <v>0</v>
      </c>
      <c r="K74" s="16">
        <v>0</v>
      </c>
      <c r="L74" s="16">
        <v>0</v>
      </c>
      <c r="M74" s="16">
        <v>0</v>
      </c>
      <c r="N74" s="16">
        <v>0</v>
      </c>
      <c r="O74" s="16">
        <v>0</v>
      </c>
      <c r="P74" s="16">
        <v>0</v>
      </c>
      <c r="Q74" s="16">
        <v>0</v>
      </c>
      <c r="R74" s="16">
        <v>0</v>
      </c>
      <c r="S74" s="16">
        <v>0</v>
      </c>
      <c r="T74" s="16">
        <v>0</v>
      </c>
      <c r="U74" s="16">
        <v>0</v>
      </c>
      <c r="V74" s="16">
        <v>0</v>
      </c>
      <c r="W74" s="16">
        <v>0</v>
      </c>
      <c r="X74" s="16">
        <v>0</v>
      </c>
      <c r="Y74" s="16">
        <v>0</v>
      </c>
      <c r="Z74" s="16">
        <v>0</v>
      </c>
      <c r="AA74" s="16">
        <v>0</v>
      </c>
    </row>
    <row r="75" spans="1:27" s="11" customFormat="1">
      <c r="A75" s="21" t="s">
        <v>33</v>
      </c>
      <c r="B75" s="21" t="s">
        <v>35</v>
      </c>
      <c r="C75" s="16">
        <v>0</v>
      </c>
      <c r="D75" s="16">
        <v>0</v>
      </c>
      <c r="E75" s="16">
        <v>0</v>
      </c>
      <c r="F75" s="16">
        <v>0</v>
      </c>
      <c r="G75" s="16">
        <v>0</v>
      </c>
      <c r="H75" s="16">
        <v>0</v>
      </c>
      <c r="I75" s="16">
        <v>0</v>
      </c>
      <c r="J75" s="16">
        <v>0</v>
      </c>
      <c r="K75" s="16">
        <v>0</v>
      </c>
      <c r="L75" s="16">
        <v>0</v>
      </c>
      <c r="M75" s="16">
        <v>0</v>
      </c>
      <c r="N75" s="16">
        <v>0</v>
      </c>
      <c r="O75" s="16">
        <v>0</v>
      </c>
      <c r="P75" s="16">
        <v>0</v>
      </c>
      <c r="Q75" s="16">
        <v>0</v>
      </c>
      <c r="R75" s="16">
        <v>0</v>
      </c>
      <c r="S75" s="16">
        <v>0</v>
      </c>
      <c r="T75" s="16">
        <v>0</v>
      </c>
      <c r="U75" s="16">
        <v>0</v>
      </c>
      <c r="V75" s="16">
        <v>0</v>
      </c>
      <c r="W75" s="16">
        <v>0</v>
      </c>
      <c r="X75" s="16">
        <v>0</v>
      </c>
      <c r="Y75" s="16">
        <v>0</v>
      </c>
      <c r="Z75" s="16">
        <v>0</v>
      </c>
      <c r="AA75" s="16">
        <v>0</v>
      </c>
    </row>
  </sheetData>
  <sheetProtection algorithmName="SHA-512" hashValue="X9Y29xfPSLrSaBZpOxcMTy4/ugJRAt7+OIJgE2ispBWgHId8n/TV/hGMazzhbtRt/k/o9+HyUbemrHNhc4jn3Q==" saltValue="XnWY/ebKmF8KTVwXNn9qYw==" spinCount="100000"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1777CF"/>
  </sheetPr>
  <dimension ref="A1:AA85"/>
  <sheetViews>
    <sheetView zoomScale="85" zoomScaleNormal="85" workbookViewId="0"/>
  </sheetViews>
  <sheetFormatPr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81</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9.950000000000003" customHeight="1"/>
    <row r="3" spans="1:27" s="11" customFormat="1" ht="15" customHeight="1">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s="11" customFormat="1" ht="15" customHeight="1">
      <c r="A4" s="24" t="s">
        <v>49</v>
      </c>
      <c r="B4" s="24" t="s">
        <v>37</v>
      </c>
      <c r="C4" s="14">
        <v>18446</v>
      </c>
      <c r="D4" s="14">
        <v>17946</v>
      </c>
      <c r="E4" s="14">
        <v>16446</v>
      </c>
      <c r="F4" s="14">
        <v>16446</v>
      </c>
      <c r="G4" s="14">
        <v>16446</v>
      </c>
      <c r="H4" s="14">
        <v>16446</v>
      </c>
      <c r="I4" s="14">
        <v>16446</v>
      </c>
      <c r="J4" s="14">
        <v>16446</v>
      </c>
      <c r="K4" s="14">
        <v>16096</v>
      </c>
      <c r="L4" s="14">
        <v>15436</v>
      </c>
      <c r="M4" s="14">
        <v>15436</v>
      </c>
      <c r="N4" s="14">
        <v>13996</v>
      </c>
      <c r="O4" s="14">
        <v>13996</v>
      </c>
      <c r="P4" s="14">
        <v>13646</v>
      </c>
      <c r="Q4" s="14">
        <v>12986</v>
      </c>
      <c r="R4" s="14">
        <v>10776</v>
      </c>
      <c r="S4" s="14">
        <v>8636</v>
      </c>
      <c r="T4" s="14">
        <v>8186</v>
      </c>
      <c r="U4" s="14">
        <v>8186</v>
      </c>
      <c r="V4" s="14">
        <v>8186</v>
      </c>
      <c r="W4" s="14">
        <v>5976</v>
      </c>
      <c r="X4" s="14">
        <v>5976</v>
      </c>
      <c r="Y4" s="14">
        <v>3872</v>
      </c>
      <c r="Z4" s="14">
        <v>3507</v>
      </c>
      <c r="AA4" s="14">
        <v>3142</v>
      </c>
    </row>
    <row r="5" spans="1:27" s="11" customFormat="1" ht="15" customHeight="1">
      <c r="A5" s="24" t="s">
        <v>49</v>
      </c>
      <c r="B5" s="24" t="s">
        <v>38</v>
      </c>
      <c r="C5" s="14">
        <v>4660</v>
      </c>
      <c r="D5" s="14">
        <v>4660</v>
      </c>
      <c r="E5" s="14">
        <v>4660</v>
      </c>
      <c r="F5" s="14">
        <v>4660</v>
      </c>
      <c r="G5" s="14">
        <v>4660</v>
      </c>
      <c r="H5" s="14">
        <v>4660</v>
      </c>
      <c r="I5" s="14">
        <v>4660</v>
      </c>
      <c r="J5" s="14">
        <v>4660</v>
      </c>
      <c r="K5" s="14">
        <v>4660</v>
      </c>
      <c r="L5" s="14">
        <v>4297.5</v>
      </c>
      <c r="M5" s="14">
        <v>3935</v>
      </c>
      <c r="N5" s="14">
        <v>3935</v>
      </c>
      <c r="O5" s="14">
        <v>3935</v>
      </c>
      <c r="P5" s="14">
        <v>3935</v>
      </c>
      <c r="Q5" s="14">
        <v>3935</v>
      </c>
      <c r="R5" s="14">
        <v>3935</v>
      </c>
      <c r="S5" s="14">
        <v>3572.5</v>
      </c>
      <c r="T5" s="14">
        <v>3210</v>
      </c>
      <c r="U5" s="14">
        <v>3210</v>
      </c>
      <c r="V5" s="14">
        <v>3210</v>
      </c>
      <c r="W5" s="14">
        <v>3210</v>
      </c>
      <c r="X5" s="14">
        <v>3210</v>
      </c>
      <c r="Y5" s="14">
        <v>3210</v>
      </c>
      <c r="Z5" s="14">
        <v>3210</v>
      </c>
      <c r="AA5" s="14">
        <v>3210</v>
      </c>
    </row>
    <row r="6" spans="1:27" s="11" customFormat="1" ht="15" customHeight="1">
      <c r="A6" s="24" t="s">
        <v>49</v>
      </c>
      <c r="B6" s="24" t="s">
        <v>22</v>
      </c>
      <c r="C6" s="14">
        <v>3138.8999938964839</v>
      </c>
      <c r="D6" s="14">
        <v>3138.8999938964839</v>
      </c>
      <c r="E6" s="14">
        <v>3138.9005575455294</v>
      </c>
      <c r="F6" s="14">
        <v>2958.9006382039997</v>
      </c>
      <c r="G6" s="14">
        <v>2958.9006490733436</v>
      </c>
      <c r="H6" s="14">
        <v>2958.9006649386238</v>
      </c>
      <c r="I6" s="14">
        <v>2958.9006908909387</v>
      </c>
      <c r="J6" s="14">
        <v>2958.9007301328502</v>
      </c>
      <c r="K6" s="14">
        <v>2573.9007737459242</v>
      </c>
      <c r="L6" s="14">
        <v>2573.9008077126937</v>
      </c>
      <c r="M6" s="14">
        <v>2573.9008649470438</v>
      </c>
      <c r="N6" s="14">
        <v>2573.9008903046338</v>
      </c>
      <c r="O6" s="14">
        <v>2573.9010135753838</v>
      </c>
      <c r="P6" s="14">
        <v>2573.901107280074</v>
      </c>
      <c r="Q6" s="14">
        <v>2573.9011986495834</v>
      </c>
      <c r="R6" s="14">
        <v>1929.4016631717243</v>
      </c>
      <c r="S6" s="14">
        <v>1929.402014630934</v>
      </c>
      <c r="T6" s="14">
        <v>1400.4036125989542</v>
      </c>
      <c r="U6" s="14">
        <v>1400.4036808506944</v>
      </c>
      <c r="V6" s="14">
        <v>1257.0039310994698</v>
      </c>
      <c r="W6" s="14">
        <v>1257.00443890518</v>
      </c>
      <c r="X6" s="14">
        <v>1257.0053612504601</v>
      </c>
      <c r="Y6" s="14">
        <v>1257.00790920243</v>
      </c>
      <c r="Z6" s="14">
        <v>847.17614332760002</v>
      </c>
      <c r="AA6" s="14">
        <v>662.17618208249996</v>
      </c>
    </row>
    <row r="7" spans="1:27" s="11" customFormat="1" ht="15" customHeight="1">
      <c r="A7" s="24" t="s">
        <v>49</v>
      </c>
      <c r="B7" s="24" t="s">
        <v>23</v>
      </c>
      <c r="C7" s="14">
        <v>1540</v>
      </c>
      <c r="D7" s="14">
        <v>1420</v>
      </c>
      <c r="E7" s="14">
        <v>1300</v>
      </c>
      <c r="F7" s="14">
        <v>1300</v>
      </c>
      <c r="G7" s="14">
        <v>1300</v>
      </c>
      <c r="H7" s="14">
        <v>1300</v>
      </c>
      <c r="I7" s="14">
        <v>1300</v>
      </c>
      <c r="J7" s="14">
        <v>1300</v>
      </c>
      <c r="K7" s="14">
        <v>1300</v>
      </c>
      <c r="L7" s="14">
        <v>1300</v>
      </c>
      <c r="M7" s="14">
        <v>1300</v>
      </c>
      <c r="N7" s="14">
        <v>1300</v>
      </c>
      <c r="O7" s="14">
        <v>1300</v>
      </c>
      <c r="P7" s="14">
        <v>1300</v>
      </c>
      <c r="Q7" s="14">
        <v>1300</v>
      </c>
      <c r="R7" s="14">
        <v>500</v>
      </c>
      <c r="S7" s="14">
        <v>500</v>
      </c>
      <c r="T7" s="14">
        <v>500</v>
      </c>
      <c r="U7" s="14">
        <v>500</v>
      </c>
      <c r="V7" s="14">
        <v>0</v>
      </c>
      <c r="W7" s="14">
        <v>0</v>
      </c>
      <c r="X7" s="14">
        <v>0</v>
      </c>
      <c r="Y7" s="14">
        <v>0</v>
      </c>
      <c r="Z7" s="14">
        <v>0</v>
      </c>
      <c r="AA7" s="14">
        <v>0</v>
      </c>
    </row>
    <row r="8" spans="1:27" s="11" customFormat="1" ht="15" customHeight="1">
      <c r="A8" s="24" t="s">
        <v>49</v>
      </c>
      <c r="B8" s="24" t="s">
        <v>21</v>
      </c>
      <c r="C8" s="14">
        <v>6631.1000175476047</v>
      </c>
      <c r="D8" s="14">
        <v>6631.1000175476047</v>
      </c>
      <c r="E8" s="14">
        <v>6631.1012999359737</v>
      </c>
      <c r="F8" s="14">
        <v>6631.1013353246835</v>
      </c>
      <c r="G8" s="14">
        <v>6631.1014625346952</v>
      </c>
      <c r="H8" s="14">
        <v>6631.101488633034</v>
      </c>
      <c r="I8" s="14">
        <v>6631.1015270252938</v>
      </c>
      <c r="J8" s="14">
        <v>6631.1015635562744</v>
      </c>
      <c r="K8" s="14">
        <v>6631.1016003304148</v>
      </c>
      <c r="L8" s="14">
        <v>6631.1016515457241</v>
      </c>
      <c r="M8" s="14">
        <v>6225.1016960147654</v>
      </c>
      <c r="N8" s="14">
        <v>6225.1017527088752</v>
      </c>
      <c r="O8" s="14">
        <v>5990.8018153534076</v>
      </c>
      <c r="P8" s="14">
        <v>5538.468539869169</v>
      </c>
      <c r="Q8" s="14">
        <v>5341.4686299815703</v>
      </c>
      <c r="R8" s="14">
        <v>5563.3603192793189</v>
      </c>
      <c r="S8" s="14">
        <v>5563.3604163624486</v>
      </c>
      <c r="T8" s="14">
        <v>5563.3610206666799</v>
      </c>
      <c r="U8" s="14">
        <v>5563.3610473907693</v>
      </c>
      <c r="V8" s="14">
        <v>5123.3615715862297</v>
      </c>
      <c r="W8" s="14">
        <v>5356.2935266943286</v>
      </c>
      <c r="X8" s="14">
        <v>5356.2935764587392</v>
      </c>
      <c r="Y8" s="14">
        <v>5262.293691581739</v>
      </c>
      <c r="Z8" s="14">
        <v>5289.919507752119</v>
      </c>
      <c r="AA8" s="14">
        <v>4294.2092308117799</v>
      </c>
    </row>
    <row r="9" spans="1:27" s="11" customFormat="1" ht="15" customHeight="1">
      <c r="A9" s="24" t="s">
        <v>49</v>
      </c>
      <c r="B9" s="24" t="s">
        <v>24</v>
      </c>
      <c r="C9" s="14">
        <v>6526.8000068664551</v>
      </c>
      <c r="D9" s="14">
        <v>6526.8000068664551</v>
      </c>
      <c r="E9" s="14">
        <v>6526.8000068664551</v>
      </c>
      <c r="F9" s="14">
        <v>6526.8000068664551</v>
      </c>
      <c r="G9" s="14">
        <v>6526.8000068664551</v>
      </c>
      <c r="H9" s="14">
        <v>6526.8000068664551</v>
      </c>
      <c r="I9" s="14">
        <v>6526.8000068664551</v>
      </c>
      <c r="J9" s="14">
        <v>6526.8000068664551</v>
      </c>
      <c r="K9" s="14">
        <v>6526.8000068664551</v>
      </c>
      <c r="L9" s="14">
        <v>6526.8000068664551</v>
      </c>
      <c r="M9" s="14">
        <v>6526.8000068664551</v>
      </c>
      <c r="N9" s="14">
        <v>6526.8000068664551</v>
      </c>
      <c r="O9" s="14">
        <v>6526.8000068664551</v>
      </c>
      <c r="P9" s="14">
        <v>6526.8000068664551</v>
      </c>
      <c r="Q9" s="14">
        <v>6526.8000068664551</v>
      </c>
      <c r="R9" s="14">
        <v>6526.8000068664551</v>
      </c>
      <c r="S9" s="14">
        <v>6526.8000068664551</v>
      </c>
      <c r="T9" s="14">
        <v>6526.8000068664551</v>
      </c>
      <c r="U9" s="14">
        <v>6526.8000068664551</v>
      </c>
      <c r="V9" s="14">
        <v>6526.8000068664551</v>
      </c>
      <c r="W9" s="14">
        <v>6526.8000068664551</v>
      </c>
      <c r="X9" s="14">
        <v>6526.8000068664551</v>
      </c>
      <c r="Y9" s="14">
        <v>6526.8000068664551</v>
      </c>
      <c r="Z9" s="14">
        <v>6526.8000068664551</v>
      </c>
      <c r="AA9" s="14">
        <v>6526.8000068664551</v>
      </c>
    </row>
    <row r="10" spans="1:27" s="11" customFormat="1" ht="15" customHeight="1">
      <c r="A10" s="24" t="s">
        <v>49</v>
      </c>
      <c r="B10" s="24" t="s">
        <v>25</v>
      </c>
      <c r="C10" s="14">
        <v>9134.3088588030932</v>
      </c>
      <c r="D10" s="14">
        <v>9675.3102936501909</v>
      </c>
      <c r="E10" s="14">
        <v>9675.3109603774446</v>
      </c>
      <c r="F10" s="14">
        <v>9675.3133940340686</v>
      </c>
      <c r="G10" s="14">
        <v>9675.3142417771851</v>
      </c>
      <c r="H10" s="14">
        <v>9675.3146221403385</v>
      </c>
      <c r="I10" s="14">
        <v>9675.3156137399565</v>
      </c>
      <c r="J10" s="14">
        <v>9675.3163577378073</v>
      </c>
      <c r="K10" s="14">
        <v>9675.3167312710066</v>
      </c>
      <c r="L10" s="14">
        <v>9584.5177501724193</v>
      </c>
      <c r="M10" s="14">
        <v>9538.5191819303</v>
      </c>
      <c r="N10" s="14">
        <v>9538.5204771987592</v>
      </c>
      <c r="O10" s="14">
        <v>9538.5226454572803</v>
      </c>
      <c r="P10" s="14">
        <v>9259.825594401027</v>
      </c>
      <c r="Q10" s="14">
        <v>9259.8285231067184</v>
      </c>
      <c r="R10" s="14">
        <v>9856.8627496308254</v>
      </c>
      <c r="S10" s="14">
        <v>10453.849306911237</v>
      </c>
      <c r="T10" s="14">
        <v>11646.351419369579</v>
      </c>
      <c r="U10" s="14">
        <v>11412.126490486475</v>
      </c>
      <c r="V10" s="14">
        <v>11372.113959971577</v>
      </c>
      <c r="W10" s="14">
        <v>11550.481135837565</v>
      </c>
      <c r="X10" s="14">
        <v>12742.673269504274</v>
      </c>
      <c r="Y10" s="14">
        <v>15770.829998954674</v>
      </c>
      <c r="Z10" s="14">
        <v>15039.210756083046</v>
      </c>
      <c r="AA10" s="14">
        <v>15072.469036590381</v>
      </c>
    </row>
    <row r="11" spans="1:27" s="11" customFormat="1" ht="15" customHeight="1">
      <c r="A11" s="24" t="s">
        <v>49</v>
      </c>
      <c r="B11" s="24" t="s">
        <v>26</v>
      </c>
      <c r="C11" s="14">
        <v>6337.7666646742409</v>
      </c>
      <c r="D11" s="14">
        <v>6599.7688746105468</v>
      </c>
      <c r="E11" s="14">
        <v>6599.7692096319352</v>
      </c>
      <c r="F11" s="14">
        <v>6599.7712081754116</v>
      </c>
      <c r="G11" s="14">
        <v>6599.7716510082055</v>
      </c>
      <c r="H11" s="14">
        <v>6599.7717034592806</v>
      </c>
      <c r="I11" s="14">
        <v>6599.7717399860267</v>
      </c>
      <c r="J11" s="14">
        <v>6599.7717561080071</v>
      </c>
      <c r="K11" s="14">
        <v>6599.7717637443757</v>
      </c>
      <c r="L11" s="14">
        <v>6599.7718100379361</v>
      </c>
      <c r="M11" s="14">
        <v>6599.7728342141063</v>
      </c>
      <c r="N11" s="14">
        <v>6599.7736209653958</v>
      </c>
      <c r="O11" s="14">
        <v>6599.7751980448575</v>
      </c>
      <c r="P11" s="14">
        <v>6599.7792806179759</v>
      </c>
      <c r="Q11" s="14">
        <v>6599.7827280961146</v>
      </c>
      <c r="R11" s="14">
        <v>8136.1128168115374</v>
      </c>
      <c r="S11" s="14">
        <v>10922.966928110758</v>
      </c>
      <c r="T11" s="14">
        <v>14437.935666893647</v>
      </c>
      <c r="U11" s="14">
        <v>14625.400257278976</v>
      </c>
      <c r="V11" s="14">
        <v>16005.262885498467</v>
      </c>
      <c r="W11" s="14">
        <v>16438.194597350139</v>
      </c>
      <c r="X11" s="14">
        <v>18869.084252607059</v>
      </c>
      <c r="Y11" s="14">
        <v>20999.607279560019</v>
      </c>
      <c r="Z11" s="14">
        <v>21090.634771539211</v>
      </c>
      <c r="AA11" s="14">
        <v>21344.749676953998</v>
      </c>
    </row>
    <row r="12" spans="1:27" s="11" customFormat="1" ht="15" customHeight="1">
      <c r="A12" s="24" t="s">
        <v>49</v>
      </c>
      <c r="B12" s="24" t="s">
        <v>30</v>
      </c>
      <c r="C12" s="14">
        <v>242.329999923706</v>
      </c>
      <c r="D12" s="14">
        <v>242.329999923706</v>
      </c>
      <c r="E12" s="14">
        <v>242.33209275274598</v>
      </c>
      <c r="F12" s="14">
        <v>242.33276682110596</v>
      </c>
      <c r="G12" s="14">
        <v>242.33326308794599</v>
      </c>
      <c r="H12" s="14">
        <v>242.333585659866</v>
      </c>
      <c r="I12" s="14">
        <v>242.33400117306599</v>
      </c>
      <c r="J12" s="14">
        <v>242.33445856092601</v>
      </c>
      <c r="K12" s="14">
        <v>242.33455411074601</v>
      </c>
      <c r="L12" s="14">
        <v>242.33562415545597</v>
      </c>
      <c r="M12" s="14">
        <v>212.33606204144601</v>
      </c>
      <c r="N12" s="14">
        <v>212.336344080636</v>
      </c>
      <c r="O12" s="14">
        <v>212.33714497931601</v>
      </c>
      <c r="P12" s="14">
        <v>187.00755180316003</v>
      </c>
      <c r="Q12" s="14">
        <v>167.00827830143001</v>
      </c>
      <c r="R12" s="14">
        <v>167.04349129043996</v>
      </c>
      <c r="S12" s="14">
        <v>167.04489377979999</v>
      </c>
      <c r="T12" s="14">
        <v>167.04407859379998</v>
      </c>
      <c r="U12" s="14">
        <v>167.0435633589</v>
      </c>
      <c r="V12" s="14">
        <v>167.0490324049</v>
      </c>
      <c r="W12" s="14">
        <v>244.8251696417</v>
      </c>
      <c r="X12" s="14">
        <v>244.82719141279989</v>
      </c>
      <c r="Y12" s="14">
        <v>244.8323956271</v>
      </c>
      <c r="Z12" s="14">
        <v>244.8323993338</v>
      </c>
      <c r="AA12" s="14">
        <v>244.83345957009999</v>
      </c>
    </row>
    <row r="13" spans="1:27" s="11" customFormat="1" ht="15" customHeight="1">
      <c r="A13" s="24" t="s">
        <v>49</v>
      </c>
      <c r="B13" s="24" t="s">
        <v>35</v>
      </c>
      <c r="C13" s="14">
        <v>1410</v>
      </c>
      <c r="D13" s="14">
        <v>1410</v>
      </c>
      <c r="E13" s="14">
        <v>1410.0031510357201</v>
      </c>
      <c r="F13" s="14">
        <v>1410.0035874851901</v>
      </c>
      <c r="G13" s="14">
        <v>1410.0040367238098</v>
      </c>
      <c r="H13" s="14">
        <v>3450.0042571508393</v>
      </c>
      <c r="I13" s="14">
        <v>3450.0044394513297</v>
      </c>
      <c r="J13" s="14">
        <v>3450.0045169904706</v>
      </c>
      <c r="K13" s="14">
        <v>3450.0046947721203</v>
      </c>
      <c r="L13" s="14">
        <v>3450.0048226150798</v>
      </c>
      <c r="M13" s="14">
        <v>3450.0050135394699</v>
      </c>
      <c r="N13" s="14">
        <v>3450.0052884695897</v>
      </c>
      <c r="O13" s="14">
        <v>3450.0057405310999</v>
      </c>
      <c r="P13" s="14">
        <v>3450.00583009405</v>
      </c>
      <c r="Q13" s="14">
        <v>3450.0064121536498</v>
      </c>
      <c r="R13" s="14">
        <v>4230.2984844385992</v>
      </c>
      <c r="S13" s="14">
        <v>4312.7710650647996</v>
      </c>
      <c r="T13" s="14">
        <v>6574.8226383808997</v>
      </c>
      <c r="U13" s="14">
        <v>6574.8228576031006</v>
      </c>
      <c r="V13" s="14">
        <v>7242.4264307353005</v>
      </c>
      <c r="W13" s="14">
        <v>7839.7170910829</v>
      </c>
      <c r="X13" s="14">
        <v>9641.9349460129979</v>
      </c>
      <c r="Y13" s="14">
        <v>10850.583850905299</v>
      </c>
      <c r="Z13" s="14">
        <v>10870.831775668601</v>
      </c>
      <c r="AA13" s="14">
        <v>11623.1700720053</v>
      </c>
    </row>
    <row r="14" spans="1:27" s="11" customFormat="1" ht="15" customHeight="1">
      <c r="A14" s="42" t="s">
        <v>62</v>
      </c>
      <c r="B14" s="42"/>
      <c r="C14" s="27">
        <v>56414.875541787886</v>
      </c>
      <c r="D14" s="27">
        <v>56597.879186571285</v>
      </c>
      <c r="E14" s="27">
        <v>54977.882034357339</v>
      </c>
      <c r="F14" s="27">
        <v>54797.886582604624</v>
      </c>
      <c r="G14" s="27">
        <v>54797.888011259878</v>
      </c>
      <c r="H14" s="27">
        <v>54797.888486037729</v>
      </c>
      <c r="I14" s="27">
        <v>54797.889578508672</v>
      </c>
      <c r="J14" s="27">
        <v>54797.890414401394</v>
      </c>
      <c r="K14" s="27">
        <v>54062.890875958183</v>
      </c>
      <c r="L14" s="27">
        <v>52949.592026335224</v>
      </c>
      <c r="M14" s="27">
        <v>52135.09458397267</v>
      </c>
      <c r="N14" s="27">
        <v>50695.096748044118</v>
      </c>
      <c r="O14" s="27">
        <v>50460.800679297383</v>
      </c>
      <c r="P14" s="27">
        <v>49379.774529034708</v>
      </c>
      <c r="Q14" s="27">
        <v>48522.781086700437</v>
      </c>
      <c r="R14" s="27">
        <v>47223.53755575986</v>
      </c>
      <c r="S14" s="27">
        <v>48104.87867288183</v>
      </c>
      <c r="T14" s="27">
        <v>51470.851726395318</v>
      </c>
      <c r="U14" s="27">
        <v>51424.091482873366</v>
      </c>
      <c r="V14" s="27">
        <v>51680.542355022197</v>
      </c>
      <c r="W14" s="27">
        <v>50314.773705653672</v>
      </c>
      <c r="X14" s="27">
        <v>53937.856466686993</v>
      </c>
      <c r="Y14" s="27">
        <v>56898.538886165319</v>
      </c>
      <c r="Z14" s="27">
        <v>55510.741185568433</v>
      </c>
      <c r="AA14" s="27">
        <v>54252.404133305114</v>
      </c>
    </row>
    <row r="15" spans="1:27" s="11" customFormat="1" ht="15" customHeight="1">
      <c r="C15" s="37"/>
    </row>
    <row r="16" spans="1:27" s="11" customFormat="1" ht="15" customHeight="1"/>
    <row r="17" spans="1:27" s="11" customFormat="1">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20" t="s">
        <v>29</v>
      </c>
      <c r="B18" s="20" t="s">
        <v>37</v>
      </c>
      <c r="C18" s="14">
        <v>10260</v>
      </c>
      <c r="D18" s="14">
        <v>9760</v>
      </c>
      <c r="E18" s="14">
        <v>8260</v>
      </c>
      <c r="F18" s="14">
        <v>8260</v>
      </c>
      <c r="G18" s="14">
        <v>8260</v>
      </c>
      <c r="H18" s="14">
        <v>8260</v>
      </c>
      <c r="I18" s="14">
        <v>8260</v>
      </c>
      <c r="J18" s="14">
        <v>8260</v>
      </c>
      <c r="K18" s="14">
        <v>8260</v>
      </c>
      <c r="L18" s="14">
        <v>7600</v>
      </c>
      <c r="M18" s="14">
        <v>7600</v>
      </c>
      <c r="N18" s="14">
        <v>6160</v>
      </c>
      <c r="O18" s="14">
        <v>6160</v>
      </c>
      <c r="P18" s="14">
        <v>6160</v>
      </c>
      <c r="Q18" s="14">
        <v>5500</v>
      </c>
      <c r="R18" s="14">
        <v>4130</v>
      </c>
      <c r="S18" s="14">
        <v>2690</v>
      </c>
      <c r="T18" s="14">
        <v>2690</v>
      </c>
      <c r="U18" s="14">
        <v>2690</v>
      </c>
      <c r="V18" s="14">
        <v>2690</v>
      </c>
      <c r="W18" s="14">
        <v>1320</v>
      </c>
      <c r="X18" s="14">
        <v>1320</v>
      </c>
      <c r="Y18" s="14">
        <v>660</v>
      </c>
      <c r="Z18" s="14">
        <v>660</v>
      </c>
      <c r="AA18" s="14">
        <v>660</v>
      </c>
    </row>
    <row r="19" spans="1:27" s="11" customFormat="1">
      <c r="A19" s="20" t="s">
        <v>29</v>
      </c>
      <c r="B19" s="20"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s="11" customFormat="1">
      <c r="A20" s="20" t="s">
        <v>29</v>
      </c>
      <c r="B20" s="20" t="s">
        <v>22</v>
      </c>
      <c r="C20" s="14">
        <v>625</v>
      </c>
      <c r="D20" s="14">
        <v>625</v>
      </c>
      <c r="E20" s="14">
        <v>625.00011928053004</v>
      </c>
      <c r="F20" s="14">
        <v>625.000121852696</v>
      </c>
      <c r="G20" s="14">
        <v>625.00012187734001</v>
      </c>
      <c r="H20" s="14">
        <v>625.00012189393999</v>
      </c>
      <c r="I20" s="14">
        <v>625.00012192198506</v>
      </c>
      <c r="J20" s="14">
        <v>625.00012197446597</v>
      </c>
      <c r="K20" s="14">
        <v>625.00012207606005</v>
      </c>
      <c r="L20" s="14">
        <v>625.00012228973003</v>
      </c>
      <c r="M20" s="14">
        <v>625.00012346172002</v>
      </c>
      <c r="N20" s="14">
        <v>625.00012766577004</v>
      </c>
      <c r="O20" s="14">
        <v>625.00015654600998</v>
      </c>
      <c r="P20" s="14">
        <v>625.00015706561999</v>
      </c>
      <c r="Q20" s="14">
        <v>625.00017018804999</v>
      </c>
      <c r="R20" s="14">
        <v>625.00030567895999</v>
      </c>
      <c r="S20" s="14">
        <v>625.00030587109995</v>
      </c>
      <c r="T20" s="14">
        <v>625.00062348052995</v>
      </c>
      <c r="U20" s="14">
        <v>625.00062350630003</v>
      </c>
      <c r="V20" s="14">
        <v>625.00062361446999</v>
      </c>
      <c r="W20" s="14">
        <v>625.00110880370005</v>
      </c>
      <c r="X20" s="14">
        <v>625.00111016549999</v>
      </c>
      <c r="Y20" s="14">
        <v>625.00283787659998</v>
      </c>
      <c r="Z20" s="14">
        <v>215.16966199999999</v>
      </c>
      <c r="AA20" s="14">
        <v>30.169661999999999</v>
      </c>
    </row>
    <row r="21" spans="1:27" s="11" customFormat="1">
      <c r="A21" s="20" t="s">
        <v>29</v>
      </c>
      <c r="B21" s="20"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s="11" customFormat="1">
      <c r="A22" s="20" t="s">
        <v>29</v>
      </c>
      <c r="B22" s="20" t="s">
        <v>21</v>
      </c>
      <c r="C22" s="14">
        <v>1438</v>
      </c>
      <c r="D22" s="14">
        <v>1438</v>
      </c>
      <c r="E22" s="14">
        <v>1438.0006779791399</v>
      </c>
      <c r="F22" s="14">
        <v>1438.00068160966</v>
      </c>
      <c r="G22" s="14">
        <v>1438.00077592513</v>
      </c>
      <c r="H22" s="14">
        <v>1438.0007759734899</v>
      </c>
      <c r="I22" s="14">
        <v>1438.0007760384199</v>
      </c>
      <c r="J22" s="14">
        <v>1438.0007761223299</v>
      </c>
      <c r="K22" s="14">
        <v>1438.0007762371301</v>
      </c>
      <c r="L22" s="14">
        <v>1438.00077640789</v>
      </c>
      <c r="M22" s="14">
        <v>1438.0007766593401</v>
      </c>
      <c r="N22" s="14">
        <v>1438.0007773611501</v>
      </c>
      <c r="O22" s="14">
        <v>1438.00077914082</v>
      </c>
      <c r="P22" s="14">
        <v>1438.0007845807399</v>
      </c>
      <c r="Q22" s="14">
        <v>1438.00079777619</v>
      </c>
      <c r="R22" s="14">
        <v>1659.8804428866399</v>
      </c>
      <c r="S22" s="14">
        <v>1659.8804633306599</v>
      </c>
      <c r="T22" s="14">
        <v>1659.8804922491199</v>
      </c>
      <c r="U22" s="14">
        <v>1659.8804977406398</v>
      </c>
      <c r="V22" s="14">
        <v>1659.88052072242</v>
      </c>
      <c r="W22" s="14">
        <v>2012.8117426783001</v>
      </c>
      <c r="X22" s="14">
        <v>2012.8117445082999</v>
      </c>
      <c r="Y22" s="14">
        <v>2012.8117447985701</v>
      </c>
      <c r="Z22" s="14">
        <v>2040.4309453610999</v>
      </c>
      <c r="AA22" s="14">
        <v>1376.4311179622</v>
      </c>
    </row>
    <row r="23" spans="1:27" s="11" customFormat="1">
      <c r="A23" s="20" t="s">
        <v>29</v>
      </c>
      <c r="B23" s="20" t="s">
        <v>24</v>
      </c>
      <c r="C23" s="14">
        <v>1925</v>
      </c>
      <c r="D23" s="14">
        <v>1925</v>
      </c>
      <c r="E23" s="14">
        <v>1925</v>
      </c>
      <c r="F23" s="14">
        <v>1925</v>
      </c>
      <c r="G23" s="14">
        <v>1925</v>
      </c>
      <c r="H23" s="14">
        <v>1925</v>
      </c>
      <c r="I23" s="14">
        <v>1925</v>
      </c>
      <c r="J23" s="14">
        <v>1925</v>
      </c>
      <c r="K23" s="14">
        <v>1925</v>
      </c>
      <c r="L23" s="14">
        <v>1925</v>
      </c>
      <c r="M23" s="14">
        <v>1925</v>
      </c>
      <c r="N23" s="14">
        <v>1925</v>
      </c>
      <c r="O23" s="14">
        <v>1925</v>
      </c>
      <c r="P23" s="14">
        <v>1925</v>
      </c>
      <c r="Q23" s="14">
        <v>1925</v>
      </c>
      <c r="R23" s="14">
        <v>1925</v>
      </c>
      <c r="S23" s="14">
        <v>1925</v>
      </c>
      <c r="T23" s="14">
        <v>1925</v>
      </c>
      <c r="U23" s="14">
        <v>1925</v>
      </c>
      <c r="V23" s="14">
        <v>1925</v>
      </c>
      <c r="W23" s="14">
        <v>1925</v>
      </c>
      <c r="X23" s="14">
        <v>1925</v>
      </c>
      <c r="Y23" s="14">
        <v>1925</v>
      </c>
      <c r="Z23" s="14">
        <v>1925</v>
      </c>
      <c r="AA23" s="14">
        <v>1925</v>
      </c>
    </row>
    <row r="24" spans="1:27" s="11" customFormat="1">
      <c r="A24" s="20" t="s">
        <v>29</v>
      </c>
      <c r="B24" s="20" t="s">
        <v>25</v>
      </c>
      <c r="C24" s="14">
        <v>1967.9016343868466</v>
      </c>
      <c r="D24" s="14">
        <v>2127.9018309402559</v>
      </c>
      <c r="E24" s="14">
        <v>2127.9020760167255</v>
      </c>
      <c r="F24" s="14">
        <v>2127.9026524946566</v>
      </c>
      <c r="G24" s="14">
        <v>2127.9031792161563</v>
      </c>
      <c r="H24" s="14">
        <v>2127.9031875185069</v>
      </c>
      <c r="I24" s="14">
        <v>2127.9032115662458</v>
      </c>
      <c r="J24" s="14">
        <v>2127.9032391096762</v>
      </c>
      <c r="K24" s="14">
        <v>2127.903264364526</v>
      </c>
      <c r="L24" s="14">
        <v>2127.9033105877465</v>
      </c>
      <c r="M24" s="14">
        <v>2127.9034811020369</v>
      </c>
      <c r="N24" s="14">
        <v>2127.9037407786459</v>
      </c>
      <c r="O24" s="14">
        <v>2127.9041127023561</v>
      </c>
      <c r="P24" s="14">
        <v>2127.9045109972762</v>
      </c>
      <c r="Q24" s="14">
        <v>2127.9053234404164</v>
      </c>
      <c r="R24" s="14">
        <v>2877.9089277954249</v>
      </c>
      <c r="S24" s="14">
        <v>2831.4121588433559</v>
      </c>
      <c r="T24" s="14">
        <v>2688.9113390258872</v>
      </c>
      <c r="U24" s="14">
        <v>2658.9118044997558</v>
      </c>
      <c r="V24" s="14">
        <v>2858.8927001555862</v>
      </c>
      <c r="W24" s="14">
        <v>2597.891013020047</v>
      </c>
      <c r="X24" s="14">
        <v>3660.6763119506263</v>
      </c>
      <c r="Y24" s="14">
        <v>4831.0238894380236</v>
      </c>
      <c r="Z24" s="14">
        <v>4688.5456706258419</v>
      </c>
      <c r="AA24" s="14">
        <v>4688.5482483159722</v>
      </c>
    </row>
    <row r="25" spans="1:27" s="11" customFormat="1">
      <c r="A25" s="20" t="s">
        <v>29</v>
      </c>
      <c r="B25" s="20" t="s">
        <v>26</v>
      </c>
      <c r="C25" s="14">
        <v>3023.4647698581757</v>
      </c>
      <c r="D25" s="14">
        <v>3053.4647704913855</v>
      </c>
      <c r="E25" s="14">
        <v>3053.4647710979457</v>
      </c>
      <c r="F25" s="14">
        <v>3053.4651223786359</v>
      </c>
      <c r="G25" s="14">
        <v>3053.4654114718164</v>
      </c>
      <c r="H25" s="14">
        <v>3053.465415169786</v>
      </c>
      <c r="I25" s="14">
        <v>3053.4654194996365</v>
      </c>
      <c r="J25" s="14">
        <v>3053.4654213368663</v>
      </c>
      <c r="K25" s="14">
        <v>3053.4654221384963</v>
      </c>
      <c r="L25" s="14">
        <v>3053.4654257989259</v>
      </c>
      <c r="M25" s="14">
        <v>3053.4654777640058</v>
      </c>
      <c r="N25" s="14">
        <v>3053.4655618430961</v>
      </c>
      <c r="O25" s="14">
        <v>3053.4659104263064</v>
      </c>
      <c r="P25" s="14">
        <v>3053.4662410881056</v>
      </c>
      <c r="Q25" s="14">
        <v>3053.4666054671652</v>
      </c>
      <c r="R25" s="14">
        <v>4216.4525397827474</v>
      </c>
      <c r="S25" s="14">
        <v>6305.6282618705172</v>
      </c>
      <c r="T25" s="14">
        <v>8986.6724519940162</v>
      </c>
      <c r="U25" s="14">
        <v>8836.3726154616561</v>
      </c>
      <c r="V25" s="14">
        <v>9168.4753893962279</v>
      </c>
      <c r="W25" s="14">
        <v>9492.7217247485587</v>
      </c>
      <c r="X25" s="14">
        <v>10385.912967296259</v>
      </c>
      <c r="Y25" s="14">
        <v>10529.448724616308</v>
      </c>
      <c r="Z25" s="14">
        <v>10476.448931035229</v>
      </c>
      <c r="AA25" s="14">
        <v>10629.525611239358</v>
      </c>
    </row>
    <row r="26" spans="1:27" s="11" customFormat="1">
      <c r="A26" s="20" t="s">
        <v>29</v>
      </c>
      <c r="B26" s="20" t="s">
        <v>30</v>
      </c>
      <c r="C26" s="14">
        <v>0</v>
      </c>
      <c r="D26" s="14">
        <v>0</v>
      </c>
      <c r="E26" s="14">
        <v>1.105206369999999E-3</v>
      </c>
      <c r="F26" s="14">
        <v>1.565650479999999E-3</v>
      </c>
      <c r="G26" s="14">
        <v>1.834111679999999E-3</v>
      </c>
      <c r="H26" s="14">
        <v>1.8745635099999998E-3</v>
      </c>
      <c r="I26" s="14">
        <v>2.011566189999999E-3</v>
      </c>
      <c r="J26" s="14">
        <v>2.2260816199999988E-3</v>
      </c>
      <c r="K26" s="14">
        <v>2.2321351999999997E-3</v>
      </c>
      <c r="L26" s="14">
        <v>2.7684633999999989E-3</v>
      </c>
      <c r="M26" s="14">
        <v>2.9359309699999994E-3</v>
      </c>
      <c r="N26" s="14">
        <v>3.0743237999999989E-3</v>
      </c>
      <c r="O26" s="14">
        <v>3.6270507500000002E-3</v>
      </c>
      <c r="P26" s="14">
        <v>3.7406942000000002E-3</v>
      </c>
      <c r="Q26" s="14">
        <v>3.9795765300000008E-3</v>
      </c>
      <c r="R26" s="14">
        <v>1.3506592299999981E-2</v>
      </c>
      <c r="S26" s="14">
        <v>1.4115625999999999E-2</v>
      </c>
      <c r="T26" s="14">
        <v>1.349273389999997E-2</v>
      </c>
      <c r="U26" s="14">
        <v>1.3106317299999989E-2</v>
      </c>
      <c r="V26" s="14">
        <v>1.3979984499999999E-2</v>
      </c>
      <c r="W26" s="14">
        <v>2.2295415799999989E-2</v>
      </c>
      <c r="X26" s="14">
        <v>2.2634505699999988E-2</v>
      </c>
      <c r="Y26" s="14">
        <v>2.7938317399999999E-2</v>
      </c>
      <c r="Z26" s="14">
        <v>2.7964653999999999E-2</v>
      </c>
      <c r="AA26" s="14">
        <v>2.92156568E-2</v>
      </c>
    </row>
    <row r="27" spans="1:27" s="11" customFormat="1">
      <c r="A27" s="20" t="s">
        <v>29</v>
      </c>
      <c r="B27" s="20" t="s">
        <v>35</v>
      </c>
      <c r="C27" s="14">
        <v>840</v>
      </c>
      <c r="D27" s="14">
        <v>840</v>
      </c>
      <c r="E27" s="14">
        <v>840.00172225118001</v>
      </c>
      <c r="F27" s="14">
        <v>840.00203396345</v>
      </c>
      <c r="G27" s="14">
        <v>840.00240270709003</v>
      </c>
      <c r="H27" s="14">
        <v>2880.0024396606495</v>
      </c>
      <c r="I27" s="14">
        <v>2880.00247275723</v>
      </c>
      <c r="J27" s="14">
        <v>2880.0024796732005</v>
      </c>
      <c r="K27" s="14">
        <v>2880.0024979584305</v>
      </c>
      <c r="L27" s="14">
        <v>2880.0025563568997</v>
      </c>
      <c r="M27" s="14">
        <v>2880.00259358639</v>
      </c>
      <c r="N27" s="14">
        <v>2880.0026547382599</v>
      </c>
      <c r="O27" s="14">
        <v>2880.0029254391502</v>
      </c>
      <c r="P27" s="14">
        <v>2880.00293740084</v>
      </c>
      <c r="Q27" s="14">
        <v>2880.0030670407496</v>
      </c>
      <c r="R27" s="14">
        <v>3100.9006969814</v>
      </c>
      <c r="S27" s="14">
        <v>3100.9014696690001</v>
      </c>
      <c r="T27" s="14">
        <v>4147.0030689874002</v>
      </c>
      <c r="U27" s="14">
        <v>4147.0032336131999</v>
      </c>
      <c r="V27" s="14">
        <v>4147.0036003338</v>
      </c>
      <c r="W27" s="14">
        <v>4158.1455099645</v>
      </c>
      <c r="X27" s="14">
        <v>4768.0127307526991</v>
      </c>
      <c r="Y27" s="14">
        <v>5430.0434711131002</v>
      </c>
      <c r="Z27" s="14">
        <v>5430.0434717778007</v>
      </c>
      <c r="AA27" s="14">
        <v>5430.0460619129999</v>
      </c>
    </row>
    <row r="28" spans="1:27" s="11" customFormat="1">
      <c r="A28" s="42" t="s">
        <v>62</v>
      </c>
      <c r="B28" s="42"/>
      <c r="C28" s="27">
        <v>19239.366404245022</v>
      </c>
      <c r="D28" s="27">
        <v>18929.36660143164</v>
      </c>
      <c r="E28" s="27">
        <v>17429.367644374342</v>
      </c>
      <c r="F28" s="27">
        <v>17429.368578335649</v>
      </c>
      <c r="G28" s="27">
        <v>17429.369488490443</v>
      </c>
      <c r="H28" s="27">
        <v>17429.369500555724</v>
      </c>
      <c r="I28" s="27">
        <v>17429.369529026288</v>
      </c>
      <c r="J28" s="27">
        <v>17429.369558543338</v>
      </c>
      <c r="K28" s="27">
        <v>17429.369584816213</v>
      </c>
      <c r="L28" s="27">
        <v>16769.369635084295</v>
      </c>
      <c r="M28" s="27">
        <v>16769.369858987102</v>
      </c>
      <c r="N28" s="27">
        <v>15329.370207648662</v>
      </c>
      <c r="O28" s="27">
        <v>15329.370958815492</v>
      </c>
      <c r="P28" s="27">
        <v>15329.37169373174</v>
      </c>
      <c r="Q28" s="27">
        <v>14669.372896871821</v>
      </c>
      <c r="R28" s="27">
        <v>15434.242216143772</v>
      </c>
      <c r="S28" s="27">
        <v>16036.921189915633</v>
      </c>
      <c r="T28" s="27">
        <v>18575.464906749556</v>
      </c>
      <c r="U28" s="27">
        <v>18395.165541208353</v>
      </c>
      <c r="V28" s="27">
        <v>18927.249233888702</v>
      </c>
      <c r="W28" s="27">
        <v>17973.425589250604</v>
      </c>
      <c r="X28" s="27">
        <v>19929.402133920685</v>
      </c>
      <c r="Y28" s="27">
        <v>20583.2871967295</v>
      </c>
      <c r="Z28" s="27">
        <v>20005.595209022169</v>
      </c>
      <c r="AA28" s="27">
        <v>19309.674639517529</v>
      </c>
    </row>
    <row r="29" spans="1:27" s="11" customFormat="1"/>
    <row r="30" spans="1:27" s="11" customFormat="1"/>
    <row r="31" spans="1:27" s="11" customFormat="1">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s="11" customFormat="1">
      <c r="A32" s="20" t="s">
        <v>31</v>
      </c>
      <c r="B32" s="20" t="s">
        <v>37</v>
      </c>
      <c r="C32" s="14">
        <v>8186</v>
      </c>
      <c r="D32" s="14">
        <v>8186</v>
      </c>
      <c r="E32" s="14">
        <v>8186</v>
      </c>
      <c r="F32" s="14">
        <v>8186</v>
      </c>
      <c r="G32" s="14">
        <v>8186</v>
      </c>
      <c r="H32" s="14">
        <v>8186</v>
      </c>
      <c r="I32" s="14">
        <v>8186</v>
      </c>
      <c r="J32" s="14">
        <v>8186</v>
      </c>
      <c r="K32" s="14">
        <v>7836</v>
      </c>
      <c r="L32" s="14">
        <v>7836</v>
      </c>
      <c r="M32" s="14">
        <v>7836</v>
      </c>
      <c r="N32" s="14">
        <v>7836</v>
      </c>
      <c r="O32" s="14">
        <v>7836</v>
      </c>
      <c r="P32" s="14">
        <v>7486</v>
      </c>
      <c r="Q32" s="14">
        <v>7486</v>
      </c>
      <c r="R32" s="14">
        <v>6646</v>
      </c>
      <c r="S32" s="14">
        <v>5946</v>
      </c>
      <c r="T32" s="14">
        <v>5496</v>
      </c>
      <c r="U32" s="14">
        <v>5496</v>
      </c>
      <c r="V32" s="14">
        <v>5496</v>
      </c>
      <c r="W32" s="14">
        <v>4656</v>
      </c>
      <c r="X32" s="14">
        <v>4656</v>
      </c>
      <c r="Y32" s="14">
        <v>3212</v>
      </c>
      <c r="Z32" s="14">
        <v>2847</v>
      </c>
      <c r="AA32" s="14">
        <v>2482</v>
      </c>
    </row>
    <row r="33" spans="1:27" s="11" customFormat="1">
      <c r="A33" s="20" t="s">
        <v>31</v>
      </c>
      <c r="B33" s="20"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s="11" customFormat="1">
      <c r="A34" s="20" t="s">
        <v>31</v>
      </c>
      <c r="B34" s="20" t="s">
        <v>22</v>
      </c>
      <c r="C34" s="14">
        <v>1596.8999938964839</v>
      </c>
      <c r="D34" s="14">
        <v>1596.8999938964839</v>
      </c>
      <c r="E34" s="14">
        <v>1596.9001165257039</v>
      </c>
      <c r="F34" s="14">
        <v>1596.900123462784</v>
      </c>
      <c r="G34" s="14">
        <v>1596.9001276570439</v>
      </c>
      <c r="H34" s="14">
        <v>1596.9001351943839</v>
      </c>
      <c r="I34" s="14">
        <v>1596.9001453125538</v>
      </c>
      <c r="J34" s="14">
        <v>1596.900157255124</v>
      </c>
      <c r="K34" s="14">
        <v>1211.9001681538539</v>
      </c>
      <c r="L34" s="14">
        <v>1211.9001714565538</v>
      </c>
      <c r="M34" s="14">
        <v>1211.900178746404</v>
      </c>
      <c r="N34" s="14">
        <v>1211.900188897444</v>
      </c>
      <c r="O34" s="14">
        <v>1211.9002057838638</v>
      </c>
      <c r="P34" s="14">
        <v>1211.900226466664</v>
      </c>
      <c r="Q34" s="14">
        <v>1211.9002508124638</v>
      </c>
      <c r="R34" s="14">
        <v>567.40036508798403</v>
      </c>
      <c r="S34" s="14">
        <v>567.40036618866407</v>
      </c>
      <c r="T34" s="14">
        <v>567.40062838932408</v>
      </c>
      <c r="U34" s="14">
        <v>567.40062843728401</v>
      </c>
      <c r="V34" s="14">
        <v>424.0006345832</v>
      </c>
      <c r="W34" s="14">
        <v>424.00063481903999</v>
      </c>
      <c r="X34" s="14">
        <v>424.00070338824003</v>
      </c>
      <c r="Y34" s="14">
        <v>424.0011270805</v>
      </c>
      <c r="Z34" s="14">
        <v>424.00127412329999</v>
      </c>
      <c r="AA34" s="14">
        <v>424.00127693629997</v>
      </c>
    </row>
    <row r="35" spans="1:27" s="11" customFormat="1">
      <c r="A35" s="20" t="s">
        <v>31</v>
      </c>
      <c r="B35" s="20"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s="11" customFormat="1">
      <c r="A36" s="20" t="s">
        <v>31</v>
      </c>
      <c r="B36" s="20" t="s">
        <v>21</v>
      </c>
      <c r="C36" s="14">
        <v>1845.500015258787</v>
      </c>
      <c r="D36" s="14">
        <v>1845.500015258787</v>
      </c>
      <c r="E36" s="14">
        <v>1845.500163102037</v>
      </c>
      <c r="F36" s="14">
        <v>1845.5001724796971</v>
      </c>
      <c r="G36" s="14">
        <v>1845.5001806035871</v>
      </c>
      <c r="H36" s="14">
        <v>1845.500187223397</v>
      </c>
      <c r="I36" s="14">
        <v>1845.5001971135471</v>
      </c>
      <c r="J36" s="14">
        <v>1845.500205587447</v>
      </c>
      <c r="K36" s="14">
        <v>1845.5002138385471</v>
      </c>
      <c r="L36" s="14">
        <v>1845.5002271546271</v>
      </c>
      <c r="M36" s="14">
        <v>1845.5002386342471</v>
      </c>
      <c r="N36" s="14">
        <v>1845.500252408857</v>
      </c>
      <c r="O36" s="14">
        <v>1845.5002681987471</v>
      </c>
      <c r="P36" s="14">
        <v>1563.1669409371291</v>
      </c>
      <c r="Q36" s="14">
        <v>1446.1669656329291</v>
      </c>
      <c r="R36" s="14">
        <v>1446.168063518229</v>
      </c>
      <c r="S36" s="14">
        <v>1446.1680638200289</v>
      </c>
      <c r="T36" s="14">
        <v>1446.1686199950291</v>
      </c>
      <c r="U36" s="14">
        <v>1446.1686200514291</v>
      </c>
      <c r="V36" s="14">
        <v>1446.1686203078291</v>
      </c>
      <c r="W36" s="14">
        <v>1446.1686215739289</v>
      </c>
      <c r="X36" s="14">
        <v>1446.1686256113289</v>
      </c>
      <c r="Y36" s="14">
        <v>1446.168626993629</v>
      </c>
      <c r="Z36" s="14">
        <v>1446.168628027629</v>
      </c>
      <c r="AA36" s="14">
        <v>1305.0019579770001</v>
      </c>
    </row>
    <row r="37" spans="1:27" s="11" customFormat="1">
      <c r="A37" s="20" t="s">
        <v>31</v>
      </c>
      <c r="B37" s="20" t="s">
        <v>24</v>
      </c>
      <c r="C37" s="14">
        <v>152.40000152587891</v>
      </c>
      <c r="D37" s="14">
        <v>152.40000152587891</v>
      </c>
      <c r="E37" s="14">
        <v>152.40000152587891</v>
      </c>
      <c r="F37" s="14">
        <v>152.40000152587891</v>
      </c>
      <c r="G37" s="14">
        <v>152.40000152587891</v>
      </c>
      <c r="H37" s="14">
        <v>152.40000152587891</v>
      </c>
      <c r="I37" s="14">
        <v>152.40000152587891</v>
      </c>
      <c r="J37" s="14">
        <v>152.40000152587891</v>
      </c>
      <c r="K37" s="14">
        <v>152.40000152587891</v>
      </c>
      <c r="L37" s="14">
        <v>152.40000152587891</v>
      </c>
      <c r="M37" s="14">
        <v>152.40000152587891</v>
      </c>
      <c r="N37" s="14">
        <v>152.40000152587891</v>
      </c>
      <c r="O37" s="14">
        <v>152.40000152587891</v>
      </c>
      <c r="P37" s="14">
        <v>152.40000152587891</v>
      </c>
      <c r="Q37" s="14">
        <v>152.40000152587891</v>
      </c>
      <c r="R37" s="14">
        <v>152.40000152587891</v>
      </c>
      <c r="S37" s="14">
        <v>152.40000152587891</v>
      </c>
      <c r="T37" s="14">
        <v>152.40000152587891</v>
      </c>
      <c r="U37" s="14">
        <v>152.40000152587891</v>
      </c>
      <c r="V37" s="14">
        <v>152.40000152587891</v>
      </c>
      <c r="W37" s="14">
        <v>152.40000152587891</v>
      </c>
      <c r="X37" s="14">
        <v>152.40000152587891</v>
      </c>
      <c r="Y37" s="14">
        <v>152.40000152587891</v>
      </c>
      <c r="Z37" s="14">
        <v>152.40000152587891</v>
      </c>
      <c r="AA37" s="14">
        <v>152.40000152587891</v>
      </c>
    </row>
    <row r="38" spans="1:27" s="11" customFormat="1">
      <c r="A38" s="20" t="s">
        <v>31</v>
      </c>
      <c r="B38" s="20" t="s">
        <v>25</v>
      </c>
      <c r="C38" s="14">
        <v>676.60205499333938</v>
      </c>
      <c r="D38" s="14">
        <v>876.60284700500733</v>
      </c>
      <c r="E38" s="14">
        <v>876.60295057707333</v>
      </c>
      <c r="F38" s="14">
        <v>876.60313008912351</v>
      </c>
      <c r="G38" s="14">
        <v>876.60316684632335</v>
      </c>
      <c r="H38" s="14">
        <v>876.60343246818331</v>
      </c>
      <c r="I38" s="14">
        <v>876.60374345438333</v>
      </c>
      <c r="J38" s="14">
        <v>876.60404582606338</v>
      </c>
      <c r="K38" s="14">
        <v>876.60414522988322</v>
      </c>
      <c r="L38" s="14">
        <v>876.60417288463339</v>
      </c>
      <c r="M38" s="14">
        <v>876.60431326990351</v>
      </c>
      <c r="N38" s="14">
        <v>876.60461415431348</v>
      </c>
      <c r="O38" s="14">
        <v>876.60484926540335</v>
      </c>
      <c r="P38" s="14">
        <v>876.60511308987327</v>
      </c>
      <c r="Q38" s="14">
        <v>876.6063000605335</v>
      </c>
      <c r="R38" s="14">
        <v>876.62268208752334</v>
      </c>
      <c r="S38" s="14">
        <v>1735.8268489640125</v>
      </c>
      <c r="T38" s="14">
        <v>2487.817734783423</v>
      </c>
      <c r="U38" s="14">
        <v>2487.8177442235224</v>
      </c>
      <c r="V38" s="14">
        <v>2487.8177967762722</v>
      </c>
      <c r="W38" s="14">
        <v>2887.6894790627321</v>
      </c>
      <c r="X38" s="14">
        <v>2887.6899520537222</v>
      </c>
      <c r="Y38" s="14">
        <v>4276.4879485104748</v>
      </c>
      <c r="Z38" s="14">
        <v>4096.0226120289235</v>
      </c>
      <c r="AA38" s="14">
        <v>4162.775684214741</v>
      </c>
    </row>
    <row r="39" spans="1:27" s="11" customFormat="1">
      <c r="A39" s="20" t="s">
        <v>31</v>
      </c>
      <c r="B39" s="20" t="s">
        <v>26</v>
      </c>
      <c r="C39" s="14">
        <v>1971.7005576449258</v>
      </c>
      <c r="D39" s="14">
        <v>2203.7017415639607</v>
      </c>
      <c r="E39" s="14">
        <v>2203.7018468995902</v>
      </c>
      <c r="F39" s="14">
        <v>2203.7019594065459</v>
      </c>
      <c r="G39" s="14">
        <v>2203.70199065017</v>
      </c>
      <c r="H39" s="14">
        <v>2203.7020087984442</v>
      </c>
      <c r="I39" s="14">
        <v>2203.7020229961399</v>
      </c>
      <c r="J39" s="14">
        <v>2203.7020286789711</v>
      </c>
      <c r="K39" s="14">
        <v>2203.7020324407599</v>
      </c>
      <c r="L39" s="14">
        <v>2203.7020422725204</v>
      </c>
      <c r="M39" s="14">
        <v>2203.7021288729807</v>
      </c>
      <c r="N39" s="14">
        <v>2203.7024500890402</v>
      </c>
      <c r="O39" s="14">
        <v>2203.7026107891506</v>
      </c>
      <c r="P39" s="14">
        <v>2203.7031585148407</v>
      </c>
      <c r="Q39" s="14">
        <v>2203.7038023123901</v>
      </c>
      <c r="R39" s="14">
        <v>2203.7055426333404</v>
      </c>
      <c r="S39" s="14">
        <v>2203.7075079763708</v>
      </c>
      <c r="T39" s="14">
        <v>2771.48335345636</v>
      </c>
      <c r="U39" s="14">
        <v>2771.4834606582504</v>
      </c>
      <c r="V39" s="14">
        <v>2782.314942301969</v>
      </c>
      <c r="W39" s="14">
        <v>2891.0001930330109</v>
      </c>
      <c r="X39" s="14">
        <v>4031.5362653360307</v>
      </c>
      <c r="Y39" s="14">
        <v>5460.1348449657416</v>
      </c>
      <c r="Z39" s="14">
        <v>5520.5340956182126</v>
      </c>
      <c r="AA39" s="14">
        <v>5868.5722661567715</v>
      </c>
    </row>
    <row r="40" spans="1:27" s="11" customFormat="1">
      <c r="A40" s="20" t="s">
        <v>31</v>
      </c>
      <c r="B40" s="20" t="s">
        <v>30</v>
      </c>
      <c r="C40" s="14">
        <v>2</v>
      </c>
      <c r="D40" s="14">
        <v>2</v>
      </c>
      <c r="E40" s="14">
        <v>2.0002054020900002</v>
      </c>
      <c r="F40" s="14">
        <v>2.0003297848499999</v>
      </c>
      <c r="G40" s="14">
        <v>2.0003602574600001</v>
      </c>
      <c r="H40" s="14">
        <v>2.0004287591400001</v>
      </c>
      <c r="I40" s="14">
        <v>2.0004992204500001</v>
      </c>
      <c r="J40" s="14">
        <v>2.0005537277999998</v>
      </c>
      <c r="K40" s="14">
        <v>2.0005578364400001</v>
      </c>
      <c r="L40" s="14">
        <v>2.0006926529500002</v>
      </c>
      <c r="M40" s="14">
        <v>2.0007409855999998</v>
      </c>
      <c r="N40" s="14">
        <v>2.00077492546</v>
      </c>
      <c r="O40" s="14">
        <v>2.0008409863000001</v>
      </c>
      <c r="P40" s="14">
        <v>2.0009428659999999</v>
      </c>
      <c r="Q40" s="14">
        <v>2.0010693846000001</v>
      </c>
      <c r="R40" s="14">
        <v>2.0057082498000001</v>
      </c>
      <c r="S40" s="14">
        <v>2.0057117870000001</v>
      </c>
      <c r="T40" s="14">
        <v>2.0059885980000001</v>
      </c>
      <c r="U40" s="14">
        <v>2.0058642807</v>
      </c>
      <c r="V40" s="14">
        <v>2.0058428250000002</v>
      </c>
      <c r="W40" s="14">
        <v>2.0057866414999999</v>
      </c>
      <c r="X40" s="14">
        <v>2.0074256873</v>
      </c>
      <c r="Y40" s="14">
        <v>2.0074064109999998</v>
      </c>
      <c r="Z40" s="14">
        <v>2.0074428640000002</v>
      </c>
      <c r="AA40" s="14">
        <v>2.0074073189999999</v>
      </c>
    </row>
    <row r="41" spans="1:27" s="11" customFormat="1">
      <c r="A41" s="20" t="s">
        <v>31</v>
      </c>
      <c r="B41" s="20" t="s">
        <v>35</v>
      </c>
      <c r="C41" s="14">
        <v>570</v>
      </c>
      <c r="D41" s="14">
        <v>570</v>
      </c>
      <c r="E41" s="14">
        <v>570.00033726610002</v>
      </c>
      <c r="F41" s="14">
        <v>570.00038350414002</v>
      </c>
      <c r="G41" s="14">
        <v>570.00039738861994</v>
      </c>
      <c r="H41" s="14">
        <v>570.00042392898001</v>
      </c>
      <c r="I41" s="14">
        <v>570.00046364233003</v>
      </c>
      <c r="J41" s="14">
        <v>570.0004814015</v>
      </c>
      <c r="K41" s="14">
        <v>570.00052591300005</v>
      </c>
      <c r="L41" s="14">
        <v>570.00053187272999</v>
      </c>
      <c r="M41" s="14">
        <v>570.00056792795999</v>
      </c>
      <c r="N41" s="14">
        <v>570.00058879690005</v>
      </c>
      <c r="O41" s="14">
        <v>570.00068609079995</v>
      </c>
      <c r="P41" s="14">
        <v>570.00071988645004</v>
      </c>
      <c r="Q41" s="14">
        <v>570.00086144320005</v>
      </c>
      <c r="R41" s="14">
        <v>785.41417999999999</v>
      </c>
      <c r="S41" s="14">
        <v>785.41417999999999</v>
      </c>
      <c r="T41" s="14">
        <v>1921.2112</v>
      </c>
      <c r="U41" s="14">
        <v>1921.2112</v>
      </c>
      <c r="V41" s="14">
        <v>1921.2112</v>
      </c>
      <c r="W41" s="14">
        <v>1921.2112</v>
      </c>
      <c r="X41" s="14">
        <v>3055.3914</v>
      </c>
      <c r="Y41" s="14">
        <v>3400.7024000000001</v>
      </c>
      <c r="Z41" s="14">
        <v>3400.7024000000001</v>
      </c>
      <c r="AA41" s="14">
        <v>4021.2305000000001</v>
      </c>
    </row>
    <row r="42" spans="1:27" s="11" customFormat="1">
      <c r="A42" s="42" t="s">
        <v>62</v>
      </c>
      <c r="B42" s="42"/>
      <c r="C42" s="27">
        <v>14429.102623319417</v>
      </c>
      <c r="D42" s="27">
        <v>14861.104599250119</v>
      </c>
      <c r="E42" s="27">
        <v>14861.105078630282</v>
      </c>
      <c r="F42" s="27">
        <v>14861.105386964027</v>
      </c>
      <c r="G42" s="27">
        <v>14861.105467283003</v>
      </c>
      <c r="H42" s="27">
        <v>14861.105765210288</v>
      </c>
      <c r="I42" s="27">
        <v>14861.106110402501</v>
      </c>
      <c r="J42" s="27">
        <v>14861.106438873485</v>
      </c>
      <c r="K42" s="27">
        <v>14126.106561188923</v>
      </c>
      <c r="L42" s="27">
        <v>14126.106615294213</v>
      </c>
      <c r="M42" s="27">
        <v>14126.106861049415</v>
      </c>
      <c r="N42" s="27">
        <v>14126.107507075534</v>
      </c>
      <c r="O42" s="27">
        <v>14126.107935563045</v>
      </c>
      <c r="P42" s="27">
        <v>13493.775440534388</v>
      </c>
      <c r="Q42" s="27">
        <v>13376.777320344194</v>
      </c>
      <c r="R42" s="27">
        <v>11892.296654852957</v>
      </c>
      <c r="S42" s="27">
        <v>12051.502788474954</v>
      </c>
      <c r="T42" s="27">
        <v>12921.270338150016</v>
      </c>
      <c r="U42" s="27">
        <v>12921.270454896365</v>
      </c>
      <c r="V42" s="27">
        <v>12788.701995495148</v>
      </c>
      <c r="W42" s="27">
        <v>12457.258930014592</v>
      </c>
      <c r="X42" s="27">
        <v>13597.795547915201</v>
      </c>
      <c r="Y42" s="27">
        <v>14971.192549076224</v>
      </c>
      <c r="Z42" s="27">
        <v>14486.126611323944</v>
      </c>
      <c r="AA42" s="27">
        <v>14394.751186810692</v>
      </c>
    </row>
    <row r="43" spans="1:27" s="11" customFormat="1"/>
    <row r="44" spans="1:27" s="11" customFormat="1"/>
    <row r="45" spans="1:27" s="11" customFormat="1">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s="11" customFormat="1">
      <c r="A46" s="20" t="s">
        <v>34</v>
      </c>
      <c r="B46" s="20"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s="11" customFormat="1">
      <c r="A47" s="20" t="s">
        <v>34</v>
      </c>
      <c r="B47" s="20" t="s">
        <v>38</v>
      </c>
      <c r="C47" s="14">
        <v>4660</v>
      </c>
      <c r="D47" s="14">
        <v>4660</v>
      </c>
      <c r="E47" s="14">
        <v>4660</v>
      </c>
      <c r="F47" s="14">
        <v>4660</v>
      </c>
      <c r="G47" s="14">
        <v>4660</v>
      </c>
      <c r="H47" s="14">
        <v>4660</v>
      </c>
      <c r="I47" s="14">
        <v>4660</v>
      </c>
      <c r="J47" s="14">
        <v>4660</v>
      </c>
      <c r="K47" s="14">
        <v>4660</v>
      </c>
      <c r="L47" s="14">
        <v>4297.5</v>
      </c>
      <c r="M47" s="14">
        <v>3935</v>
      </c>
      <c r="N47" s="14">
        <v>3935</v>
      </c>
      <c r="O47" s="14">
        <v>3935</v>
      </c>
      <c r="P47" s="14">
        <v>3935</v>
      </c>
      <c r="Q47" s="14">
        <v>3935</v>
      </c>
      <c r="R47" s="14">
        <v>3935</v>
      </c>
      <c r="S47" s="14">
        <v>3572.5</v>
      </c>
      <c r="T47" s="14">
        <v>3210</v>
      </c>
      <c r="U47" s="14">
        <v>3210</v>
      </c>
      <c r="V47" s="14">
        <v>3210</v>
      </c>
      <c r="W47" s="14">
        <v>3210</v>
      </c>
      <c r="X47" s="14">
        <v>3210</v>
      </c>
      <c r="Y47" s="14">
        <v>3210</v>
      </c>
      <c r="Z47" s="14">
        <v>3210</v>
      </c>
      <c r="AA47" s="14">
        <v>3210</v>
      </c>
    </row>
    <row r="48" spans="1:27" s="11" customFormat="1">
      <c r="A48" s="20" t="s">
        <v>34</v>
      </c>
      <c r="B48" s="20" t="s">
        <v>22</v>
      </c>
      <c r="C48" s="14">
        <v>0</v>
      </c>
      <c r="D48" s="14">
        <v>0</v>
      </c>
      <c r="E48" s="14">
        <v>1.0264369999999999E-4</v>
      </c>
      <c r="F48" s="14">
        <v>1.27854039999999E-4</v>
      </c>
      <c r="G48" s="14">
        <v>1.3024512999999999E-4</v>
      </c>
      <c r="H48" s="14">
        <v>1.3170466999999999E-4</v>
      </c>
      <c r="I48" s="14">
        <v>1.3798793999999999E-4</v>
      </c>
      <c r="J48" s="14">
        <v>1.4710621000000001E-4</v>
      </c>
      <c r="K48" s="14">
        <v>1.5691701E-4</v>
      </c>
      <c r="L48" s="14">
        <v>1.6364419999999999E-4</v>
      </c>
      <c r="M48" s="14">
        <v>1.7738028000000001E-4</v>
      </c>
      <c r="N48" s="14">
        <v>1.8232508000000001E-4</v>
      </c>
      <c r="O48" s="14">
        <v>2.0641780999999999E-4</v>
      </c>
      <c r="P48" s="14">
        <v>2.27715139999999E-4</v>
      </c>
      <c r="Q48" s="14">
        <v>2.5106899999999998E-4</v>
      </c>
      <c r="R48" s="14">
        <v>2.6953212000000002E-4</v>
      </c>
      <c r="S48" s="14">
        <v>3.9284019999999902E-4</v>
      </c>
      <c r="T48" s="14">
        <v>5.9551579999999997E-4</v>
      </c>
      <c r="U48" s="14">
        <v>6.0571892999999996E-4</v>
      </c>
      <c r="V48" s="14">
        <v>8.4850729999999997E-4</v>
      </c>
      <c r="W48" s="14">
        <v>8.6849224000000002E-4</v>
      </c>
      <c r="X48" s="14">
        <v>1.1388628999999999E-3</v>
      </c>
      <c r="Y48" s="14">
        <v>1.5348726E-3</v>
      </c>
      <c r="Z48" s="14">
        <v>1.5350419999999999E-3</v>
      </c>
      <c r="AA48" s="14">
        <v>1.535322E-3</v>
      </c>
    </row>
    <row r="49" spans="1:27" s="11" customFormat="1">
      <c r="A49" s="20" t="s">
        <v>34</v>
      </c>
      <c r="B49" s="20" t="s">
        <v>23</v>
      </c>
      <c r="C49" s="14">
        <v>500</v>
      </c>
      <c r="D49" s="14">
        <v>500</v>
      </c>
      <c r="E49" s="14">
        <v>500</v>
      </c>
      <c r="F49" s="14">
        <v>500</v>
      </c>
      <c r="G49" s="14">
        <v>500</v>
      </c>
      <c r="H49" s="14">
        <v>500</v>
      </c>
      <c r="I49" s="14">
        <v>500</v>
      </c>
      <c r="J49" s="14">
        <v>500</v>
      </c>
      <c r="K49" s="14">
        <v>500</v>
      </c>
      <c r="L49" s="14">
        <v>500</v>
      </c>
      <c r="M49" s="14">
        <v>500</v>
      </c>
      <c r="N49" s="14">
        <v>500</v>
      </c>
      <c r="O49" s="14">
        <v>500</v>
      </c>
      <c r="P49" s="14">
        <v>500</v>
      </c>
      <c r="Q49" s="14">
        <v>500</v>
      </c>
      <c r="R49" s="14">
        <v>500</v>
      </c>
      <c r="S49" s="14">
        <v>500</v>
      </c>
      <c r="T49" s="14">
        <v>500</v>
      </c>
      <c r="U49" s="14">
        <v>500</v>
      </c>
      <c r="V49" s="14">
        <v>0</v>
      </c>
      <c r="W49" s="14">
        <v>0</v>
      </c>
      <c r="X49" s="14">
        <v>0</v>
      </c>
      <c r="Y49" s="14">
        <v>0</v>
      </c>
      <c r="Z49" s="14">
        <v>0</v>
      </c>
      <c r="AA49" s="14">
        <v>0</v>
      </c>
    </row>
    <row r="50" spans="1:27" s="11" customFormat="1">
      <c r="A50" s="20" t="s">
        <v>34</v>
      </c>
      <c r="B50" s="20" t="s">
        <v>21</v>
      </c>
      <c r="C50" s="14">
        <v>1882</v>
      </c>
      <c r="D50" s="14">
        <v>1882</v>
      </c>
      <c r="E50" s="14">
        <v>1882.0001503334599</v>
      </c>
      <c r="F50" s="14">
        <v>1882.0001571927601</v>
      </c>
      <c r="G50" s="14">
        <v>1882.00016534462</v>
      </c>
      <c r="H50" s="14">
        <v>1882.00017223894</v>
      </c>
      <c r="I50" s="14">
        <v>1882.0001819018</v>
      </c>
      <c r="J50" s="14">
        <v>1882.00019119636</v>
      </c>
      <c r="K50" s="14">
        <v>1882.0002004748101</v>
      </c>
      <c r="L50" s="14">
        <v>1882.0002124093301</v>
      </c>
      <c r="M50" s="14">
        <v>1882.0002231993401</v>
      </c>
      <c r="N50" s="14">
        <v>1882.00023721156</v>
      </c>
      <c r="O50" s="14">
        <v>1882.0002528532</v>
      </c>
      <c r="P50" s="14">
        <v>1712.00026728085</v>
      </c>
      <c r="Q50" s="14">
        <v>1712.0002837086499</v>
      </c>
      <c r="R50" s="14">
        <v>1712.00029595607</v>
      </c>
      <c r="S50" s="14">
        <v>1712.0003594695299</v>
      </c>
      <c r="T50" s="14">
        <v>1712.0003617566999</v>
      </c>
      <c r="U50" s="14">
        <v>1712.00036648114</v>
      </c>
      <c r="V50" s="14">
        <v>1272.00084176677</v>
      </c>
      <c r="W50" s="14">
        <v>1272.0015493087999</v>
      </c>
      <c r="X50" s="14">
        <v>1272.0015585184001</v>
      </c>
      <c r="Y50" s="14">
        <v>1178.0016458600001</v>
      </c>
      <c r="Z50" s="14">
        <v>1178.0016460345</v>
      </c>
      <c r="AA50" s="14">
        <v>1178.0016466646</v>
      </c>
    </row>
    <row r="51" spans="1:27" s="11" customFormat="1">
      <c r="A51" s="20" t="s">
        <v>34</v>
      </c>
      <c r="B51" s="20" t="s">
        <v>24</v>
      </c>
      <c r="C51" s="14">
        <v>2279</v>
      </c>
      <c r="D51" s="14">
        <v>2279</v>
      </c>
      <c r="E51" s="14">
        <v>2279</v>
      </c>
      <c r="F51" s="14">
        <v>2279</v>
      </c>
      <c r="G51" s="14">
        <v>2279</v>
      </c>
      <c r="H51" s="14">
        <v>2279</v>
      </c>
      <c r="I51" s="14">
        <v>2279</v>
      </c>
      <c r="J51" s="14">
        <v>2279</v>
      </c>
      <c r="K51" s="14">
        <v>2279</v>
      </c>
      <c r="L51" s="14">
        <v>2279</v>
      </c>
      <c r="M51" s="14">
        <v>2279</v>
      </c>
      <c r="N51" s="14">
        <v>2279</v>
      </c>
      <c r="O51" s="14">
        <v>2279</v>
      </c>
      <c r="P51" s="14">
        <v>2279</v>
      </c>
      <c r="Q51" s="14">
        <v>2279</v>
      </c>
      <c r="R51" s="14">
        <v>2279</v>
      </c>
      <c r="S51" s="14">
        <v>2279</v>
      </c>
      <c r="T51" s="14">
        <v>2279</v>
      </c>
      <c r="U51" s="14">
        <v>2279</v>
      </c>
      <c r="V51" s="14">
        <v>2279</v>
      </c>
      <c r="W51" s="14">
        <v>2279</v>
      </c>
      <c r="X51" s="14">
        <v>2279</v>
      </c>
      <c r="Y51" s="14">
        <v>2279</v>
      </c>
      <c r="Z51" s="14">
        <v>2279</v>
      </c>
      <c r="AA51" s="14">
        <v>2279</v>
      </c>
    </row>
    <row r="52" spans="1:27" s="11" customFormat="1">
      <c r="A52" s="20" t="s">
        <v>34</v>
      </c>
      <c r="B52" s="20" t="s">
        <v>25</v>
      </c>
      <c r="C52" s="14">
        <v>3756.701150531675</v>
      </c>
      <c r="D52" s="14">
        <v>3937.7012154264453</v>
      </c>
      <c r="E52" s="14">
        <v>3937.7012959155745</v>
      </c>
      <c r="F52" s="14">
        <v>3937.7015706125258</v>
      </c>
      <c r="G52" s="14">
        <v>3937.7016521759251</v>
      </c>
      <c r="H52" s="14">
        <v>3937.7016812751754</v>
      </c>
      <c r="I52" s="14">
        <v>3937.701790976615</v>
      </c>
      <c r="J52" s="14">
        <v>3937.7019173185745</v>
      </c>
      <c r="K52" s="14">
        <v>3937.7019675066849</v>
      </c>
      <c r="L52" s="14">
        <v>3937.7021300821052</v>
      </c>
      <c r="M52" s="14">
        <v>3937.702327826225</v>
      </c>
      <c r="N52" s="14">
        <v>3937.7026979239549</v>
      </c>
      <c r="O52" s="14">
        <v>3937.7030015008154</v>
      </c>
      <c r="P52" s="14">
        <v>3885.2034025247253</v>
      </c>
      <c r="Q52" s="14">
        <v>3885.2036777311951</v>
      </c>
      <c r="R52" s="14">
        <v>3885.2041419454254</v>
      </c>
      <c r="S52" s="14">
        <v>3885.2075242696842</v>
      </c>
      <c r="T52" s="14">
        <v>3818.0112503565342</v>
      </c>
      <c r="U52" s="14">
        <v>3398.0139813312226</v>
      </c>
      <c r="V52" s="14">
        <v>3398.0169923042722</v>
      </c>
      <c r="W52" s="14">
        <v>3276.0255186318795</v>
      </c>
      <c r="X52" s="14">
        <v>3276.0270990639196</v>
      </c>
      <c r="Y52" s="14">
        <v>3745.0371296532689</v>
      </c>
      <c r="Z52" s="14">
        <v>3421.241426993352</v>
      </c>
      <c r="AA52" s="14">
        <v>3162.3953352282538</v>
      </c>
    </row>
    <row r="53" spans="1:27" s="11" customFormat="1">
      <c r="A53" s="20" t="s">
        <v>34</v>
      </c>
      <c r="B53" s="20" t="s">
        <v>26</v>
      </c>
      <c r="C53" s="14">
        <v>964.60000038146973</v>
      </c>
      <c r="D53" s="14">
        <v>964.60031050792975</v>
      </c>
      <c r="E53" s="14">
        <v>964.60032681184964</v>
      </c>
      <c r="F53" s="14">
        <v>964.60070346431962</v>
      </c>
      <c r="G53" s="14">
        <v>964.60073969233974</v>
      </c>
      <c r="H53" s="14">
        <v>964.60074648431964</v>
      </c>
      <c r="I53" s="14">
        <v>964.60075344306972</v>
      </c>
      <c r="J53" s="14">
        <v>964.60075564236968</v>
      </c>
      <c r="K53" s="14">
        <v>964.60075639448974</v>
      </c>
      <c r="L53" s="14">
        <v>964.6007610050998</v>
      </c>
      <c r="M53" s="14">
        <v>964.60088748043984</v>
      </c>
      <c r="N53" s="14">
        <v>964.60094195796978</v>
      </c>
      <c r="O53" s="14">
        <v>964.60115166555977</v>
      </c>
      <c r="P53" s="14">
        <v>964.60158349972971</v>
      </c>
      <c r="Q53" s="14">
        <v>964.60182557596977</v>
      </c>
      <c r="R53" s="14">
        <v>964.60232217749967</v>
      </c>
      <c r="S53" s="14">
        <v>964.60796992216979</v>
      </c>
      <c r="T53" s="14">
        <v>1230.7552618387699</v>
      </c>
      <c r="U53" s="14">
        <v>1344.6211559388696</v>
      </c>
      <c r="V53" s="14">
        <v>2144.5992037471688</v>
      </c>
      <c r="W53" s="14">
        <v>2144.5992044009686</v>
      </c>
      <c r="X53" s="14">
        <v>2144.5992077499686</v>
      </c>
      <c r="Y53" s="14">
        <v>2144.5992129020688</v>
      </c>
      <c r="Z53" s="14">
        <v>2144.5992140794688</v>
      </c>
      <c r="AA53" s="14">
        <v>2032.5992171744688</v>
      </c>
    </row>
    <row r="54" spans="1:27" s="11" customFormat="1">
      <c r="A54" s="20" t="s">
        <v>34</v>
      </c>
      <c r="B54" s="20" t="s">
        <v>30</v>
      </c>
      <c r="C54" s="14">
        <v>75.329999923705998</v>
      </c>
      <c r="D54" s="14">
        <v>75.329999923705998</v>
      </c>
      <c r="E54" s="14">
        <v>75.330271641805993</v>
      </c>
      <c r="F54" s="14">
        <v>75.330284027405995</v>
      </c>
      <c r="G54" s="14">
        <v>75.330341314546004</v>
      </c>
      <c r="H54" s="14">
        <v>75.330438298665996</v>
      </c>
      <c r="I54" s="14">
        <v>75.330508854906</v>
      </c>
      <c r="J54" s="14">
        <v>75.330526095406</v>
      </c>
      <c r="K54" s="14">
        <v>75.330610084805997</v>
      </c>
      <c r="L54" s="14">
        <v>75.330728042206005</v>
      </c>
      <c r="M54" s="14">
        <v>75.330798420766001</v>
      </c>
      <c r="N54" s="14">
        <v>75.330848133076003</v>
      </c>
      <c r="O54" s="14">
        <v>75.330898732005991</v>
      </c>
      <c r="P54" s="14">
        <v>50.000958233799999</v>
      </c>
      <c r="Q54" s="14">
        <v>30.001095980900001</v>
      </c>
      <c r="R54" s="14">
        <v>30.001145251899999</v>
      </c>
      <c r="S54" s="14">
        <v>30.001844374499999</v>
      </c>
      <c r="T54" s="14">
        <v>30.001650820599998</v>
      </c>
      <c r="U54" s="14">
        <v>30.001649346600001</v>
      </c>
      <c r="V54" s="14">
        <v>30.006052175000001</v>
      </c>
      <c r="W54" s="14">
        <v>30.0060312524</v>
      </c>
      <c r="X54" s="14">
        <v>30.0059703668</v>
      </c>
      <c r="Y54" s="14">
        <v>30.005955884700001</v>
      </c>
      <c r="Z54" s="14">
        <v>30.005872203999999</v>
      </c>
      <c r="AA54" s="14">
        <v>30.005756459699999</v>
      </c>
    </row>
    <row r="55" spans="1:27" s="11" customFormat="1">
      <c r="A55" s="20" t="s">
        <v>34</v>
      </c>
      <c r="B55" s="20" t="s">
        <v>35</v>
      </c>
      <c r="C55" s="14">
        <v>0</v>
      </c>
      <c r="D55" s="14">
        <v>0</v>
      </c>
      <c r="E55" s="14">
        <v>3.5630113999999999E-4</v>
      </c>
      <c r="F55" s="14">
        <v>3.8381949999999999E-4</v>
      </c>
      <c r="G55" s="14">
        <v>4.0478120000000001E-4</v>
      </c>
      <c r="H55" s="14">
        <v>4.5629593999999999E-4</v>
      </c>
      <c r="I55" s="14">
        <v>5.0136980000000005E-4</v>
      </c>
      <c r="J55" s="14">
        <v>5.2167380000000001E-4</v>
      </c>
      <c r="K55" s="14">
        <v>5.5075885000000001E-4</v>
      </c>
      <c r="L55" s="14">
        <v>5.7041814000000004E-4</v>
      </c>
      <c r="M55" s="14">
        <v>6.2762444999999996E-4</v>
      </c>
      <c r="N55" s="14">
        <v>6.8157922999999895E-4</v>
      </c>
      <c r="O55" s="14">
        <v>7.0671190000000004E-4</v>
      </c>
      <c r="P55" s="14">
        <v>7.1405432999999997E-4</v>
      </c>
      <c r="Q55" s="14">
        <v>8.5545839999999897E-4</v>
      </c>
      <c r="R55" s="14">
        <v>9.1107539999999896E-4</v>
      </c>
      <c r="S55" s="14">
        <v>1.979597E-3</v>
      </c>
      <c r="T55" s="14">
        <v>2.0871188000000001E-3</v>
      </c>
      <c r="U55" s="14">
        <v>2.095853E-3</v>
      </c>
      <c r="V55" s="14">
        <v>667.60515999999996</v>
      </c>
      <c r="W55" s="14">
        <v>1186.4597000000001</v>
      </c>
      <c r="X55" s="14">
        <v>1186.4597000000001</v>
      </c>
      <c r="Y55" s="14">
        <v>1387.7668000000001</v>
      </c>
      <c r="Z55" s="14">
        <v>1387.7668000000001</v>
      </c>
      <c r="AA55" s="14">
        <v>1387.7668000000001</v>
      </c>
    </row>
    <row r="56" spans="1:27" s="11" customFormat="1">
      <c r="A56" s="42" t="s">
        <v>62</v>
      </c>
      <c r="B56" s="42"/>
      <c r="C56" s="27">
        <v>14042.301150913145</v>
      </c>
      <c r="D56" s="27">
        <v>14223.301525934374</v>
      </c>
      <c r="E56" s="27">
        <v>14223.301875704583</v>
      </c>
      <c r="F56" s="27">
        <v>14223.302559123646</v>
      </c>
      <c r="G56" s="27">
        <v>14223.302687458015</v>
      </c>
      <c r="H56" s="27">
        <v>14223.302731703105</v>
      </c>
      <c r="I56" s="27">
        <v>14223.302864309424</v>
      </c>
      <c r="J56" s="27">
        <v>14223.303011263513</v>
      </c>
      <c r="K56" s="27">
        <v>14223.303081292996</v>
      </c>
      <c r="L56" s="27">
        <v>13860.803267140735</v>
      </c>
      <c r="M56" s="27">
        <v>13498.303615886285</v>
      </c>
      <c r="N56" s="27">
        <v>13498.304059418564</v>
      </c>
      <c r="O56" s="27">
        <v>13498.304612437385</v>
      </c>
      <c r="P56" s="27">
        <v>13275.805481020445</v>
      </c>
      <c r="Q56" s="27">
        <v>13275.806038084815</v>
      </c>
      <c r="R56" s="27">
        <v>13275.807029611115</v>
      </c>
      <c r="S56" s="27">
        <v>12913.316246501585</v>
      </c>
      <c r="T56" s="27">
        <v>12749.767469467803</v>
      </c>
      <c r="U56" s="27">
        <v>12443.636109470162</v>
      </c>
      <c r="V56" s="27">
        <v>12303.617886325512</v>
      </c>
      <c r="W56" s="27">
        <v>12181.627140833889</v>
      </c>
      <c r="X56" s="27">
        <v>12181.629004195189</v>
      </c>
      <c r="Y56" s="27">
        <v>12556.639523287939</v>
      </c>
      <c r="Z56" s="27">
        <v>12232.84382214932</v>
      </c>
      <c r="AA56" s="27">
        <v>11861.997734389322</v>
      </c>
    </row>
    <row r="57" spans="1:27" s="11" customFormat="1"/>
    <row r="58" spans="1:27" s="11" customFormat="1"/>
    <row r="59" spans="1:27" s="11" customFormat="1">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s="11" customFormat="1">
      <c r="A60" s="20" t="s">
        <v>32</v>
      </c>
      <c r="B60" s="20"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s="11" customFormat="1">
      <c r="A61" s="20" t="s">
        <v>32</v>
      </c>
      <c r="B61" s="20"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s="11" customFormat="1">
      <c r="A62" s="20" t="s">
        <v>32</v>
      </c>
      <c r="B62" s="20" t="s">
        <v>22</v>
      </c>
      <c r="C62" s="14">
        <v>709</v>
      </c>
      <c r="D62" s="14">
        <v>709</v>
      </c>
      <c r="E62" s="14">
        <v>709.00011087818996</v>
      </c>
      <c r="F62" s="14">
        <v>529.00014057489</v>
      </c>
      <c r="G62" s="14">
        <v>529.00014404459</v>
      </c>
      <c r="H62" s="14">
        <v>529.00015016206999</v>
      </c>
      <c r="I62" s="14">
        <v>529.00015517214001</v>
      </c>
      <c r="J62" s="14">
        <v>529.00016409447005</v>
      </c>
      <c r="K62" s="14">
        <v>529.00017694451003</v>
      </c>
      <c r="L62" s="14">
        <v>529.00018657813996</v>
      </c>
      <c r="M62" s="14">
        <v>529.00020372201004</v>
      </c>
      <c r="N62" s="14">
        <v>529.00020852109003</v>
      </c>
      <c r="O62" s="14">
        <v>529.00023848744001</v>
      </c>
      <c r="P62" s="14">
        <v>529.0002680581</v>
      </c>
      <c r="Q62" s="14">
        <v>529.00029653823003</v>
      </c>
      <c r="R62" s="14">
        <v>529.00047411495996</v>
      </c>
      <c r="S62" s="14">
        <v>529.00065659250004</v>
      </c>
      <c r="T62" s="14">
        <v>1.4349229999999901E-3</v>
      </c>
      <c r="U62" s="14">
        <v>1.4350101999999899E-3</v>
      </c>
      <c r="V62" s="14">
        <v>1.4351792999999901E-3</v>
      </c>
      <c r="W62" s="14">
        <v>1.437313E-3</v>
      </c>
      <c r="X62" s="14">
        <v>1.9552542000000001E-3</v>
      </c>
      <c r="Y62" s="14">
        <v>1.9553857999999999E-3</v>
      </c>
      <c r="Z62" s="14">
        <v>3.2178565999999901E-3</v>
      </c>
      <c r="AA62" s="14">
        <v>3.2183817E-3</v>
      </c>
    </row>
    <row r="63" spans="1:27" s="11" customFormat="1">
      <c r="A63" s="20" t="s">
        <v>32</v>
      </c>
      <c r="B63" s="20" t="s">
        <v>23</v>
      </c>
      <c r="C63" s="14">
        <v>1040</v>
      </c>
      <c r="D63" s="14">
        <v>920</v>
      </c>
      <c r="E63" s="14">
        <v>800</v>
      </c>
      <c r="F63" s="14">
        <v>800</v>
      </c>
      <c r="G63" s="14">
        <v>800</v>
      </c>
      <c r="H63" s="14">
        <v>800</v>
      </c>
      <c r="I63" s="14">
        <v>800</v>
      </c>
      <c r="J63" s="14">
        <v>800</v>
      </c>
      <c r="K63" s="14">
        <v>800</v>
      </c>
      <c r="L63" s="14">
        <v>800</v>
      </c>
      <c r="M63" s="14">
        <v>800</v>
      </c>
      <c r="N63" s="14">
        <v>800</v>
      </c>
      <c r="O63" s="14">
        <v>800</v>
      </c>
      <c r="P63" s="14">
        <v>800</v>
      </c>
      <c r="Q63" s="14">
        <v>800</v>
      </c>
      <c r="R63" s="14">
        <v>0</v>
      </c>
      <c r="S63" s="14">
        <v>0</v>
      </c>
      <c r="T63" s="14">
        <v>0</v>
      </c>
      <c r="U63" s="14">
        <v>0</v>
      </c>
      <c r="V63" s="14">
        <v>0</v>
      </c>
      <c r="W63" s="14">
        <v>0</v>
      </c>
      <c r="X63" s="14">
        <v>0</v>
      </c>
      <c r="Y63" s="14">
        <v>0</v>
      </c>
      <c r="Z63" s="14">
        <v>0</v>
      </c>
      <c r="AA63" s="14">
        <v>0</v>
      </c>
    </row>
    <row r="64" spans="1:27" s="11" customFormat="1">
      <c r="A64" s="20" t="s">
        <v>32</v>
      </c>
      <c r="B64" s="20" t="s">
        <v>21</v>
      </c>
      <c r="C64" s="14">
        <v>1287.6000022888174</v>
      </c>
      <c r="D64" s="14">
        <v>1287.6000022888174</v>
      </c>
      <c r="E64" s="14">
        <v>1287.6001567199175</v>
      </c>
      <c r="F64" s="14">
        <v>1287.6001644702774</v>
      </c>
      <c r="G64" s="14">
        <v>1287.6001725918775</v>
      </c>
      <c r="H64" s="14">
        <v>1287.6001791400874</v>
      </c>
      <c r="I64" s="14">
        <v>1287.6001891404774</v>
      </c>
      <c r="J64" s="14">
        <v>1287.6001985783375</v>
      </c>
      <c r="K64" s="14">
        <v>1287.6002081921774</v>
      </c>
      <c r="L64" s="14">
        <v>1287.6002211644475</v>
      </c>
      <c r="M64" s="14">
        <v>881.60023226278747</v>
      </c>
      <c r="N64" s="14">
        <v>881.6002460412675</v>
      </c>
      <c r="O64" s="14">
        <v>647.30025952886035</v>
      </c>
      <c r="P64" s="14">
        <v>647.30027468339028</v>
      </c>
      <c r="Q64" s="14">
        <v>567.30029282882037</v>
      </c>
      <c r="R64" s="14">
        <v>567.31121530406028</v>
      </c>
      <c r="S64" s="14">
        <v>567.3112155600603</v>
      </c>
      <c r="T64" s="14">
        <v>567.31121585406026</v>
      </c>
      <c r="U64" s="14">
        <v>567.31121593806029</v>
      </c>
      <c r="V64" s="14">
        <v>567.31121653006028</v>
      </c>
      <c r="W64" s="14">
        <v>567.31122786456035</v>
      </c>
      <c r="X64" s="14">
        <v>567.31123146806033</v>
      </c>
      <c r="Y64" s="14">
        <v>567.31123175306027</v>
      </c>
      <c r="Z64" s="14">
        <v>567.31783883106027</v>
      </c>
      <c r="AA64" s="14">
        <v>376.77402723706041</v>
      </c>
    </row>
    <row r="65" spans="1:27" s="11" customFormat="1">
      <c r="A65" s="20" t="s">
        <v>32</v>
      </c>
      <c r="B65" s="20"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s="11" customFormat="1">
      <c r="A66" s="20" t="s">
        <v>32</v>
      </c>
      <c r="B66" s="20" t="s">
        <v>25</v>
      </c>
      <c r="C66" s="14">
        <v>2159.9029136973168</v>
      </c>
      <c r="D66" s="14">
        <v>2159.903294342856</v>
      </c>
      <c r="E66" s="14">
        <v>2159.9035242656159</v>
      </c>
      <c r="F66" s="14">
        <v>2159.9046314287361</v>
      </c>
      <c r="G66" s="14">
        <v>2159.9048279290055</v>
      </c>
      <c r="H66" s="14">
        <v>2159.9049028711761</v>
      </c>
      <c r="I66" s="14">
        <v>2159.9054430015362</v>
      </c>
      <c r="J66" s="14">
        <v>2159.9056971866362</v>
      </c>
      <c r="K66" s="14">
        <v>2159.9058647553561</v>
      </c>
      <c r="L66" s="14">
        <v>2069.1063980304689</v>
      </c>
      <c r="M66" s="14">
        <v>2023.1070900699285</v>
      </c>
      <c r="N66" s="14">
        <v>2023.1074515663984</v>
      </c>
      <c r="O66" s="14">
        <v>2023.1082406334181</v>
      </c>
      <c r="P66" s="14">
        <v>1796.9096936294659</v>
      </c>
      <c r="Q66" s="14">
        <v>1796.9103231351162</v>
      </c>
      <c r="R66" s="14">
        <v>1643.9238592484862</v>
      </c>
      <c r="S66" s="14">
        <v>1428.1976888819092</v>
      </c>
      <c r="T66" s="14">
        <v>2078.4053044254097</v>
      </c>
      <c r="U66" s="14">
        <v>2294.1703023544087</v>
      </c>
      <c r="V66" s="14">
        <v>2054.1738042901698</v>
      </c>
      <c r="W66" s="14">
        <v>2215.6624578767705</v>
      </c>
      <c r="X66" s="14">
        <v>2344.8222613017701</v>
      </c>
      <c r="Y66" s="14">
        <v>2344.8233832667706</v>
      </c>
      <c r="Z66" s="14">
        <v>2259.943397573792</v>
      </c>
      <c r="AA66" s="14">
        <v>2636.1789868219921</v>
      </c>
    </row>
    <row r="67" spans="1:27" s="11" customFormat="1">
      <c r="A67" s="20" t="s">
        <v>32</v>
      </c>
      <c r="B67" s="20" t="s">
        <v>26</v>
      </c>
      <c r="C67" s="14">
        <v>378.00117963559001</v>
      </c>
      <c r="D67" s="14">
        <v>378.00184060921003</v>
      </c>
      <c r="E67" s="14">
        <v>378.00204839209999</v>
      </c>
      <c r="F67" s="14">
        <v>378.00312287456006</v>
      </c>
      <c r="G67" s="14">
        <v>378.00320759894993</v>
      </c>
      <c r="H67" s="14">
        <v>378.00323121848999</v>
      </c>
      <c r="I67" s="14">
        <v>378.00324176912005</v>
      </c>
      <c r="J67" s="14">
        <v>378.00324771932003</v>
      </c>
      <c r="K67" s="14">
        <v>378.00324974326003</v>
      </c>
      <c r="L67" s="14">
        <v>378.00326883408997</v>
      </c>
      <c r="M67" s="14">
        <v>378.00395378568004</v>
      </c>
      <c r="N67" s="14">
        <v>378.00427993343004</v>
      </c>
      <c r="O67" s="14">
        <v>378.0050364873</v>
      </c>
      <c r="P67" s="14">
        <v>378.00765729797001</v>
      </c>
      <c r="Q67" s="14">
        <v>378.00985285054998</v>
      </c>
      <c r="R67" s="14">
        <v>751.35164972639996</v>
      </c>
      <c r="S67" s="14">
        <v>1449.0219711219997</v>
      </c>
      <c r="T67" s="14">
        <v>1449.0231386385001</v>
      </c>
      <c r="U67" s="14">
        <v>1672.9182092681999</v>
      </c>
      <c r="V67" s="14">
        <v>1909.8685329740999</v>
      </c>
      <c r="W67" s="14">
        <v>1909.8686579123</v>
      </c>
      <c r="X67" s="14">
        <v>2307.0010871177997</v>
      </c>
      <c r="Y67" s="14">
        <v>2865.3897712979001</v>
      </c>
      <c r="Z67" s="14">
        <v>2949.0178048012999</v>
      </c>
      <c r="AA67" s="14">
        <v>2814.0178395063999</v>
      </c>
    </row>
    <row r="68" spans="1:27" s="11" customFormat="1">
      <c r="A68" s="20" t="s">
        <v>32</v>
      </c>
      <c r="B68" s="20" t="s">
        <v>30</v>
      </c>
      <c r="C68" s="14">
        <v>165</v>
      </c>
      <c r="D68" s="14">
        <v>165</v>
      </c>
      <c r="E68" s="14">
        <v>165.00024143313999</v>
      </c>
      <c r="F68" s="14">
        <v>165.00031810794999</v>
      </c>
      <c r="G68" s="14">
        <v>165.00040950427999</v>
      </c>
      <c r="H68" s="14">
        <v>165.00046571140001</v>
      </c>
      <c r="I68" s="14">
        <v>165.00049635459999</v>
      </c>
      <c r="J68" s="14">
        <v>165.00062889509999</v>
      </c>
      <c r="K68" s="14">
        <v>165.00062924495001</v>
      </c>
      <c r="L68" s="14">
        <v>165.00077688229999</v>
      </c>
      <c r="M68" s="14">
        <v>135.00086558337</v>
      </c>
      <c r="N68" s="14">
        <v>135.00090564289999</v>
      </c>
      <c r="O68" s="14">
        <v>135.0009928842</v>
      </c>
      <c r="P68" s="14">
        <v>135.00105922020001</v>
      </c>
      <c r="Q68" s="14">
        <v>135.00122795990001</v>
      </c>
      <c r="R68" s="14">
        <v>135.02218327099999</v>
      </c>
      <c r="S68" s="14">
        <v>135.02218667599999</v>
      </c>
      <c r="T68" s="14">
        <v>135.02194976999999</v>
      </c>
      <c r="U68" s="14">
        <v>135.02187325200001</v>
      </c>
      <c r="V68" s="14">
        <v>135.02179738300001</v>
      </c>
      <c r="W68" s="14">
        <v>212.78975</v>
      </c>
      <c r="X68" s="14">
        <v>212.7897199999999</v>
      </c>
      <c r="Y68" s="14">
        <v>212.78959</v>
      </c>
      <c r="Z68" s="14">
        <v>212.789604</v>
      </c>
      <c r="AA68" s="14">
        <v>212.78946999999999</v>
      </c>
    </row>
    <row r="69" spans="1:27" s="11" customFormat="1">
      <c r="A69" s="20" t="s">
        <v>32</v>
      </c>
      <c r="B69" s="20" t="s">
        <v>35</v>
      </c>
      <c r="C69" s="14">
        <v>0</v>
      </c>
      <c r="D69" s="14">
        <v>0</v>
      </c>
      <c r="E69" s="14">
        <v>3.0871309999999999E-4</v>
      </c>
      <c r="F69" s="14">
        <v>3.5691834999999899E-4</v>
      </c>
      <c r="G69" s="14">
        <v>3.7469679999999999E-4</v>
      </c>
      <c r="H69" s="14">
        <v>4.2091627000000003E-4</v>
      </c>
      <c r="I69" s="14">
        <v>4.5973607000000002E-4</v>
      </c>
      <c r="J69" s="14">
        <v>4.6313039999999999E-4</v>
      </c>
      <c r="K69" s="14">
        <v>5.0423500000000001E-4</v>
      </c>
      <c r="L69" s="14">
        <v>5.2838213999999997E-4</v>
      </c>
      <c r="M69" s="14">
        <v>5.7456119999999998E-4</v>
      </c>
      <c r="N69" s="14">
        <v>6.0272549999999998E-4</v>
      </c>
      <c r="O69" s="14">
        <v>6.5669320000000004E-4</v>
      </c>
      <c r="P69" s="14">
        <v>6.6536949999999905E-4</v>
      </c>
      <c r="Q69" s="14">
        <v>7.7188199999999999E-4</v>
      </c>
      <c r="R69" s="14">
        <v>343.98180000000002</v>
      </c>
      <c r="S69" s="14">
        <v>426.45247999999998</v>
      </c>
      <c r="T69" s="14">
        <v>506.60525999999999</v>
      </c>
      <c r="U69" s="14">
        <v>506.60525999999999</v>
      </c>
      <c r="V69" s="14">
        <v>506.60525999999999</v>
      </c>
      <c r="W69" s="14">
        <v>573.89940000000001</v>
      </c>
      <c r="X69" s="14">
        <v>632.06979999999999</v>
      </c>
      <c r="Y69" s="14">
        <v>632.06979999999999</v>
      </c>
      <c r="Z69" s="14">
        <v>652.31759999999997</v>
      </c>
      <c r="AA69" s="14">
        <v>784.12519999999995</v>
      </c>
    </row>
    <row r="70" spans="1:27" s="11" customFormat="1">
      <c r="A70" s="42" t="s">
        <v>62</v>
      </c>
      <c r="B70" s="42"/>
      <c r="C70" s="27">
        <v>5574.5040956217244</v>
      </c>
      <c r="D70" s="27">
        <v>5454.5051372408843</v>
      </c>
      <c r="E70" s="27">
        <v>5334.5058402558225</v>
      </c>
      <c r="F70" s="27">
        <v>5154.5080593484636</v>
      </c>
      <c r="G70" s="27">
        <v>5154.5083521644228</v>
      </c>
      <c r="H70" s="27">
        <v>5154.5084633918241</v>
      </c>
      <c r="I70" s="27">
        <v>5154.5090290832741</v>
      </c>
      <c r="J70" s="27">
        <v>5154.5093075787645</v>
      </c>
      <c r="K70" s="27">
        <v>5154.5094996353037</v>
      </c>
      <c r="L70" s="27">
        <v>5063.7100746071465</v>
      </c>
      <c r="M70" s="27">
        <v>4611.7114798404064</v>
      </c>
      <c r="N70" s="27">
        <v>4611.7121860621855</v>
      </c>
      <c r="O70" s="27">
        <v>4377.4137751370181</v>
      </c>
      <c r="P70" s="27">
        <v>4151.2178936689261</v>
      </c>
      <c r="Q70" s="27">
        <v>4071.2207653527166</v>
      </c>
      <c r="R70" s="27">
        <v>3491.5871983939064</v>
      </c>
      <c r="S70" s="27">
        <v>3973.5315321564694</v>
      </c>
      <c r="T70" s="27">
        <v>4094.7410938409703</v>
      </c>
      <c r="U70" s="27">
        <v>4534.401162570869</v>
      </c>
      <c r="V70" s="27">
        <v>4531.3549889736296</v>
      </c>
      <c r="W70" s="27">
        <v>4692.8437809666302</v>
      </c>
      <c r="X70" s="27">
        <v>5219.1365351418299</v>
      </c>
      <c r="Y70" s="27">
        <v>5777.5263417035312</v>
      </c>
      <c r="Z70" s="27">
        <v>5776.2822590627529</v>
      </c>
      <c r="AA70" s="27">
        <v>5826.974071947152</v>
      </c>
    </row>
    <row r="71" spans="1:27" s="11" customFormat="1"/>
    <row r="72" spans="1:27" s="11" customFormat="1"/>
    <row r="73" spans="1:27" s="11" customFormat="1">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s="11" customFormat="1">
      <c r="A74" s="20" t="s">
        <v>33</v>
      </c>
      <c r="B74" s="20"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s="11" customFormat="1">
      <c r="A75" s="20" t="s">
        <v>33</v>
      </c>
      <c r="B75" s="20"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s="11" customFormat="1">
      <c r="A76" s="20" t="s">
        <v>33</v>
      </c>
      <c r="B76" s="20" t="s">
        <v>22</v>
      </c>
      <c r="C76" s="14">
        <v>208</v>
      </c>
      <c r="D76" s="14">
        <v>208</v>
      </c>
      <c r="E76" s="14">
        <v>208.00010821740599</v>
      </c>
      <c r="F76" s="14">
        <v>208.00012445959001</v>
      </c>
      <c r="G76" s="14">
        <v>208.00012524924</v>
      </c>
      <c r="H76" s="14">
        <v>208.00012598356</v>
      </c>
      <c r="I76" s="14">
        <v>208.00013049632</v>
      </c>
      <c r="J76" s="14">
        <v>208.00013970257999</v>
      </c>
      <c r="K76" s="14">
        <v>208.00014965449</v>
      </c>
      <c r="L76" s="14">
        <v>208.00016374406999</v>
      </c>
      <c r="M76" s="14">
        <v>208.00018163663</v>
      </c>
      <c r="N76" s="14">
        <v>208.00018289524999</v>
      </c>
      <c r="O76" s="14">
        <v>208.00020634026001</v>
      </c>
      <c r="P76" s="14">
        <v>208.00022797455</v>
      </c>
      <c r="Q76" s="14">
        <v>208.00023004184001</v>
      </c>
      <c r="R76" s="14">
        <v>208.00024875770001</v>
      </c>
      <c r="S76" s="14">
        <v>208.00029313847</v>
      </c>
      <c r="T76" s="14">
        <v>208.00033029030001</v>
      </c>
      <c r="U76" s="14">
        <v>208.00038817798</v>
      </c>
      <c r="V76" s="14">
        <v>208.00038921519999</v>
      </c>
      <c r="W76" s="14">
        <v>208.0003894772</v>
      </c>
      <c r="X76" s="14">
        <v>208.00045357962</v>
      </c>
      <c r="Y76" s="14">
        <v>208.00045398693001</v>
      </c>
      <c r="Z76" s="14">
        <v>208.0004543057</v>
      </c>
      <c r="AA76" s="14">
        <v>208.0004894425</v>
      </c>
    </row>
    <row r="77" spans="1:27" s="11" customFormat="1">
      <c r="A77" s="20" t="s">
        <v>33</v>
      </c>
      <c r="B77" s="20"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s="11" customFormat="1">
      <c r="A78" s="20" t="s">
        <v>33</v>
      </c>
      <c r="B78" s="20" t="s">
        <v>21</v>
      </c>
      <c r="C78" s="14">
        <v>178</v>
      </c>
      <c r="D78" s="14">
        <v>178</v>
      </c>
      <c r="E78" s="14">
        <v>178.00015180142</v>
      </c>
      <c r="F78" s="14">
        <v>178.00015957228999</v>
      </c>
      <c r="G78" s="14">
        <v>178.00016806948</v>
      </c>
      <c r="H78" s="14">
        <v>178.00017405712001</v>
      </c>
      <c r="I78" s="14">
        <v>178.00018283105001</v>
      </c>
      <c r="J78" s="14">
        <v>178.0001920718</v>
      </c>
      <c r="K78" s="14">
        <v>178.00020158775001</v>
      </c>
      <c r="L78" s="14">
        <v>178.00021440942999</v>
      </c>
      <c r="M78" s="14">
        <v>178.00022525905001</v>
      </c>
      <c r="N78" s="14">
        <v>178.00023968604</v>
      </c>
      <c r="O78" s="14">
        <v>178.00025563177999</v>
      </c>
      <c r="P78" s="14">
        <v>178.00027238705999</v>
      </c>
      <c r="Q78" s="14">
        <v>178.00029003498</v>
      </c>
      <c r="R78" s="14">
        <v>178.00030161431999</v>
      </c>
      <c r="S78" s="14">
        <v>178.00031418217</v>
      </c>
      <c r="T78" s="14">
        <v>178.00033081177</v>
      </c>
      <c r="U78" s="14">
        <v>178.00034717950001</v>
      </c>
      <c r="V78" s="14">
        <v>178.00037225915</v>
      </c>
      <c r="W78" s="14">
        <v>58.000385268739997</v>
      </c>
      <c r="X78" s="14">
        <v>58.000416352649999</v>
      </c>
      <c r="Y78" s="14">
        <v>58.00044217648</v>
      </c>
      <c r="Z78" s="14">
        <v>58.000449497829997</v>
      </c>
      <c r="AA78" s="14">
        <v>58.000480970920002</v>
      </c>
    </row>
    <row r="79" spans="1:27" s="11" customFormat="1">
      <c r="A79" s="20" t="s">
        <v>33</v>
      </c>
      <c r="B79" s="20" t="s">
        <v>24</v>
      </c>
      <c r="C79" s="14">
        <v>2170.4000053405762</v>
      </c>
      <c r="D79" s="14">
        <v>2170.4000053405762</v>
      </c>
      <c r="E79" s="14">
        <v>2170.4000053405762</v>
      </c>
      <c r="F79" s="14">
        <v>2170.4000053405762</v>
      </c>
      <c r="G79" s="14">
        <v>2170.4000053405762</v>
      </c>
      <c r="H79" s="14">
        <v>2170.4000053405762</v>
      </c>
      <c r="I79" s="14">
        <v>2170.4000053405762</v>
      </c>
      <c r="J79" s="14">
        <v>2170.4000053405762</v>
      </c>
      <c r="K79" s="14">
        <v>2170.4000053405762</v>
      </c>
      <c r="L79" s="14">
        <v>2170.4000053405762</v>
      </c>
      <c r="M79" s="14">
        <v>2170.4000053405762</v>
      </c>
      <c r="N79" s="14">
        <v>2170.4000053405762</v>
      </c>
      <c r="O79" s="14">
        <v>2170.4000053405762</v>
      </c>
      <c r="P79" s="14">
        <v>2170.4000053405762</v>
      </c>
      <c r="Q79" s="14">
        <v>2170.4000053405762</v>
      </c>
      <c r="R79" s="14">
        <v>2170.4000053405762</v>
      </c>
      <c r="S79" s="14">
        <v>2170.4000053405762</v>
      </c>
      <c r="T79" s="14">
        <v>2170.4000053405762</v>
      </c>
      <c r="U79" s="14">
        <v>2170.4000053405762</v>
      </c>
      <c r="V79" s="14">
        <v>2170.4000053405762</v>
      </c>
      <c r="W79" s="14">
        <v>2170.4000053405762</v>
      </c>
      <c r="X79" s="14">
        <v>2170.4000053405762</v>
      </c>
      <c r="Y79" s="14">
        <v>2170.4000053405762</v>
      </c>
      <c r="Z79" s="14">
        <v>2170.4000053405762</v>
      </c>
      <c r="AA79" s="14">
        <v>2170.4000053405762</v>
      </c>
    </row>
    <row r="80" spans="1:27" s="11" customFormat="1">
      <c r="A80" s="20" t="s">
        <v>33</v>
      </c>
      <c r="B80" s="20" t="s">
        <v>25</v>
      </c>
      <c r="C80" s="14">
        <v>573.20110519391608</v>
      </c>
      <c r="D80" s="14">
        <v>573.20110593562606</v>
      </c>
      <c r="E80" s="14">
        <v>573.20111360245608</v>
      </c>
      <c r="F80" s="14">
        <v>573.20140940902604</v>
      </c>
      <c r="G80" s="14">
        <v>573.20141560977618</v>
      </c>
      <c r="H80" s="14">
        <v>573.20141800729618</v>
      </c>
      <c r="I80" s="14">
        <v>573.20142474117608</v>
      </c>
      <c r="J80" s="14">
        <v>573.201458296856</v>
      </c>
      <c r="K80" s="14">
        <v>573.20148941455614</v>
      </c>
      <c r="L80" s="14">
        <v>573.20173858746591</v>
      </c>
      <c r="M80" s="14">
        <v>573.20196966220601</v>
      </c>
      <c r="N80" s="14">
        <v>573.20197277544605</v>
      </c>
      <c r="O80" s="14">
        <v>573.20244135528606</v>
      </c>
      <c r="P80" s="14">
        <v>573.20287415968608</v>
      </c>
      <c r="Q80" s="14">
        <v>573.20289873945615</v>
      </c>
      <c r="R80" s="14">
        <v>573.20313855396614</v>
      </c>
      <c r="S80" s="14">
        <v>573.20508595227602</v>
      </c>
      <c r="T80" s="14">
        <v>573.20579077832599</v>
      </c>
      <c r="U80" s="14">
        <v>573.21265807756595</v>
      </c>
      <c r="V80" s="14">
        <v>573.21266644527611</v>
      </c>
      <c r="W80" s="14">
        <v>573.21266724613599</v>
      </c>
      <c r="X80" s="14">
        <v>573.45764513423603</v>
      </c>
      <c r="Y80" s="14">
        <v>573.45764808613603</v>
      </c>
      <c r="Z80" s="14">
        <v>573.45764886113602</v>
      </c>
      <c r="AA80" s="14">
        <v>422.57078200942095</v>
      </c>
    </row>
    <row r="81" spans="1:27" s="11" customFormat="1">
      <c r="A81" s="20" t="s">
        <v>33</v>
      </c>
      <c r="B81" s="20" t="s">
        <v>26</v>
      </c>
      <c r="C81" s="14">
        <v>1.5715408000000001E-4</v>
      </c>
      <c r="D81" s="14">
        <v>2.1143805999999999E-4</v>
      </c>
      <c r="E81" s="14">
        <v>2.16430449999999E-4</v>
      </c>
      <c r="F81" s="14">
        <v>3.0005134999999997E-4</v>
      </c>
      <c r="G81" s="14">
        <v>3.0159493E-4</v>
      </c>
      <c r="H81" s="14">
        <v>3.0178824000000001E-4</v>
      </c>
      <c r="I81" s="14">
        <v>3.0227805999999999E-4</v>
      </c>
      <c r="J81" s="14">
        <v>3.0273048E-4</v>
      </c>
      <c r="K81" s="14">
        <v>3.0302737000000002E-4</v>
      </c>
      <c r="L81" s="14">
        <v>3.1212729999999998E-4</v>
      </c>
      <c r="M81" s="14">
        <v>3.8631099999999899E-4</v>
      </c>
      <c r="N81" s="14">
        <v>3.8714186E-4</v>
      </c>
      <c r="O81" s="14">
        <v>4.8867653999999996E-4</v>
      </c>
      <c r="P81" s="14">
        <v>6.4021732999999998E-4</v>
      </c>
      <c r="Q81" s="14">
        <v>6.4189004000000005E-4</v>
      </c>
      <c r="R81" s="14">
        <v>7.6249154999999999E-4</v>
      </c>
      <c r="S81" s="14">
        <v>1.2172197000000001E-3</v>
      </c>
      <c r="T81" s="14">
        <v>1.460966E-3</v>
      </c>
      <c r="U81" s="14">
        <v>4.8159520000000001E-3</v>
      </c>
      <c r="V81" s="14">
        <v>4.8170790000000002E-3</v>
      </c>
      <c r="W81" s="14">
        <v>4.8172553E-3</v>
      </c>
      <c r="X81" s="14">
        <v>3.4725106999999998E-2</v>
      </c>
      <c r="Y81" s="14">
        <v>3.4725777999999999E-2</v>
      </c>
      <c r="Z81" s="14">
        <v>3.4726004999999997E-2</v>
      </c>
      <c r="AA81" s="14">
        <v>3.4742876999999998E-2</v>
      </c>
    </row>
    <row r="82" spans="1:27" s="11" customFormat="1">
      <c r="A82" s="20" t="s">
        <v>33</v>
      </c>
      <c r="B82" s="20" t="s">
        <v>30</v>
      </c>
      <c r="C82" s="14">
        <v>0</v>
      </c>
      <c r="D82" s="14">
        <v>0</v>
      </c>
      <c r="E82" s="14">
        <v>2.6906933999999998E-4</v>
      </c>
      <c r="F82" s="14">
        <v>2.6925042000000001E-4</v>
      </c>
      <c r="G82" s="14">
        <v>3.1789998E-4</v>
      </c>
      <c r="H82" s="14">
        <v>3.7832714999999899E-4</v>
      </c>
      <c r="I82" s="14">
        <v>4.8517691999999999E-4</v>
      </c>
      <c r="J82" s="14">
        <v>5.2376099999999997E-4</v>
      </c>
      <c r="K82" s="14">
        <v>5.2480935000000001E-4</v>
      </c>
      <c r="L82" s="14">
        <v>6.581146E-4</v>
      </c>
      <c r="M82" s="14">
        <v>7.2112073999999998E-4</v>
      </c>
      <c r="N82" s="14">
        <v>7.4105539999999896E-4</v>
      </c>
      <c r="O82" s="14">
        <v>7.8532606000000001E-4</v>
      </c>
      <c r="P82" s="14">
        <v>8.5078895999999996E-4</v>
      </c>
      <c r="Q82" s="14">
        <v>9.0539949999999896E-4</v>
      </c>
      <c r="R82" s="14">
        <v>9.4792544000000005E-4</v>
      </c>
      <c r="S82" s="14">
        <v>1.0353163E-3</v>
      </c>
      <c r="T82" s="14">
        <v>9.9667130000000007E-4</v>
      </c>
      <c r="U82" s="14">
        <v>1.0701623E-3</v>
      </c>
      <c r="V82" s="14">
        <v>1.3600373999999901E-3</v>
      </c>
      <c r="W82" s="14">
        <v>1.3063319999999999E-3</v>
      </c>
      <c r="X82" s="14">
        <v>1.440853E-3</v>
      </c>
      <c r="Y82" s="14">
        <v>1.505014E-3</v>
      </c>
      <c r="Z82" s="14">
        <v>1.5156117999999899E-3</v>
      </c>
      <c r="AA82" s="14">
        <v>1.6101345999999901E-3</v>
      </c>
    </row>
    <row r="83" spans="1:27" s="11" customFormat="1">
      <c r="A83" s="20" t="s">
        <v>33</v>
      </c>
      <c r="B83" s="20" t="s">
        <v>35</v>
      </c>
      <c r="C83" s="14">
        <v>0</v>
      </c>
      <c r="D83" s="14">
        <v>0</v>
      </c>
      <c r="E83" s="14">
        <v>4.2650419999999998E-4</v>
      </c>
      <c r="F83" s="14">
        <v>4.2927975000000001E-4</v>
      </c>
      <c r="G83" s="14">
        <v>4.5715010000000001E-4</v>
      </c>
      <c r="H83" s="14">
        <v>5.1634900000000004E-4</v>
      </c>
      <c r="I83" s="14">
        <v>5.4194589999999895E-4</v>
      </c>
      <c r="J83" s="14">
        <v>5.7111157000000001E-4</v>
      </c>
      <c r="K83" s="14">
        <v>6.1590684000000005E-4</v>
      </c>
      <c r="L83" s="14">
        <v>6.3558517000000001E-4</v>
      </c>
      <c r="M83" s="14">
        <v>6.4983947E-4</v>
      </c>
      <c r="N83" s="14">
        <v>7.6062969999999999E-4</v>
      </c>
      <c r="O83" s="14">
        <v>7.6559604999999905E-4</v>
      </c>
      <c r="P83" s="14">
        <v>7.9338293E-4</v>
      </c>
      <c r="Q83" s="14">
        <v>8.5632929999999996E-4</v>
      </c>
      <c r="R83" s="14">
        <v>8.9638179999999997E-4</v>
      </c>
      <c r="S83" s="14">
        <v>9.5579879999999995E-4</v>
      </c>
      <c r="T83" s="14">
        <v>1.0222746999999999E-3</v>
      </c>
      <c r="U83" s="14">
        <v>1.0681369E-3</v>
      </c>
      <c r="V83" s="14">
        <v>1.2104015E-3</v>
      </c>
      <c r="W83" s="14">
        <v>1.2811184000000001E-3</v>
      </c>
      <c r="X83" s="14">
        <v>1.3152603000000001E-3</v>
      </c>
      <c r="Y83" s="14">
        <v>1.3797922E-3</v>
      </c>
      <c r="Z83" s="14">
        <v>1.5038908E-3</v>
      </c>
      <c r="AA83" s="14">
        <v>1.5100923000000001E-3</v>
      </c>
    </row>
    <row r="84" spans="1:27" s="11" customFormat="1">
      <c r="A84" s="42" t="s">
        <v>62</v>
      </c>
      <c r="B84" s="42"/>
      <c r="C84" s="27">
        <v>3129.6012676885725</v>
      </c>
      <c r="D84" s="27">
        <v>3129.6013227142621</v>
      </c>
      <c r="E84" s="27">
        <v>3129.6015953923084</v>
      </c>
      <c r="F84" s="27">
        <v>3129.6019988328326</v>
      </c>
      <c r="G84" s="27">
        <v>3129.6020158640022</v>
      </c>
      <c r="H84" s="27">
        <v>3129.6020251767923</v>
      </c>
      <c r="I84" s="27">
        <v>3129.6020456871825</v>
      </c>
      <c r="J84" s="27">
        <v>3129.6020981422921</v>
      </c>
      <c r="K84" s="27">
        <v>3129.6021490247422</v>
      </c>
      <c r="L84" s="27">
        <v>3129.6024342088422</v>
      </c>
      <c r="M84" s="27">
        <v>3129.6027682094623</v>
      </c>
      <c r="N84" s="27">
        <v>3129.6027878391719</v>
      </c>
      <c r="O84" s="27">
        <v>3129.6033973444419</v>
      </c>
      <c r="P84" s="27">
        <v>3129.6040200792017</v>
      </c>
      <c r="Q84" s="27">
        <v>3129.6040660468921</v>
      </c>
      <c r="R84" s="27">
        <v>3129.6044567581125</v>
      </c>
      <c r="S84" s="27">
        <v>3129.606915833192</v>
      </c>
      <c r="T84" s="27">
        <v>3129.6079181869723</v>
      </c>
      <c r="U84" s="27">
        <v>3129.6182147276222</v>
      </c>
      <c r="V84" s="27">
        <v>3129.6182503392024</v>
      </c>
      <c r="W84" s="27">
        <v>3009.6182645879521</v>
      </c>
      <c r="X84" s="27">
        <v>3009.8932455140821</v>
      </c>
      <c r="Y84" s="27">
        <v>3009.893275368122</v>
      </c>
      <c r="Z84" s="27">
        <v>3009.893284010242</v>
      </c>
      <c r="AA84" s="27">
        <v>2859.006500640417</v>
      </c>
    </row>
    <row r="85" spans="1:27" s="11" customFormat="1"/>
  </sheetData>
  <sheetProtection algorithmName="SHA-512" hashValue="gnKyHXGUgyprUBz5dU1xPbNI2z6hrwHQ/As6hXleVAtB2dhvEwJE78Mm3m47C7bnjNEDn6/EoIiteRt5+XzNTg==" saltValue="lKvtZ0sX8qOt/uQnRvzBRw==" spinCount="100000" sheet="1" objects="1" scenarios="1"/>
  <mergeCells count="6">
    <mergeCell ref="A84:B84"/>
    <mergeCell ref="A14:B14"/>
    <mergeCell ref="A28:B28"/>
    <mergeCell ref="A42:B42"/>
    <mergeCell ref="A56:B56"/>
    <mergeCell ref="A70:B70"/>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1777CF"/>
  </sheetPr>
  <dimension ref="A1:AA86"/>
  <sheetViews>
    <sheetView zoomScale="85" zoomScaleNormal="85" workbookViewId="0"/>
  </sheetViews>
  <sheetFormatPr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82</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9.950000000000003" customHeight="1"/>
    <row r="3" spans="1:27" s="11" customFormat="1" ht="15" customHeight="1">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s="11" customFormat="1" ht="15" customHeight="1">
      <c r="A4" s="24" t="s">
        <v>49</v>
      </c>
      <c r="B4" s="24" t="s">
        <v>37</v>
      </c>
      <c r="C4" s="14">
        <v>92519.428029999981</v>
      </c>
      <c r="D4" s="14">
        <v>87644.819400000022</v>
      </c>
      <c r="E4" s="14">
        <v>84215.473100000003</v>
      </c>
      <c r="F4" s="14">
        <v>84814.483799999987</v>
      </c>
      <c r="G4" s="14">
        <v>84088.842199999999</v>
      </c>
      <c r="H4" s="14">
        <v>83436.438500000018</v>
      </c>
      <c r="I4" s="14">
        <v>80300.463900000002</v>
      </c>
      <c r="J4" s="14">
        <v>80729.891899999988</v>
      </c>
      <c r="K4" s="14">
        <v>84008.821850000008</v>
      </c>
      <c r="L4" s="14">
        <v>69788.952479999993</v>
      </c>
      <c r="M4" s="14">
        <v>71923.974290000013</v>
      </c>
      <c r="N4" s="14">
        <v>66154.992460000009</v>
      </c>
      <c r="O4" s="14">
        <v>70303.23709000001</v>
      </c>
      <c r="P4" s="14">
        <v>72317.924999999988</v>
      </c>
      <c r="Q4" s="14">
        <v>71479.415200000003</v>
      </c>
      <c r="R4" s="14">
        <v>62936.217099999994</v>
      </c>
      <c r="S4" s="14">
        <v>54386.402200000004</v>
      </c>
      <c r="T4" s="14">
        <v>51914.8796</v>
      </c>
      <c r="U4" s="14">
        <v>52133.058700000001</v>
      </c>
      <c r="V4" s="14">
        <v>50922.889700000007</v>
      </c>
      <c r="W4" s="14">
        <v>38603.428899999999</v>
      </c>
      <c r="X4" s="14">
        <v>37022.949999999997</v>
      </c>
      <c r="Y4" s="14">
        <v>25006.743899999998</v>
      </c>
      <c r="Z4" s="14">
        <v>22393.284900000002</v>
      </c>
      <c r="AA4" s="14">
        <v>19240.827100000002</v>
      </c>
    </row>
    <row r="5" spans="1:27" s="11" customFormat="1" ht="15" customHeight="1">
      <c r="A5" s="24" t="s">
        <v>49</v>
      </c>
      <c r="B5" s="24" t="s">
        <v>38</v>
      </c>
      <c r="C5" s="14">
        <v>33008.7762</v>
      </c>
      <c r="D5" s="14">
        <v>30150.3586</v>
      </c>
      <c r="E5" s="14">
        <v>25959.971400000002</v>
      </c>
      <c r="F5" s="14">
        <v>34823.8105</v>
      </c>
      <c r="G5" s="14">
        <v>34566.586499999998</v>
      </c>
      <c r="H5" s="14">
        <v>32764.222600000005</v>
      </c>
      <c r="I5" s="14">
        <v>32695.057800000002</v>
      </c>
      <c r="J5" s="14">
        <v>31477.3887</v>
      </c>
      <c r="K5" s="14">
        <v>32857.2572</v>
      </c>
      <c r="L5" s="14">
        <v>30678.249400000001</v>
      </c>
      <c r="M5" s="14">
        <v>29178.404800000004</v>
      </c>
      <c r="N5" s="14">
        <v>28197.8701</v>
      </c>
      <c r="O5" s="14">
        <v>29846.975300000002</v>
      </c>
      <c r="P5" s="14">
        <v>29368.262300000002</v>
      </c>
      <c r="Q5" s="14">
        <v>29507.5949</v>
      </c>
      <c r="R5" s="14">
        <v>29982.852500000001</v>
      </c>
      <c r="S5" s="14">
        <v>26555.021100000002</v>
      </c>
      <c r="T5" s="14">
        <v>22823.678400000001</v>
      </c>
      <c r="U5" s="14">
        <v>23293.616300000002</v>
      </c>
      <c r="V5" s="14">
        <v>22114.305</v>
      </c>
      <c r="W5" s="14">
        <v>23342.929</v>
      </c>
      <c r="X5" s="14">
        <v>23483.049200000001</v>
      </c>
      <c r="Y5" s="14">
        <v>24027.578000000001</v>
      </c>
      <c r="Z5" s="14">
        <v>23627.958900000001</v>
      </c>
      <c r="AA5" s="14">
        <v>24414.071500000002</v>
      </c>
    </row>
    <row r="6" spans="1:27" s="11" customFormat="1" ht="15" customHeight="1">
      <c r="A6" s="24" t="s">
        <v>49</v>
      </c>
      <c r="B6" s="24" t="s">
        <v>22</v>
      </c>
      <c r="C6" s="14">
        <v>7197.4750599999998</v>
      </c>
      <c r="D6" s="14">
        <v>7234.0593900000003</v>
      </c>
      <c r="E6" s="14">
        <v>7191.6822782890013</v>
      </c>
      <c r="F6" s="14">
        <v>5035.9786468029997</v>
      </c>
      <c r="G6" s="14">
        <v>5018.0653109109999</v>
      </c>
      <c r="H6" s="14">
        <v>5030.3925791419997</v>
      </c>
      <c r="I6" s="14">
        <v>5012.5566870290004</v>
      </c>
      <c r="J6" s="14">
        <v>5006.0367950059999</v>
      </c>
      <c r="K6" s="14">
        <v>4065.0617860979996</v>
      </c>
      <c r="L6" s="14">
        <v>4023.3840436820005</v>
      </c>
      <c r="M6" s="14">
        <v>4013.9072963849999</v>
      </c>
      <c r="N6" s="14">
        <v>3963.6696952510006</v>
      </c>
      <c r="O6" s="14">
        <v>4038.2635275949997</v>
      </c>
      <c r="P6" s="14">
        <v>4025.3990235900001</v>
      </c>
      <c r="Q6" s="14">
        <v>4147.7854441710006</v>
      </c>
      <c r="R6" s="14">
        <v>3626.4548531360001</v>
      </c>
      <c r="S6" s="14">
        <v>5277.4474261830001</v>
      </c>
      <c r="T6" s="14">
        <v>4052.3836208309999</v>
      </c>
      <c r="U6" s="14">
        <v>4112.5965497079997</v>
      </c>
      <c r="V6" s="14">
        <v>3704.8962256229997</v>
      </c>
      <c r="W6" s="14">
        <v>4277.1380924390005</v>
      </c>
      <c r="X6" s="14">
        <v>4127.0155652070007</v>
      </c>
      <c r="Y6" s="14">
        <v>4623.2985253060006</v>
      </c>
      <c r="Z6" s="14">
        <v>2488.0326441879997</v>
      </c>
      <c r="AA6" s="14">
        <v>1863.4319891809998</v>
      </c>
    </row>
    <row r="7" spans="1:27" s="11" customFormat="1" ht="15" customHeight="1">
      <c r="A7" s="24" t="s">
        <v>49</v>
      </c>
      <c r="B7" s="24" t="s">
        <v>23</v>
      </c>
      <c r="C7" s="14">
        <v>1413.5508763009998</v>
      </c>
      <c r="D7" s="14">
        <v>1414.6408861</v>
      </c>
      <c r="E7" s="14">
        <v>1406.2017656999999</v>
      </c>
      <c r="F7" s="14">
        <v>19.9553282</v>
      </c>
      <c r="G7" s="14">
        <v>20.859152399999999</v>
      </c>
      <c r="H7" s="14">
        <v>8.7523247000000008</v>
      </c>
      <c r="I7" s="14">
        <v>23.642912000000003</v>
      </c>
      <c r="J7" s="14">
        <v>20.544392999999999</v>
      </c>
      <c r="K7" s="14">
        <v>3.8574440000000001</v>
      </c>
      <c r="L7" s="14">
        <v>6.2992073000000008</v>
      </c>
      <c r="M7" s="14">
        <v>36.906743999999996</v>
      </c>
      <c r="N7" s="14">
        <v>25.575952999999998</v>
      </c>
      <c r="O7" s="14">
        <v>21.828300599999999</v>
      </c>
      <c r="P7" s="14">
        <v>21.145561000000001</v>
      </c>
      <c r="Q7" s="14">
        <v>28.858243999999999</v>
      </c>
      <c r="R7" s="14">
        <v>16.432490000000001</v>
      </c>
      <c r="S7" s="14">
        <v>51.587119999999999</v>
      </c>
      <c r="T7" s="14">
        <v>142.28079</v>
      </c>
      <c r="U7" s="14">
        <v>69.90634</v>
      </c>
      <c r="V7" s="14">
        <v>0</v>
      </c>
      <c r="W7" s="14">
        <v>0</v>
      </c>
      <c r="X7" s="14">
        <v>0</v>
      </c>
      <c r="Y7" s="14">
        <v>0</v>
      </c>
      <c r="Z7" s="14">
        <v>0</v>
      </c>
      <c r="AA7" s="14">
        <v>0</v>
      </c>
    </row>
    <row r="8" spans="1:27" s="11" customFormat="1" ht="15" customHeight="1">
      <c r="A8" s="24" t="s">
        <v>49</v>
      </c>
      <c r="B8" s="24" t="s">
        <v>21</v>
      </c>
      <c r="C8" s="14">
        <v>169.11897111599998</v>
      </c>
      <c r="D8" s="14">
        <v>133.98679478900002</v>
      </c>
      <c r="E8" s="14">
        <v>156.63891006</v>
      </c>
      <c r="F8" s="14">
        <v>146.501841386</v>
      </c>
      <c r="G8" s="14">
        <v>154.53366436299996</v>
      </c>
      <c r="H8" s="14">
        <v>129.04402553000003</v>
      </c>
      <c r="I8" s="14">
        <v>142.77325361600001</v>
      </c>
      <c r="J8" s="14">
        <v>128.28510053100001</v>
      </c>
      <c r="K8" s="14">
        <v>133.08768193200001</v>
      </c>
      <c r="L8" s="14">
        <v>124.00314624000001</v>
      </c>
      <c r="M8" s="14">
        <v>147.75460407099999</v>
      </c>
      <c r="N8" s="14">
        <v>127.680022978</v>
      </c>
      <c r="O8" s="14">
        <v>132.889415461</v>
      </c>
      <c r="P8" s="14">
        <v>137.71381386100001</v>
      </c>
      <c r="Q8" s="14">
        <v>38.923197138999996</v>
      </c>
      <c r="R8" s="14">
        <v>56.423976927999995</v>
      </c>
      <c r="S8" s="14">
        <v>419.78839133100001</v>
      </c>
      <c r="T8" s="14">
        <v>1463.4238125190002</v>
      </c>
      <c r="U8" s="14">
        <v>1249.2067293509997</v>
      </c>
      <c r="V8" s="14">
        <v>1505.271188315</v>
      </c>
      <c r="W8" s="14">
        <v>3512.7502407860002</v>
      </c>
      <c r="X8" s="14">
        <v>3519.587359952</v>
      </c>
      <c r="Y8" s="14">
        <v>4081.0584372969997</v>
      </c>
      <c r="Z8" s="14">
        <v>6658.7792902029996</v>
      </c>
      <c r="AA8" s="14">
        <v>3747.8981906839999</v>
      </c>
    </row>
    <row r="9" spans="1:27" s="11" customFormat="1" ht="15" customHeight="1">
      <c r="A9" s="24" t="s">
        <v>49</v>
      </c>
      <c r="B9" s="24" t="s">
        <v>24</v>
      </c>
      <c r="C9" s="14">
        <v>12818.0325937</v>
      </c>
      <c r="D9" s="14">
        <v>12330.273496499998</v>
      </c>
      <c r="E9" s="14">
        <v>15799.795132400002</v>
      </c>
      <c r="F9" s="14">
        <v>12761.500165500001</v>
      </c>
      <c r="G9" s="14">
        <v>13927.327057120001</v>
      </c>
      <c r="H9" s="14">
        <v>15674.177577659999</v>
      </c>
      <c r="I9" s="14">
        <v>14492.466808800002</v>
      </c>
      <c r="J9" s="14">
        <v>14465.486148270002</v>
      </c>
      <c r="K9" s="14">
        <v>16997.716685799998</v>
      </c>
      <c r="L9" s="14">
        <v>14698.383050960001</v>
      </c>
      <c r="M9" s="14">
        <v>12124.78532753</v>
      </c>
      <c r="N9" s="14">
        <v>15712.53251279</v>
      </c>
      <c r="O9" s="14">
        <v>12572.961576400001</v>
      </c>
      <c r="P9" s="14">
        <v>13581.383961000001</v>
      </c>
      <c r="Q9" s="14">
        <v>15585.3073475</v>
      </c>
      <c r="R9" s="14">
        <v>14554.764940290001</v>
      </c>
      <c r="S9" s="14">
        <v>15482.727993799999</v>
      </c>
      <c r="T9" s="14">
        <v>17711.673164200001</v>
      </c>
      <c r="U9" s="14">
        <v>15328.246902000003</v>
      </c>
      <c r="V9" s="14">
        <v>12981.42378397</v>
      </c>
      <c r="W9" s="14">
        <v>16304.767567670002</v>
      </c>
      <c r="X9" s="14">
        <v>13098.294770379998</v>
      </c>
      <c r="Y9" s="14">
        <v>13998.964578570001</v>
      </c>
      <c r="Z9" s="14">
        <v>15847.859376920003</v>
      </c>
      <c r="AA9" s="14">
        <v>14787.747184520003</v>
      </c>
    </row>
    <row r="10" spans="1:27" s="11" customFormat="1" ht="15" customHeight="1">
      <c r="A10" s="24" t="s">
        <v>49</v>
      </c>
      <c r="B10" s="24" t="s">
        <v>25</v>
      </c>
      <c r="C10" s="14">
        <v>27873.281076849002</v>
      </c>
      <c r="D10" s="14">
        <v>28832.395738228992</v>
      </c>
      <c r="E10" s="14">
        <v>31420.470345106998</v>
      </c>
      <c r="F10" s="14">
        <v>29084.448475846002</v>
      </c>
      <c r="G10" s="14">
        <v>28403.054503974996</v>
      </c>
      <c r="H10" s="14">
        <v>29430.678300971998</v>
      </c>
      <c r="I10" s="14">
        <v>31253.420937888004</v>
      </c>
      <c r="J10" s="14">
        <v>31788.193119596002</v>
      </c>
      <c r="K10" s="14">
        <v>29036.243397582999</v>
      </c>
      <c r="L10" s="14">
        <v>29135.826904933998</v>
      </c>
      <c r="M10" s="14">
        <v>29201.636068569998</v>
      </c>
      <c r="N10" s="14">
        <v>31780.013603449999</v>
      </c>
      <c r="O10" s="14">
        <v>28520.980911183</v>
      </c>
      <c r="P10" s="14">
        <v>27260.931137296004</v>
      </c>
      <c r="Q10" s="14">
        <v>28338.650915614999</v>
      </c>
      <c r="R10" s="14">
        <v>32555.312718446992</v>
      </c>
      <c r="S10" s="14">
        <v>35737.577572802998</v>
      </c>
      <c r="T10" s="14">
        <v>37199.567164542997</v>
      </c>
      <c r="U10" s="14">
        <v>36991.019535776002</v>
      </c>
      <c r="V10" s="14">
        <v>36942.252761487005</v>
      </c>
      <c r="W10" s="14">
        <v>40086.316339148994</v>
      </c>
      <c r="X10" s="14">
        <v>39820.239278633991</v>
      </c>
      <c r="Y10" s="14">
        <v>46542.064875748998</v>
      </c>
      <c r="Z10" s="14">
        <v>48983.815319644003</v>
      </c>
      <c r="AA10" s="14">
        <v>51472.771066925001</v>
      </c>
    </row>
    <row r="11" spans="1:27" s="11" customFormat="1" ht="15" customHeight="1">
      <c r="A11" s="24" t="s">
        <v>49</v>
      </c>
      <c r="B11" s="24" t="s">
        <v>26</v>
      </c>
      <c r="C11" s="14">
        <v>15622.976231118997</v>
      </c>
      <c r="D11" s="14">
        <v>16834.426920059002</v>
      </c>
      <c r="E11" s="14">
        <v>17051.349517646999</v>
      </c>
      <c r="F11" s="14">
        <v>17485.521050750995</v>
      </c>
      <c r="G11" s="14">
        <v>16775.231836363</v>
      </c>
      <c r="H11" s="14">
        <v>16138.208426843998</v>
      </c>
      <c r="I11" s="14">
        <v>17230.061876127998</v>
      </c>
      <c r="J11" s="14">
        <v>17344.008577584002</v>
      </c>
      <c r="K11" s="14">
        <v>15456.169290068003</v>
      </c>
      <c r="L11" s="14">
        <v>16396.229500567002</v>
      </c>
      <c r="M11" s="14">
        <v>17025.408729130002</v>
      </c>
      <c r="N11" s="14">
        <v>17279.577561279999</v>
      </c>
      <c r="O11" s="14">
        <v>17439.535382364003</v>
      </c>
      <c r="P11" s="14">
        <v>16759.313019317997</v>
      </c>
      <c r="Q11" s="14">
        <v>16134.797724785998</v>
      </c>
      <c r="R11" s="14">
        <v>21496.445161225005</v>
      </c>
      <c r="S11" s="14">
        <v>29337.230241206002</v>
      </c>
      <c r="T11" s="14">
        <v>34830.321223414998</v>
      </c>
      <c r="U11" s="14">
        <v>36682.976072682002</v>
      </c>
      <c r="V11" s="14">
        <v>41934.219482089</v>
      </c>
      <c r="W11" s="14">
        <v>43833.448702983005</v>
      </c>
      <c r="X11" s="14">
        <v>50132.142790029997</v>
      </c>
      <c r="Y11" s="14">
        <v>53952.061314815997</v>
      </c>
      <c r="Z11" s="14">
        <v>52744.595183983991</v>
      </c>
      <c r="AA11" s="14">
        <v>56712.477237448009</v>
      </c>
    </row>
    <row r="12" spans="1:27" s="11" customFormat="1" ht="15" customHeight="1">
      <c r="A12" s="24" t="s">
        <v>49</v>
      </c>
      <c r="B12" s="24" t="s">
        <v>30</v>
      </c>
      <c r="C12" s="14">
        <v>73.322676160000015</v>
      </c>
      <c r="D12" s="14">
        <v>44.689708800000005</v>
      </c>
      <c r="E12" s="14">
        <v>43.609063366999997</v>
      </c>
      <c r="F12" s="14">
        <v>88.215403081000005</v>
      </c>
      <c r="G12" s="14">
        <v>88.126977190000005</v>
      </c>
      <c r="H12" s="14">
        <v>101.543397645</v>
      </c>
      <c r="I12" s="14">
        <v>104.780592736</v>
      </c>
      <c r="J12" s="14">
        <v>104.003558572</v>
      </c>
      <c r="K12" s="14">
        <v>95.259647758</v>
      </c>
      <c r="L12" s="14">
        <v>106.665890765</v>
      </c>
      <c r="M12" s="14">
        <v>95.225581779999999</v>
      </c>
      <c r="N12" s="14">
        <v>104.790905517</v>
      </c>
      <c r="O12" s="14">
        <v>107.92750894</v>
      </c>
      <c r="P12" s="14">
        <v>77.218445680000002</v>
      </c>
      <c r="Q12" s="14">
        <v>79.455643659000003</v>
      </c>
      <c r="R12" s="14">
        <v>64.55366798</v>
      </c>
      <c r="S12" s="14">
        <v>69.536538172000007</v>
      </c>
      <c r="T12" s="14">
        <v>59.153260523</v>
      </c>
      <c r="U12" s="14">
        <v>58.099264138999999</v>
      </c>
      <c r="V12" s="14">
        <v>61.021070971</v>
      </c>
      <c r="W12" s="14">
        <v>366.12271165000004</v>
      </c>
      <c r="X12" s="14">
        <v>375.934120517</v>
      </c>
      <c r="Y12" s="14">
        <v>373.80553050899994</v>
      </c>
      <c r="Z12" s="14">
        <v>371.72507223700006</v>
      </c>
      <c r="AA12" s="14">
        <v>373.33934228700008</v>
      </c>
    </row>
    <row r="13" spans="1:27" s="11" customFormat="1" ht="15" customHeight="1">
      <c r="A13" s="24" t="s">
        <v>49</v>
      </c>
      <c r="B13" s="24" t="s">
        <v>35</v>
      </c>
      <c r="C13" s="14">
        <v>36.518830249999993</v>
      </c>
      <c r="D13" s="14">
        <v>63.703032700000001</v>
      </c>
      <c r="E13" s="14">
        <v>27.462464498999999</v>
      </c>
      <c r="F13" s="14">
        <v>105.61524745600001</v>
      </c>
      <c r="G13" s="14">
        <v>89.911387391000005</v>
      </c>
      <c r="H13" s="14">
        <v>183.430699584</v>
      </c>
      <c r="I13" s="14">
        <v>215.11689596299996</v>
      </c>
      <c r="J13" s="14">
        <v>184.13094419999999</v>
      </c>
      <c r="K13" s="14">
        <v>312.95083319300005</v>
      </c>
      <c r="L13" s="14">
        <v>202.87149275499999</v>
      </c>
      <c r="M13" s="14">
        <v>249.37636030500005</v>
      </c>
      <c r="N13" s="14">
        <v>224.456982471</v>
      </c>
      <c r="O13" s="14">
        <v>676.54924322600004</v>
      </c>
      <c r="P13" s="14">
        <v>406.71472759799997</v>
      </c>
      <c r="Q13" s="14">
        <v>990.93798434200005</v>
      </c>
      <c r="R13" s="14">
        <v>2817.7174150319997</v>
      </c>
      <c r="S13" s="14">
        <v>5419.5059400229993</v>
      </c>
      <c r="T13" s="14">
        <v>9894.9778603199993</v>
      </c>
      <c r="U13" s="14">
        <v>9687.5490578989993</v>
      </c>
      <c r="V13" s="14">
        <v>11905.232634587999</v>
      </c>
      <c r="W13" s="14">
        <v>12560.931685392999</v>
      </c>
      <c r="X13" s="14">
        <v>16422.043260718998</v>
      </c>
      <c r="Y13" s="14">
        <v>17559.752844688999</v>
      </c>
      <c r="Z13" s="14">
        <v>17673.055607686001</v>
      </c>
      <c r="AA13" s="14">
        <v>20305.003635613</v>
      </c>
    </row>
    <row r="14" spans="1:27" s="11" customFormat="1" ht="15" customHeight="1">
      <c r="A14" s="42" t="s">
        <v>62</v>
      </c>
      <c r="B14" s="42"/>
      <c r="C14" s="27">
        <v>190622.63903908493</v>
      </c>
      <c r="D14" s="27">
        <v>184574.96122567696</v>
      </c>
      <c r="E14" s="27">
        <v>183201.58244920301</v>
      </c>
      <c r="F14" s="27">
        <v>184172.19980848598</v>
      </c>
      <c r="G14" s="27">
        <v>182954.50022513198</v>
      </c>
      <c r="H14" s="27">
        <v>182611.91433484806</v>
      </c>
      <c r="I14" s="27">
        <v>181150.44417546102</v>
      </c>
      <c r="J14" s="27">
        <v>180959.83473398697</v>
      </c>
      <c r="K14" s="27">
        <v>182558.21533548099</v>
      </c>
      <c r="L14" s="27">
        <v>164851.32773368299</v>
      </c>
      <c r="M14" s="27">
        <v>163652.77785968603</v>
      </c>
      <c r="N14" s="27">
        <v>163241.911908749</v>
      </c>
      <c r="O14" s="27">
        <v>162876.67150360302</v>
      </c>
      <c r="P14" s="27">
        <v>163472.07381606498</v>
      </c>
      <c r="Q14" s="27">
        <v>165261.33297321101</v>
      </c>
      <c r="R14" s="27">
        <v>165224.903740026</v>
      </c>
      <c r="S14" s="27">
        <v>167247.78204532302</v>
      </c>
      <c r="T14" s="27">
        <v>170138.207775508</v>
      </c>
      <c r="U14" s="27">
        <v>169860.62712951703</v>
      </c>
      <c r="V14" s="27">
        <v>170105.258141484</v>
      </c>
      <c r="W14" s="27">
        <v>169960.77884302702</v>
      </c>
      <c r="X14" s="27">
        <v>171203.278964203</v>
      </c>
      <c r="Y14" s="27">
        <v>172231.76963173799</v>
      </c>
      <c r="Z14" s="27">
        <v>172744.32561493901</v>
      </c>
      <c r="AA14" s="27">
        <v>172239.22426875803</v>
      </c>
    </row>
    <row r="15" spans="1:27" s="11" customFormat="1" ht="15" customHeight="1"/>
    <row r="16" spans="1:27" s="11" customFormat="1" ht="15" customHeight="1"/>
    <row r="17" spans="1:27" s="11" customFormat="1">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20" t="s">
        <v>29</v>
      </c>
      <c r="B18" s="20" t="s">
        <v>37</v>
      </c>
      <c r="C18" s="14">
        <v>41257.182529999998</v>
      </c>
      <c r="D18" s="14">
        <v>39763.031600000009</v>
      </c>
      <c r="E18" s="14">
        <v>36977.709069999997</v>
      </c>
      <c r="F18" s="14">
        <v>36106.608199999995</v>
      </c>
      <c r="G18" s="14">
        <v>35124.002699999997</v>
      </c>
      <c r="H18" s="14">
        <v>35227.213700000008</v>
      </c>
      <c r="I18" s="14">
        <v>34059.044399999999</v>
      </c>
      <c r="J18" s="14">
        <v>34337.3776</v>
      </c>
      <c r="K18" s="14">
        <v>34616.2935</v>
      </c>
      <c r="L18" s="14">
        <v>28319.222200000004</v>
      </c>
      <c r="M18" s="14">
        <v>30614.914200000003</v>
      </c>
      <c r="N18" s="14">
        <v>26223.07834</v>
      </c>
      <c r="O18" s="14">
        <v>28982.999000000003</v>
      </c>
      <c r="P18" s="14">
        <v>29480.819899999999</v>
      </c>
      <c r="Q18" s="14">
        <v>29375.303500000002</v>
      </c>
      <c r="R18" s="14">
        <v>21318.5173</v>
      </c>
      <c r="S18" s="14">
        <v>16470.559300000001</v>
      </c>
      <c r="T18" s="14">
        <v>16977.6666</v>
      </c>
      <c r="U18" s="14">
        <v>17095.140599999999</v>
      </c>
      <c r="V18" s="14">
        <v>17095.140200000002</v>
      </c>
      <c r="W18" s="14">
        <v>8094.2398000000003</v>
      </c>
      <c r="X18" s="14">
        <v>7982.2170999999998</v>
      </c>
      <c r="Y18" s="14">
        <v>4047.1199000000001</v>
      </c>
      <c r="Z18" s="14">
        <v>4047.1199000000001</v>
      </c>
      <c r="AA18" s="14">
        <v>3854.0466000000001</v>
      </c>
    </row>
    <row r="19" spans="1:27" s="11" customFormat="1">
      <c r="A19" s="20" t="s">
        <v>29</v>
      </c>
      <c r="B19" s="20"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s="11" customFormat="1">
      <c r="A20" s="20" t="s">
        <v>29</v>
      </c>
      <c r="B20" s="20" t="s">
        <v>22</v>
      </c>
      <c r="C20" s="14">
        <v>1793.7175200000001</v>
      </c>
      <c r="D20" s="14">
        <v>1811.3330800000001</v>
      </c>
      <c r="E20" s="14">
        <v>1802.0310641010001</v>
      </c>
      <c r="F20" s="14">
        <v>1820.8089526709998</v>
      </c>
      <c r="G20" s="14">
        <v>1806.314749961</v>
      </c>
      <c r="H20" s="14">
        <v>1814.995209508</v>
      </c>
      <c r="I20" s="14">
        <v>1799.09719559</v>
      </c>
      <c r="J20" s="14">
        <v>1815.3083162549999</v>
      </c>
      <c r="K20" s="14">
        <v>1817.7547006469999</v>
      </c>
      <c r="L20" s="14">
        <v>1813.0373058370001</v>
      </c>
      <c r="M20" s="14">
        <v>1794.2524596870001</v>
      </c>
      <c r="N20" s="14">
        <v>1810.6416507270001</v>
      </c>
      <c r="O20" s="14">
        <v>1814.7168981520001</v>
      </c>
      <c r="P20" s="14">
        <v>1796.1332357419999</v>
      </c>
      <c r="Q20" s="14">
        <v>1811.6751572090002</v>
      </c>
      <c r="R20" s="14">
        <v>1837.0361992180003</v>
      </c>
      <c r="S20" s="14">
        <v>2359.41090196</v>
      </c>
      <c r="T20" s="14">
        <v>2850.894324546</v>
      </c>
      <c r="U20" s="14">
        <v>2922.4493727619997</v>
      </c>
      <c r="V20" s="14">
        <v>2835.5900298330002</v>
      </c>
      <c r="W20" s="14">
        <v>2986.3836501010001</v>
      </c>
      <c r="X20" s="14">
        <v>2952.7613141329998</v>
      </c>
      <c r="Y20" s="14">
        <v>3105.4269513540003</v>
      </c>
      <c r="Z20" s="14">
        <v>805.97599000000002</v>
      </c>
      <c r="AA20" s="14">
        <v>186.90662</v>
      </c>
    </row>
    <row r="21" spans="1:27" s="11" customFormat="1">
      <c r="A21" s="20" t="s">
        <v>29</v>
      </c>
      <c r="B21" s="20"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s="11" customFormat="1">
      <c r="A22" s="20" t="s">
        <v>29</v>
      </c>
      <c r="B22" s="20" t="s">
        <v>21</v>
      </c>
      <c r="C22" s="14">
        <v>10.568934499999999</v>
      </c>
      <c r="D22" s="14">
        <v>3.7395865E-2</v>
      </c>
      <c r="E22" s="14">
        <v>5.8009084140000002</v>
      </c>
      <c r="F22" s="14">
        <v>9.5658864969999975</v>
      </c>
      <c r="G22" s="14">
        <v>13.096088217</v>
      </c>
      <c r="H22" s="14">
        <v>1.151558329</v>
      </c>
      <c r="I22" s="14">
        <v>1.005014E-3</v>
      </c>
      <c r="J22" s="14">
        <v>1.0808790000000001E-3</v>
      </c>
      <c r="K22" s="14">
        <v>2.0817074870000001</v>
      </c>
      <c r="L22" s="14">
        <v>1.1996699999999999E-3</v>
      </c>
      <c r="M22" s="14">
        <v>1.285121E-3</v>
      </c>
      <c r="N22" s="14">
        <v>2.7884173000000002E-2</v>
      </c>
      <c r="O22" s="14">
        <v>0.87886547199999998</v>
      </c>
      <c r="P22" s="14">
        <v>1.271442468</v>
      </c>
      <c r="Q22" s="14">
        <v>3.7108832009999997</v>
      </c>
      <c r="R22" s="14">
        <v>12.411964774000001</v>
      </c>
      <c r="S22" s="14">
        <v>223.76487221299999</v>
      </c>
      <c r="T22" s="14">
        <v>501.32034892900003</v>
      </c>
      <c r="U22" s="14">
        <v>565.9054968339999</v>
      </c>
      <c r="V22" s="14">
        <v>738.38425575099996</v>
      </c>
      <c r="W22" s="14">
        <v>2423.6200318350002</v>
      </c>
      <c r="X22" s="14">
        <v>2217.4582879300001</v>
      </c>
      <c r="Y22" s="14">
        <v>2578.4304528619996</v>
      </c>
      <c r="Z22" s="14">
        <v>3848.8456047149998</v>
      </c>
      <c r="AA22" s="14">
        <v>1486.8491160450001</v>
      </c>
    </row>
    <row r="23" spans="1:27" s="11" customFormat="1">
      <c r="A23" s="20" t="s">
        <v>29</v>
      </c>
      <c r="B23" s="20" t="s">
        <v>24</v>
      </c>
      <c r="C23" s="14">
        <v>2058.6564800000001</v>
      </c>
      <c r="D23" s="14">
        <v>1926.6106949999999</v>
      </c>
      <c r="E23" s="14">
        <v>1856.4608240000002</v>
      </c>
      <c r="F23" s="14">
        <v>1706.6521699999998</v>
      </c>
      <c r="G23" s="14">
        <v>2180.8634499999998</v>
      </c>
      <c r="H23" s="14">
        <v>2251.4097400000001</v>
      </c>
      <c r="I23" s="14">
        <v>2136.4596900000001</v>
      </c>
      <c r="J23" s="14">
        <v>2042.70877</v>
      </c>
      <c r="K23" s="14">
        <v>2914.4048900000003</v>
      </c>
      <c r="L23" s="14">
        <v>2321.8396200000002</v>
      </c>
      <c r="M23" s="14">
        <v>1917.0774699999999</v>
      </c>
      <c r="N23" s="14">
        <v>1931.7255599999999</v>
      </c>
      <c r="O23" s="14">
        <v>1829.87291</v>
      </c>
      <c r="P23" s="14">
        <v>2124.8949000000002</v>
      </c>
      <c r="Q23" s="14">
        <v>2490.298456</v>
      </c>
      <c r="R23" s="14">
        <v>2447.9065259999998</v>
      </c>
      <c r="S23" s="14">
        <v>3427.4062899999999</v>
      </c>
      <c r="T23" s="14">
        <v>3964.2190599999999</v>
      </c>
      <c r="U23" s="14">
        <v>3269.6707200000001</v>
      </c>
      <c r="V23" s="14">
        <v>2966.094184</v>
      </c>
      <c r="W23" s="14">
        <v>2944.1163200000001</v>
      </c>
      <c r="X23" s="14">
        <v>2621.4418850000002</v>
      </c>
      <c r="Y23" s="14">
        <v>2848.4088999999999</v>
      </c>
      <c r="Z23" s="14">
        <v>3038.4458850000001</v>
      </c>
      <c r="AA23" s="14">
        <v>3050.9122850000003</v>
      </c>
    </row>
    <row r="24" spans="1:27" s="11" customFormat="1">
      <c r="A24" s="20" t="s">
        <v>29</v>
      </c>
      <c r="B24" s="20" t="s">
        <v>25</v>
      </c>
      <c r="C24" s="14">
        <v>5599.6526505200009</v>
      </c>
      <c r="D24" s="14">
        <v>6449.5312025349995</v>
      </c>
      <c r="E24" s="14">
        <v>7147.2860057199996</v>
      </c>
      <c r="F24" s="14">
        <v>6801.0274746580017</v>
      </c>
      <c r="G24" s="14">
        <v>6504.0215019370007</v>
      </c>
      <c r="H24" s="14">
        <v>6704.3205581780012</v>
      </c>
      <c r="I24" s="14">
        <v>7115.7443934470011</v>
      </c>
      <c r="J24" s="14">
        <v>7121.8499377750013</v>
      </c>
      <c r="K24" s="14">
        <v>6513.0115330580002</v>
      </c>
      <c r="L24" s="14">
        <v>6124.3674706870006</v>
      </c>
      <c r="M24" s="14">
        <v>6545.2969713590019</v>
      </c>
      <c r="N24" s="14">
        <v>7274.678468170001</v>
      </c>
      <c r="O24" s="14">
        <v>6776.1808474639993</v>
      </c>
      <c r="P24" s="14">
        <v>6512.5685051560004</v>
      </c>
      <c r="Q24" s="14">
        <v>6699.9257042689978</v>
      </c>
      <c r="R24" s="14">
        <v>10001.106312477998</v>
      </c>
      <c r="S24" s="14">
        <v>9737.9417908840005</v>
      </c>
      <c r="T24" s="14">
        <v>8251.8687316659962</v>
      </c>
      <c r="U24" s="14">
        <v>7677.1087557809969</v>
      </c>
      <c r="V24" s="14">
        <v>8652.485381491002</v>
      </c>
      <c r="W24" s="14">
        <v>8285.2533905849996</v>
      </c>
      <c r="X24" s="14">
        <v>10884.639948210999</v>
      </c>
      <c r="Y24" s="14">
        <v>13350.881769332998</v>
      </c>
      <c r="Z24" s="14">
        <v>14717.043171983001</v>
      </c>
      <c r="AA24" s="14">
        <v>15459.455061217999</v>
      </c>
    </row>
    <row r="25" spans="1:27" s="11" customFormat="1">
      <c r="A25" s="20" t="s">
        <v>29</v>
      </c>
      <c r="B25" s="20" t="s">
        <v>26</v>
      </c>
      <c r="C25" s="14">
        <v>7293.2312281299992</v>
      </c>
      <c r="D25" s="14">
        <v>7670.0741084680021</v>
      </c>
      <c r="E25" s="14">
        <v>7735.1705592120006</v>
      </c>
      <c r="F25" s="14">
        <v>7987.7751230849981</v>
      </c>
      <c r="G25" s="14">
        <v>7683.8801765790013</v>
      </c>
      <c r="H25" s="14">
        <v>7333.7864973249998</v>
      </c>
      <c r="I25" s="14">
        <v>7925.4188040149993</v>
      </c>
      <c r="J25" s="14">
        <v>7973.5124672229995</v>
      </c>
      <c r="K25" s="14">
        <v>7242.7831794680005</v>
      </c>
      <c r="L25" s="14">
        <v>7516.3139853360008</v>
      </c>
      <c r="M25" s="14">
        <v>7862.3933276380012</v>
      </c>
      <c r="N25" s="14">
        <v>7947.8982759850014</v>
      </c>
      <c r="O25" s="14">
        <v>7973.0959221100002</v>
      </c>
      <c r="P25" s="14">
        <v>7677.8729734119988</v>
      </c>
      <c r="Q25" s="14">
        <v>7333.2921189579984</v>
      </c>
      <c r="R25" s="14">
        <v>11142.690747460003</v>
      </c>
      <c r="S25" s="14">
        <v>16985.409281001001</v>
      </c>
      <c r="T25" s="14">
        <v>21833.198259330999</v>
      </c>
      <c r="U25" s="14">
        <v>21998.773296310999</v>
      </c>
      <c r="V25" s="14">
        <v>24225.803120381999</v>
      </c>
      <c r="W25" s="14">
        <v>25555.546142386003</v>
      </c>
      <c r="X25" s="14">
        <v>27523.864889954995</v>
      </c>
      <c r="Y25" s="14">
        <v>27148.945556147002</v>
      </c>
      <c r="Z25" s="14">
        <v>26273.426586587997</v>
      </c>
      <c r="AA25" s="14">
        <v>28640.515948393</v>
      </c>
    </row>
    <row r="26" spans="1:27" s="11" customFormat="1">
      <c r="A26" s="20" t="s">
        <v>29</v>
      </c>
      <c r="B26" s="20" t="s">
        <v>30</v>
      </c>
      <c r="C26" s="14">
        <v>0</v>
      </c>
      <c r="D26" s="14">
        <v>0</v>
      </c>
      <c r="E26" s="14">
        <v>4.500067E-3</v>
      </c>
      <c r="F26" s="14">
        <v>6.4409100000000002E-3</v>
      </c>
      <c r="G26" s="14">
        <v>7.5704660000000005E-3</v>
      </c>
      <c r="H26" s="14">
        <v>7.7181910000000001E-3</v>
      </c>
      <c r="I26" s="14">
        <v>8.2975219999999999E-3</v>
      </c>
      <c r="J26" s="14">
        <v>9.2139160000000008E-3</v>
      </c>
      <c r="K26" s="14">
        <v>9.2229660000000008E-3</v>
      </c>
      <c r="L26" s="14">
        <v>1.1406755000000001E-2</v>
      </c>
      <c r="M26" s="14">
        <v>1.2093369E-2</v>
      </c>
      <c r="N26" s="14">
        <v>1.2689056000000001E-2</v>
      </c>
      <c r="O26" s="14">
        <v>1.4909804E-2</v>
      </c>
      <c r="P26" s="14">
        <v>1.5390028E-2</v>
      </c>
      <c r="Q26" s="14">
        <v>1.6326029999999998E-2</v>
      </c>
      <c r="R26" s="14">
        <v>5.5100574999999999E-2</v>
      </c>
      <c r="S26" s="14">
        <v>5.7162062999999999E-2</v>
      </c>
      <c r="T26" s="14">
        <v>5.4371864000000006E-2</v>
      </c>
      <c r="U26" s="14">
        <v>5.3217849999999997E-2</v>
      </c>
      <c r="V26" s="14">
        <v>5.7227954000000004E-2</v>
      </c>
      <c r="W26" s="14">
        <v>9.0789760999999997E-2</v>
      </c>
      <c r="X26" s="14">
        <v>9.2239386999999992E-2</v>
      </c>
      <c r="Y26" s="14">
        <v>0.113870419</v>
      </c>
      <c r="Z26" s="14">
        <v>0.114269913</v>
      </c>
      <c r="AA26" s="14">
        <v>0.119129318</v>
      </c>
    </row>
    <row r="27" spans="1:27" s="11" customFormat="1">
      <c r="A27" s="20" t="s">
        <v>29</v>
      </c>
      <c r="B27" s="20" t="s">
        <v>35</v>
      </c>
      <c r="C27" s="14">
        <v>4.4831802500000002</v>
      </c>
      <c r="D27" s="14">
        <v>2.5956446999999998</v>
      </c>
      <c r="E27" s="14">
        <v>4.2986369099999999</v>
      </c>
      <c r="F27" s="14">
        <v>18.853021732000002</v>
      </c>
      <c r="G27" s="14">
        <v>15.835969468</v>
      </c>
      <c r="H27" s="14">
        <v>125.20238867800001</v>
      </c>
      <c r="I27" s="14">
        <v>125.41787167699999</v>
      </c>
      <c r="J27" s="14">
        <v>78.754150473999999</v>
      </c>
      <c r="K27" s="14">
        <v>175.372455137</v>
      </c>
      <c r="L27" s="14">
        <v>101.06367676800001</v>
      </c>
      <c r="M27" s="14">
        <v>171.23276097999999</v>
      </c>
      <c r="N27" s="14">
        <v>183.57269666300002</v>
      </c>
      <c r="O27" s="14">
        <v>504.96993278499997</v>
      </c>
      <c r="P27" s="14">
        <v>251.73246913300002</v>
      </c>
      <c r="Q27" s="14">
        <v>690.82461353999997</v>
      </c>
      <c r="R27" s="14">
        <v>1232.4571572260002</v>
      </c>
      <c r="S27" s="14">
        <v>3256.7479569379998</v>
      </c>
      <c r="T27" s="14">
        <v>5899.9615192259998</v>
      </c>
      <c r="U27" s="14">
        <v>5578.6104803529997</v>
      </c>
      <c r="V27" s="14">
        <v>6320.1517767109999</v>
      </c>
      <c r="W27" s="14">
        <v>6132.1378981859998</v>
      </c>
      <c r="X27" s="14">
        <v>7486.9981295790003</v>
      </c>
      <c r="Y27" s="14">
        <v>7817.2635706430001</v>
      </c>
      <c r="Z27" s="14">
        <v>8062.7212986790009</v>
      </c>
      <c r="AA27" s="14">
        <v>8927.7154436130004</v>
      </c>
    </row>
    <row r="28" spans="1:27" s="11" customFormat="1">
      <c r="A28" s="42" t="s">
        <v>62</v>
      </c>
      <c r="B28" s="42"/>
      <c r="C28" s="27">
        <v>58013.009343149992</v>
      </c>
      <c r="D28" s="27">
        <v>57620.618081868015</v>
      </c>
      <c r="E28" s="27">
        <v>55524.458431446998</v>
      </c>
      <c r="F28" s="27">
        <v>54432.437806911003</v>
      </c>
      <c r="G28" s="27">
        <v>53312.178666693988</v>
      </c>
      <c r="H28" s="27">
        <v>53332.877263340008</v>
      </c>
      <c r="I28" s="27">
        <v>53035.765488065997</v>
      </c>
      <c r="J28" s="27">
        <v>53290.758172132002</v>
      </c>
      <c r="K28" s="27">
        <v>53106.329510659998</v>
      </c>
      <c r="L28" s="27">
        <v>46094.781781530008</v>
      </c>
      <c r="M28" s="27">
        <v>48733.935713804996</v>
      </c>
      <c r="N28" s="27">
        <v>45188.050179055004</v>
      </c>
      <c r="O28" s="27">
        <v>47377.744443198004</v>
      </c>
      <c r="P28" s="27">
        <v>47593.560956777997</v>
      </c>
      <c r="Q28" s="27">
        <v>47714.205819637005</v>
      </c>
      <c r="R28" s="27">
        <v>46759.669049930002</v>
      </c>
      <c r="S28" s="27">
        <v>49204.492436058004</v>
      </c>
      <c r="T28" s="27">
        <v>54379.167324471993</v>
      </c>
      <c r="U28" s="27">
        <v>53529.048241687997</v>
      </c>
      <c r="V28" s="27">
        <v>56513.497171457006</v>
      </c>
      <c r="W28" s="27">
        <v>50289.159334907003</v>
      </c>
      <c r="X28" s="27">
        <v>54182.383425228996</v>
      </c>
      <c r="Y28" s="27">
        <v>53079.213529696004</v>
      </c>
      <c r="Z28" s="27">
        <v>52730.857138285995</v>
      </c>
      <c r="AA28" s="27">
        <v>52678.685630656</v>
      </c>
    </row>
    <row r="29" spans="1:27" s="11" customFormat="1"/>
    <row r="30" spans="1:27" s="11" customFormat="1"/>
    <row r="31" spans="1:27" s="11" customFormat="1">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s="11" customFormat="1">
      <c r="A32" s="20" t="s">
        <v>31</v>
      </c>
      <c r="B32" s="20" t="s">
        <v>37</v>
      </c>
      <c r="C32" s="14">
        <v>51262.24549999999</v>
      </c>
      <c r="D32" s="14">
        <v>47881.787800000013</v>
      </c>
      <c r="E32" s="14">
        <v>47237.764030000013</v>
      </c>
      <c r="F32" s="14">
        <v>48707.875599999999</v>
      </c>
      <c r="G32" s="14">
        <v>48964.839500000002</v>
      </c>
      <c r="H32" s="14">
        <v>48209.224800000011</v>
      </c>
      <c r="I32" s="14">
        <v>46241.419499999996</v>
      </c>
      <c r="J32" s="14">
        <v>46392.514299999988</v>
      </c>
      <c r="K32" s="14">
        <v>49392.528350000001</v>
      </c>
      <c r="L32" s="14">
        <v>41469.730279999989</v>
      </c>
      <c r="M32" s="14">
        <v>41309.060090000006</v>
      </c>
      <c r="N32" s="14">
        <v>39931.914120000001</v>
      </c>
      <c r="O32" s="14">
        <v>41320.238089999999</v>
      </c>
      <c r="P32" s="14">
        <v>42837.105099999993</v>
      </c>
      <c r="Q32" s="14">
        <v>42104.111700000001</v>
      </c>
      <c r="R32" s="14">
        <v>41617.699799999995</v>
      </c>
      <c r="S32" s="14">
        <v>37915.842900000003</v>
      </c>
      <c r="T32" s="14">
        <v>34937.213000000003</v>
      </c>
      <c r="U32" s="14">
        <v>35037.918100000003</v>
      </c>
      <c r="V32" s="14">
        <v>33827.749500000005</v>
      </c>
      <c r="W32" s="14">
        <v>30509.189099999996</v>
      </c>
      <c r="X32" s="14">
        <v>29040.732899999995</v>
      </c>
      <c r="Y32" s="14">
        <v>20959.623999999996</v>
      </c>
      <c r="Z32" s="14">
        <v>18346.165000000001</v>
      </c>
      <c r="AA32" s="14">
        <v>15386.780500000001</v>
      </c>
    </row>
    <row r="33" spans="1:27" s="11" customFormat="1">
      <c r="A33" s="20" t="s">
        <v>31</v>
      </c>
      <c r="B33" s="20"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s="11" customFormat="1">
      <c r="A34" s="20" t="s">
        <v>31</v>
      </c>
      <c r="B34" s="20" t="s">
        <v>22</v>
      </c>
      <c r="C34" s="14">
        <v>2194.3732399999999</v>
      </c>
      <c r="D34" s="14">
        <v>2198.1436100000001</v>
      </c>
      <c r="E34" s="14">
        <v>2174.23065116</v>
      </c>
      <c r="F34" s="14">
        <v>2221.2136259499998</v>
      </c>
      <c r="G34" s="14">
        <v>2202.4362569579998</v>
      </c>
      <c r="H34" s="14">
        <v>2186.5460152999999</v>
      </c>
      <c r="I34" s="14">
        <v>2222.329141529</v>
      </c>
      <c r="J34" s="14">
        <v>2223.9246921559998</v>
      </c>
      <c r="K34" s="14">
        <v>1259.4589559219999</v>
      </c>
      <c r="L34" s="14">
        <v>1222.7820201249999</v>
      </c>
      <c r="M34" s="14">
        <v>1209.5391199969999</v>
      </c>
      <c r="N34" s="14">
        <v>1205.9718538700001</v>
      </c>
      <c r="O34" s="14">
        <v>1207.6448515020002</v>
      </c>
      <c r="P34" s="14">
        <v>1208.2791863330001</v>
      </c>
      <c r="Q34" s="14">
        <v>1228.8222977180001</v>
      </c>
      <c r="R34" s="14">
        <v>752.537938037</v>
      </c>
      <c r="S34" s="14">
        <v>972.09891177400004</v>
      </c>
      <c r="T34" s="14">
        <v>1201.4740638809999</v>
      </c>
      <c r="U34" s="14">
        <v>1190.131537282</v>
      </c>
      <c r="V34" s="14">
        <v>869.28894047699998</v>
      </c>
      <c r="W34" s="14">
        <v>1290.737767032</v>
      </c>
      <c r="X34" s="14">
        <v>1174.2319062189999</v>
      </c>
      <c r="Y34" s="14">
        <v>1517.8462807620001</v>
      </c>
      <c r="Z34" s="14">
        <v>1682.0234195039998</v>
      </c>
      <c r="AA34" s="14">
        <v>1676.492962499</v>
      </c>
    </row>
    <row r="35" spans="1:27" s="11" customFormat="1">
      <c r="A35" s="20" t="s">
        <v>31</v>
      </c>
      <c r="B35" s="20"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s="11" customFormat="1">
      <c r="A36" s="20" t="s">
        <v>31</v>
      </c>
      <c r="B36" s="20" t="s">
        <v>21</v>
      </c>
      <c r="C36" s="14">
        <v>115.52895675100001</v>
      </c>
      <c r="D36" s="14">
        <v>114.32531208500002</v>
      </c>
      <c r="E36" s="14">
        <v>115.15151861000001</v>
      </c>
      <c r="F36" s="14">
        <v>116.642424327</v>
      </c>
      <c r="G36" s="14">
        <v>116.53723849499998</v>
      </c>
      <c r="H36" s="14">
        <v>114.20927472300001</v>
      </c>
      <c r="I36" s="14">
        <v>119.88155718600001</v>
      </c>
      <c r="J36" s="14">
        <v>114.86542662700002</v>
      </c>
      <c r="K36" s="14">
        <v>119.764995649</v>
      </c>
      <c r="L36" s="14">
        <v>116.294170319</v>
      </c>
      <c r="M36" s="14">
        <v>115.01212967800001</v>
      </c>
      <c r="N36" s="14">
        <v>115.906890936</v>
      </c>
      <c r="O36" s="14">
        <v>114.39654861500001</v>
      </c>
      <c r="P36" s="14">
        <v>112.07234089399999</v>
      </c>
      <c r="Q36" s="14">
        <v>7.2436320289999996</v>
      </c>
      <c r="R36" s="14">
        <v>11.074834435</v>
      </c>
      <c r="S36" s="14">
        <v>60.086281233999998</v>
      </c>
      <c r="T36" s="14">
        <v>83.566351723000011</v>
      </c>
      <c r="U36" s="14">
        <v>1.475654743</v>
      </c>
      <c r="V36" s="14">
        <v>21.225781617999999</v>
      </c>
      <c r="W36" s="14">
        <v>137.54976473799999</v>
      </c>
      <c r="X36" s="14">
        <v>157.80465495600001</v>
      </c>
      <c r="Y36" s="14">
        <v>459.94627380900005</v>
      </c>
      <c r="Z36" s="14">
        <v>944.93348483299985</v>
      </c>
      <c r="AA36" s="14">
        <v>1211.355534281</v>
      </c>
    </row>
    <row r="37" spans="1:27" s="11" customFormat="1">
      <c r="A37" s="20" t="s">
        <v>31</v>
      </c>
      <c r="B37" s="20" t="s">
        <v>24</v>
      </c>
      <c r="C37" s="14">
        <v>544.73073999999997</v>
      </c>
      <c r="D37" s="14">
        <v>678.68303000000003</v>
      </c>
      <c r="E37" s="14">
        <v>675.1277</v>
      </c>
      <c r="F37" s="14">
        <v>674.51356999999996</v>
      </c>
      <c r="G37" s="14">
        <v>668.06732</v>
      </c>
      <c r="H37" s="14">
        <v>664.52867000000003</v>
      </c>
      <c r="I37" s="14">
        <v>660.99009999999998</v>
      </c>
      <c r="J37" s="14">
        <v>657.89699999999993</v>
      </c>
      <c r="K37" s="14">
        <v>653.95893000000001</v>
      </c>
      <c r="L37" s="14">
        <v>650.18611999999996</v>
      </c>
      <c r="M37" s="14">
        <v>646.31562999999994</v>
      </c>
      <c r="N37" s="14">
        <v>645.22527000000002</v>
      </c>
      <c r="O37" s="14">
        <v>639.18050000000005</v>
      </c>
      <c r="P37" s="14">
        <v>635.50855999999999</v>
      </c>
      <c r="Q37" s="14">
        <v>631.42231000000004</v>
      </c>
      <c r="R37" s="14">
        <v>630.97562999999991</v>
      </c>
      <c r="S37" s="14">
        <v>624.7758</v>
      </c>
      <c r="T37" s="14">
        <v>621.24491</v>
      </c>
      <c r="U37" s="14">
        <v>618.02578000000005</v>
      </c>
      <c r="V37" s="14">
        <v>616.9556</v>
      </c>
      <c r="W37" s="14">
        <v>610.71285</v>
      </c>
      <c r="X37" s="14">
        <v>606.99309000000005</v>
      </c>
      <c r="Y37" s="14">
        <v>602.96067000000005</v>
      </c>
      <c r="Z37" s="14">
        <v>602.23766000000001</v>
      </c>
      <c r="AA37" s="14">
        <v>595.09456</v>
      </c>
    </row>
    <row r="38" spans="1:27" s="11" customFormat="1">
      <c r="A38" s="20" t="s">
        <v>31</v>
      </c>
      <c r="B38" s="20" t="s">
        <v>25</v>
      </c>
      <c r="C38" s="14">
        <v>2115.1604432130007</v>
      </c>
      <c r="D38" s="14">
        <v>2981.0857815579993</v>
      </c>
      <c r="E38" s="14">
        <v>2735.4845651029987</v>
      </c>
      <c r="F38" s="14">
        <v>2686.1016950239991</v>
      </c>
      <c r="G38" s="14">
        <v>2380.9620591899998</v>
      </c>
      <c r="H38" s="14">
        <v>2911.7672542189994</v>
      </c>
      <c r="I38" s="14">
        <v>2983.8965589270006</v>
      </c>
      <c r="J38" s="14">
        <v>3180.3154707110002</v>
      </c>
      <c r="K38" s="14">
        <v>2988.5604576750006</v>
      </c>
      <c r="L38" s="14">
        <v>2949.6121944519996</v>
      </c>
      <c r="M38" s="14">
        <v>2964.0412581379996</v>
      </c>
      <c r="N38" s="14">
        <v>2744.4781344689995</v>
      </c>
      <c r="O38" s="14">
        <v>2619.228858327001</v>
      </c>
      <c r="P38" s="14">
        <v>2344.5915928770005</v>
      </c>
      <c r="Q38" s="14">
        <v>2882.5185462040013</v>
      </c>
      <c r="R38" s="14">
        <v>2978.5041588449999</v>
      </c>
      <c r="S38" s="14">
        <v>7047.4435206219996</v>
      </c>
      <c r="T38" s="14">
        <v>9979.7011797899977</v>
      </c>
      <c r="U38" s="14">
        <v>9887.0111188390038</v>
      </c>
      <c r="V38" s="14">
        <v>10029.967022774003</v>
      </c>
      <c r="W38" s="14">
        <v>11001.244852082</v>
      </c>
      <c r="X38" s="14">
        <v>10329.316848839999</v>
      </c>
      <c r="Y38" s="14">
        <v>13133.320496770999</v>
      </c>
      <c r="Z38" s="14">
        <v>14906.316076359999</v>
      </c>
      <c r="AA38" s="14">
        <v>15405.878156888999</v>
      </c>
    </row>
    <row r="39" spans="1:27" s="11" customFormat="1">
      <c r="A39" s="20" t="s">
        <v>31</v>
      </c>
      <c r="B39" s="20" t="s">
        <v>26</v>
      </c>
      <c r="C39" s="14">
        <v>5023.7144364420001</v>
      </c>
      <c r="D39" s="14">
        <v>5804.020435282001</v>
      </c>
      <c r="E39" s="14">
        <v>5961.5600834099996</v>
      </c>
      <c r="F39" s="14">
        <v>6032.5333508649992</v>
      </c>
      <c r="G39" s="14">
        <v>5783.2708388039991</v>
      </c>
      <c r="H39" s="14">
        <v>5644.8811339169988</v>
      </c>
      <c r="I39" s="14">
        <v>5989.5396393689998</v>
      </c>
      <c r="J39" s="14">
        <v>5976.9226107360009</v>
      </c>
      <c r="K39" s="14">
        <v>5029.0215791070004</v>
      </c>
      <c r="L39" s="14">
        <v>5571.3463879129995</v>
      </c>
      <c r="M39" s="14">
        <v>5802.6774584949999</v>
      </c>
      <c r="N39" s="14">
        <v>5972.8811642449991</v>
      </c>
      <c r="O39" s="14">
        <v>6005.4907947530019</v>
      </c>
      <c r="P39" s="14">
        <v>5775.4004911399998</v>
      </c>
      <c r="Q39" s="14">
        <v>5641.9483896849988</v>
      </c>
      <c r="R39" s="14">
        <v>6002.1670615660023</v>
      </c>
      <c r="S39" s="14">
        <v>5963.2446069589996</v>
      </c>
      <c r="T39" s="14">
        <v>6368.4459084060009</v>
      </c>
      <c r="U39" s="14">
        <v>6994.2999868399993</v>
      </c>
      <c r="V39" s="14">
        <v>7336.850471499999</v>
      </c>
      <c r="W39" s="14">
        <v>7878.5564701390003</v>
      </c>
      <c r="X39" s="14">
        <v>10911.541317938001</v>
      </c>
      <c r="Y39" s="14">
        <v>14302.903023101</v>
      </c>
      <c r="Z39" s="14">
        <v>14169.900309414003</v>
      </c>
      <c r="AA39" s="14">
        <v>15866.190037674003</v>
      </c>
    </row>
    <row r="40" spans="1:27" s="11" customFormat="1">
      <c r="A40" s="20" t="s">
        <v>31</v>
      </c>
      <c r="B40" s="20" t="s">
        <v>30</v>
      </c>
      <c r="C40" s="14">
        <v>0.76694936000000002</v>
      </c>
      <c r="D40" s="14">
        <v>0.86672249999999995</v>
      </c>
      <c r="E40" s="14">
        <v>0.70712394000000001</v>
      </c>
      <c r="F40" s="14">
        <v>1.0886669329999998</v>
      </c>
      <c r="G40" s="14">
        <v>1.082889856</v>
      </c>
      <c r="H40" s="14">
        <v>1.246636646</v>
      </c>
      <c r="I40" s="14">
        <v>1.3992491919999999</v>
      </c>
      <c r="J40" s="14">
        <v>1.3865051070000001</v>
      </c>
      <c r="K40" s="14">
        <v>1.3307284070000001</v>
      </c>
      <c r="L40" s="14">
        <v>1.2759573209999999</v>
      </c>
      <c r="M40" s="14">
        <v>1.2361831490000001</v>
      </c>
      <c r="N40" s="14">
        <v>1.2535681639999998</v>
      </c>
      <c r="O40" s="14">
        <v>1.4908279439999998</v>
      </c>
      <c r="P40" s="14">
        <v>1.467785227</v>
      </c>
      <c r="Q40" s="14">
        <v>1.5760391140000001</v>
      </c>
      <c r="R40" s="14">
        <v>1.6823561970000001</v>
      </c>
      <c r="S40" s="14">
        <v>1.74969526</v>
      </c>
      <c r="T40" s="14">
        <v>1.347782512</v>
      </c>
      <c r="U40" s="14">
        <v>1.36270197</v>
      </c>
      <c r="V40" s="14">
        <v>1.401669273</v>
      </c>
      <c r="W40" s="14">
        <v>1.3783542400000002</v>
      </c>
      <c r="X40" s="14">
        <v>1.2616049140000001</v>
      </c>
      <c r="Y40" s="14">
        <v>1.312067452</v>
      </c>
      <c r="Z40" s="14">
        <v>1.2827894290000001</v>
      </c>
      <c r="AA40" s="14">
        <v>1.2953221349999999</v>
      </c>
    </row>
    <row r="41" spans="1:27" s="11" customFormat="1">
      <c r="A41" s="20" t="s">
        <v>31</v>
      </c>
      <c r="B41" s="20" t="s">
        <v>35</v>
      </c>
      <c r="C41" s="14">
        <v>32.035649999999997</v>
      </c>
      <c r="D41" s="14">
        <v>61.107388</v>
      </c>
      <c r="E41" s="14">
        <v>23.160688986</v>
      </c>
      <c r="F41" s="14">
        <v>86.759182633999998</v>
      </c>
      <c r="G41" s="14">
        <v>74.072186328000001</v>
      </c>
      <c r="H41" s="14">
        <v>58.224466747999998</v>
      </c>
      <c r="I41" s="14">
        <v>89.694837627999988</v>
      </c>
      <c r="J41" s="14">
        <v>105.372473435</v>
      </c>
      <c r="K41" s="14">
        <v>137.573783013</v>
      </c>
      <c r="L41" s="14">
        <v>101.80314428499999</v>
      </c>
      <c r="M41" s="14">
        <v>78.138693580000009</v>
      </c>
      <c r="N41" s="14">
        <v>40.878533063000006</v>
      </c>
      <c r="O41" s="14">
        <v>171.57372078</v>
      </c>
      <c r="P41" s="14">
        <v>154.976787081</v>
      </c>
      <c r="Q41" s="14">
        <v>300.10681239900003</v>
      </c>
      <c r="R41" s="14">
        <v>854.22307999999998</v>
      </c>
      <c r="S41" s="14">
        <v>1228.8863799999999</v>
      </c>
      <c r="T41" s="14">
        <v>2959.6851000000001</v>
      </c>
      <c r="U41" s="14">
        <v>3089.2632699999999</v>
      </c>
      <c r="V41" s="14">
        <v>3236.4886200000001</v>
      </c>
      <c r="W41" s="14">
        <v>3243.6609200000003</v>
      </c>
      <c r="X41" s="14">
        <v>5380.3928599999999</v>
      </c>
      <c r="Y41" s="14">
        <v>6097.3669499999996</v>
      </c>
      <c r="Z41" s="14">
        <v>6022.6250999999993</v>
      </c>
      <c r="AA41" s="14">
        <v>7301.21684</v>
      </c>
    </row>
    <row r="42" spans="1:27" s="11" customFormat="1">
      <c r="A42" s="42" t="s">
        <v>62</v>
      </c>
      <c r="B42" s="42"/>
      <c r="C42" s="27">
        <v>61255.753316405993</v>
      </c>
      <c r="D42" s="27">
        <v>59658.045968925013</v>
      </c>
      <c r="E42" s="27">
        <v>58899.318548283001</v>
      </c>
      <c r="F42" s="27">
        <v>60438.880266166001</v>
      </c>
      <c r="G42" s="27">
        <v>60116.113213447003</v>
      </c>
      <c r="H42" s="27">
        <v>59731.157148159007</v>
      </c>
      <c r="I42" s="27">
        <v>58218.056497011006</v>
      </c>
      <c r="J42" s="27">
        <v>58546.439500229986</v>
      </c>
      <c r="K42" s="27">
        <v>59443.293268352994</v>
      </c>
      <c r="L42" s="27">
        <v>51979.951172808986</v>
      </c>
      <c r="M42" s="27">
        <v>52046.645686307995</v>
      </c>
      <c r="N42" s="27">
        <v>50616.377433520007</v>
      </c>
      <c r="O42" s="27">
        <v>51906.179643197</v>
      </c>
      <c r="P42" s="27">
        <v>52912.957271243991</v>
      </c>
      <c r="Q42" s="27">
        <v>52496.066875636003</v>
      </c>
      <c r="R42" s="27">
        <v>51992.959422882996</v>
      </c>
      <c r="S42" s="27">
        <v>52583.492020589008</v>
      </c>
      <c r="T42" s="27">
        <v>53191.645413800004</v>
      </c>
      <c r="U42" s="27">
        <v>53728.862177704017</v>
      </c>
      <c r="V42" s="27">
        <v>52702.037316369009</v>
      </c>
      <c r="W42" s="27">
        <v>51427.990803991001</v>
      </c>
      <c r="X42" s="27">
        <v>52220.620717952988</v>
      </c>
      <c r="Y42" s="27">
        <v>50976.600744443</v>
      </c>
      <c r="Z42" s="27">
        <v>50651.575950111001</v>
      </c>
      <c r="AA42" s="27">
        <v>50141.791751343</v>
      </c>
    </row>
    <row r="43" spans="1:27" s="11" customFormat="1"/>
    <row r="44" spans="1:27" s="11" customFormat="1"/>
    <row r="45" spans="1:27" s="11" customFormat="1">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s="11" customFormat="1">
      <c r="A46" s="20" t="s">
        <v>34</v>
      </c>
      <c r="B46" s="20"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s="11" customFormat="1">
      <c r="A47" s="20" t="s">
        <v>34</v>
      </c>
      <c r="B47" s="20" t="s">
        <v>38</v>
      </c>
      <c r="C47" s="14">
        <v>33008.7762</v>
      </c>
      <c r="D47" s="14">
        <v>30150.3586</v>
      </c>
      <c r="E47" s="14">
        <v>25959.971400000002</v>
      </c>
      <c r="F47" s="14">
        <v>34823.8105</v>
      </c>
      <c r="G47" s="14">
        <v>34566.586499999998</v>
      </c>
      <c r="H47" s="14">
        <v>32764.222600000005</v>
      </c>
      <c r="I47" s="14">
        <v>32695.057800000002</v>
      </c>
      <c r="J47" s="14">
        <v>31477.3887</v>
      </c>
      <c r="K47" s="14">
        <v>32857.2572</v>
      </c>
      <c r="L47" s="14">
        <v>30678.249400000001</v>
      </c>
      <c r="M47" s="14">
        <v>29178.404800000004</v>
      </c>
      <c r="N47" s="14">
        <v>28197.8701</v>
      </c>
      <c r="O47" s="14">
        <v>29846.975300000002</v>
      </c>
      <c r="P47" s="14">
        <v>29368.262300000002</v>
      </c>
      <c r="Q47" s="14">
        <v>29507.5949</v>
      </c>
      <c r="R47" s="14">
        <v>29982.852500000001</v>
      </c>
      <c r="S47" s="14">
        <v>26555.021100000002</v>
      </c>
      <c r="T47" s="14">
        <v>22823.678400000001</v>
      </c>
      <c r="U47" s="14">
        <v>23293.616300000002</v>
      </c>
      <c r="V47" s="14">
        <v>22114.305</v>
      </c>
      <c r="W47" s="14">
        <v>23342.929</v>
      </c>
      <c r="X47" s="14">
        <v>23483.049200000001</v>
      </c>
      <c r="Y47" s="14">
        <v>24027.578000000001</v>
      </c>
      <c r="Z47" s="14">
        <v>23627.958900000001</v>
      </c>
      <c r="AA47" s="14">
        <v>24414.071500000002</v>
      </c>
    </row>
    <row r="48" spans="1:27" s="11" customFormat="1">
      <c r="A48" s="20" t="s">
        <v>34</v>
      </c>
      <c r="B48" s="20" t="s">
        <v>22</v>
      </c>
      <c r="C48" s="14">
        <v>0</v>
      </c>
      <c r="D48" s="14">
        <v>0</v>
      </c>
      <c r="E48" s="14">
        <v>6.3927400000000001E-4</v>
      </c>
      <c r="F48" s="14">
        <v>8.0427899999999997E-4</v>
      </c>
      <c r="G48" s="14">
        <v>8.1613499999999995E-4</v>
      </c>
      <c r="H48" s="14">
        <v>8.2675700000000001E-4</v>
      </c>
      <c r="I48" s="14">
        <v>8.6566799999999999E-4</v>
      </c>
      <c r="J48" s="14">
        <v>9.2497E-4</v>
      </c>
      <c r="K48" s="14">
        <v>9.8585800000000005E-4</v>
      </c>
      <c r="L48" s="14">
        <v>1.026417E-3</v>
      </c>
      <c r="M48" s="14">
        <v>1.1123159999999999E-3</v>
      </c>
      <c r="N48" s="14">
        <v>1.1448160000000001E-3</v>
      </c>
      <c r="O48" s="14">
        <v>1.2973780000000001E-3</v>
      </c>
      <c r="P48" s="14">
        <v>1.433562E-3</v>
      </c>
      <c r="Q48" s="14">
        <v>1.5814150000000001E-3</v>
      </c>
      <c r="R48" s="14">
        <v>1.7017009999999999E-3</v>
      </c>
      <c r="S48" s="14">
        <v>2.4963429999999998E-3</v>
      </c>
      <c r="T48" s="14">
        <v>3.891107E-3</v>
      </c>
      <c r="U48" s="14">
        <v>3.9623499999999999E-3</v>
      </c>
      <c r="V48" s="14">
        <v>5.4795590000000002E-3</v>
      </c>
      <c r="W48" s="14">
        <v>5.4365769999999997E-3</v>
      </c>
      <c r="X48" s="14">
        <v>7.2303030000000004E-3</v>
      </c>
      <c r="Y48" s="14">
        <v>9.8197600000000003E-3</v>
      </c>
      <c r="Z48" s="14">
        <v>9.8960190000000007E-3</v>
      </c>
      <c r="AA48" s="14">
        <v>9.6284179999999997E-3</v>
      </c>
    </row>
    <row r="49" spans="1:27" s="11" customFormat="1">
      <c r="A49" s="20" t="s">
        <v>34</v>
      </c>
      <c r="B49" s="20" t="s">
        <v>23</v>
      </c>
      <c r="C49" s="14">
        <v>10.638216999999999</v>
      </c>
      <c r="D49" s="14">
        <v>12.775807</v>
      </c>
      <c r="E49" s="14">
        <v>4.6016912000000003</v>
      </c>
      <c r="F49" s="14">
        <v>3.6241002</v>
      </c>
      <c r="G49" s="14">
        <v>7.5139914000000001</v>
      </c>
      <c r="H49" s="14">
        <v>2.169108</v>
      </c>
      <c r="I49" s="14">
        <v>7.351534</v>
      </c>
      <c r="J49" s="14">
        <v>7.5088949999999999</v>
      </c>
      <c r="K49" s="14">
        <v>0.51493540000000004</v>
      </c>
      <c r="L49" s="14">
        <v>1.3910657</v>
      </c>
      <c r="M49" s="14">
        <v>15.739685</v>
      </c>
      <c r="N49" s="14">
        <v>9.050103</v>
      </c>
      <c r="O49" s="14">
        <v>4.4730205999999999</v>
      </c>
      <c r="P49" s="14">
        <v>6.5492090000000003</v>
      </c>
      <c r="Q49" s="14">
        <v>9.7737599999999993</v>
      </c>
      <c r="R49" s="14">
        <v>16.432490000000001</v>
      </c>
      <c r="S49" s="14">
        <v>51.587119999999999</v>
      </c>
      <c r="T49" s="14">
        <v>142.28079</v>
      </c>
      <c r="U49" s="14">
        <v>69.90634</v>
      </c>
      <c r="V49" s="14">
        <v>0</v>
      </c>
      <c r="W49" s="14">
        <v>0</v>
      </c>
      <c r="X49" s="14">
        <v>0</v>
      </c>
      <c r="Y49" s="14">
        <v>0</v>
      </c>
      <c r="Z49" s="14">
        <v>0</v>
      </c>
      <c r="AA49" s="14">
        <v>0</v>
      </c>
    </row>
    <row r="50" spans="1:27" s="11" customFormat="1">
      <c r="A50" s="20" t="s">
        <v>34</v>
      </c>
      <c r="B50" s="20" t="s">
        <v>21</v>
      </c>
      <c r="C50" s="14">
        <v>24.349503300000002</v>
      </c>
      <c r="D50" s="14">
        <v>7.3601113179999995</v>
      </c>
      <c r="E50" s="14">
        <v>21.138897729000004</v>
      </c>
      <c r="F50" s="14">
        <v>0.59105455499999993</v>
      </c>
      <c r="G50" s="14">
        <v>4.9225563009999993</v>
      </c>
      <c r="H50" s="14">
        <v>7.4575739999999988E-2</v>
      </c>
      <c r="I50" s="14">
        <v>4.7805914110000005</v>
      </c>
      <c r="J50" s="14">
        <v>2.3443870029999996</v>
      </c>
      <c r="K50" s="14">
        <v>2.3651920000000003E-3</v>
      </c>
      <c r="L50" s="14">
        <v>0.13733909800000002</v>
      </c>
      <c r="M50" s="14">
        <v>10.613053145</v>
      </c>
      <c r="N50" s="14">
        <v>3.0031188169999998</v>
      </c>
      <c r="O50" s="14">
        <v>0.81313102900000001</v>
      </c>
      <c r="P50" s="14">
        <v>5.4566590540000002</v>
      </c>
      <c r="Q50" s="14">
        <v>0.72615279600000004</v>
      </c>
      <c r="R50" s="14">
        <v>9.6850356489999996</v>
      </c>
      <c r="S50" s="14">
        <v>26.721634728000002</v>
      </c>
      <c r="T50" s="14">
        <v>111.78394185699999</v>
      </c>
      <c r="U50" s="14">
        <v>15.136814359000001</v>
      </c>
      <c r="V50" s="14">
        <v>99.169056400000002</v>
      </c>
      <c r="W50" s="14">
        <v>166.78993767599999</v>
      </c>
      <c r="X50" s="14">
        <v>326.334344918</v>
      </c>
      <c r="Y50" s="14">
        <v>201.52113951200002</v>
      </c>
      <c r="Z50" s="14">
        <v>694.60223714400001</v>
      </c>
      <c r="AA50" s="14">
        <v>699.90756722500009</v>
      </c>
    </row>
    <row r="51" spans="1:27" s="11" customFormat="1">
      <c r="A51" s="20" t="s">
        <v>34</v>
      </c>
      <c r="B51" s="20" t="s">
        <v>24</v>
      </c>
      <c r="C51" s="14">
        <v>2878.754394</v>
      </c>
      <c r="D51" s="14">
        <v>2739.930703</v>
      </c>
      <c r="E51" s="14">
        <v>2731.6868790000003</v>
      </c>
      <c r="F51" s="14">
        <v>2548.0811849999996</v>
      </c>
      <c r="G51" s="14">
        <v>3112.412644</v>
      </c>
      <c r="H51" s="14">
        <v>3209.18307</v>
      </c>
      <c r="I51" s="14">
        <v>3030.0247399999998</v>
      </c>
      <c r="J51" s="14">
        <v>3044.8753240000001</v>
      </c>
      <c r="K51" s="14">
        <v>3818.2469449999999</v>
      </c>
      <c r="L51" s="14">
        <v>3172.7477399999998</v>
      </c>
      <c r="M51" s="14">
        <v>2706.4994499999998</v>
      </c>
      <c r="N51" s="14">
        <v>2713.9055849999995</v>
      </c>
      <c r="O51" s="14">
        <v>2454.7708700000003</v>
      </c>
      <c r="P51" s="14">
        <v>3004.359191</v>
      </c>
      <c r="Q51" s="14">
        <v>3093.94911</v>
      </c>
      <c r="R51" s="14">
        <v>2927.5609210000002</v>
      </c>
      <c r="S51" s="14">
        <v>2925.5003599999995</v>
      </c>
      <c r="T51" s="14">
        <v>3696.8258759999999</v>
      </c>
      <c r="U51" s="14">
        <v>3049.0091299999999</v>
      </c>
      <c r="V51" s="14">
        <v>2625.812081</v>
      </c>
      <c r="W51" s="14">
        <v>2606.8987860000002</v>
      </c>
      <c r="X51" s="14">
        <v>2366.57465</v>
      </c>
      <c r="Y51" s="14">
        <v>2880.335626</v>
      </c>
      <c r="Z51" s="14">
        <v>2969.707645</v>
      </c>
      <c r="AA51" s="14">
        <v>2803.0447599999998</v>
      </c>
    </row>
    <row r="52" spans="1:27" s="11" customFormat="1">
      <c r="A52" s="20" t="s">
        <v>34</v>
      </c>
      <c r="B52" s="20" t="s">
        <v>25</v>
      </c>
      <c r="C52" s="14">
        <v>12019.380309686001</v>
      </c>
      <c r="D52" s="14">
        <v>11428.282051394996</v>
      </c>
      <c r="E52" s="14">
        <v>12864.844070829</v>
      </c>
      <c r="F52" s="14">
        <v>11532.957053142001</v>
      </c>
      <c r="G52" s="14">
        <v>11462.039944815999</v>
      </c>
      <c r="H52" s="14">
        <v>11850.415259813999</v>
      </c>
      <c r="I52" s="14">
        <v>12461.759389614001</v>
      </c>
      <c r="J52" s="14">
        <v>12655.896058061999</v>
      </c>
      <c r="K52" s="14">
        <v>11442.181992869002</v>
      </c>
      <c r="L52" s="14">
        <v>12128.916832888997</v>
      </c>
      <c r="M52" s="14">
        <v>11822.358489257998</v>
      </c>
      <c r="N52" s="14">
        <v>13219.183124821999</v>
      </c>
      <c r="O52" s="14">
        <v>11477.597796533002</v>
      </c>
      <c r="P52" s="14">
        <v>11372.503997642003</v>
      </c>
      <c r="Q52" s="14">
        <v>11718.706801858998</v>
      </c>
      <c r="R52" s="14">
        <v>12351.878781943993</v>
      </c>
      <c r="S52" s="14">
        <v>12429.138107979998</v>
      </c>
      <c r="T52" s="14">
        <v>11042.955067916002</v>
      </c>
      <c r="U52" s="14">
        <v>10695.661400086003</v>
      </c>
      <c r="V52" s="14">
        <v>10287.417302327005</v>
      </c>
      <c r="W52" s="14">
        <v>11281.253100068001</v>
      </c>
      <c r="X52" s="14">
        <v>9733.7949799079979</v>
      </c>
      <c r="Y52" s="14">
        <v>11317.238596255</v>
      </c>
      <c r="Z52" s="14">
        <v>10817.596135266</v>
      </c>
      <c r="AA52" s="14">
        <v>10558.357055578001</v>
      </c>
    </row>
    <row r="53" spans="1:27" s="11" customFormat="1">
      <c r="A53" s="20" t="s">
        <v>34</v>
      </c>
      <c r="B53" s="20" t="s">
        <v>26</v>
      </c>
      <c r="C53" s="14">
        <v>2343.1587393699997</v>
      </c>
      <c r="D53" s="14">
        <v>2389.3946544370001</v>
      </c>
      <c r="E53" s="14">
        <v>2378.596978133</v>
      </c>
      <c r="F53" s="14">
        <v>2473.5113498410001</v>
      </c>
      <c r="G53" s="14">
        <v>2363.5927740340003</v>
      </c>
      <c r="H53" s="14">
        <v>2240.5159181589997</v>
      </c>
      <c r="I53" s="14">
        <v>2371.2101703129997</v>
      </c>
      <c r="J53" s="14">
        <v>2419.6671559219999</v>
      </c>
      <c r="K53" s="14">
        <v>2260.8182750709998</v>
      </c>
      <c r="L53" s="14">
        <v>2346.4905577599998</v>
      </c>
      <c r="M53" s="14">
        <v>2389.3957226299999</v>
      </c>
      <c r="N53" s="14">
        <v>2381.5073021760004</v>
      </c>
      <c r="O53" s="14">
        <v>2470.5894420419995</v>
      </c>
      <c r="P53" s="14">
        <v>2362.0037353510002</v>
      </c>
      <c r="Q53" s="14">
        <v>2240.5178960059998</v>
      </c>
      <c r="R53" s="14">
        <v>2374.8354339799994</v>
      </c>
      <c r="S53" s="14">
        <v>2415.7628794539996</v>
      </c>
      <c r="T53" s="14">
        <v>2896.2340631470001</v>
      </c>
      <c r="U53" s="14">
        <v>3286.5450694730002</v>
      </c>
      <c r="V53" s="14">
        <v>5323.5808548109999</v>
      </c>
      <c r="W53" s="14">
        <v>5258.1827754339993</v>
      </c>
      <c r="X53" s="14">
        <v>5499.829463688</v>
      </c>
      <c r="Y53" s="14">
        <v>5252.8875310920002</v>
      </c>
      <c r="Z53" s="14">
        <v>4971.2108171079999</v>
      </c>
      <c r="AA53" s="14">
        <v>4983.9149259279993</v>
      </c>
    </row>
    <row r="54" spans="1:27" s="11" customFormat="1">
      <c r="A54" s="20" t="s">
        <v>34</v>
      </c>
      <c r="B54" s="20" t="s">
        <v>30</v>
      </c>
      <c r="C54" s="14">
        <v>31.891628000000004</v>
      </c>
      <c r="D54" s="14">
        <v>17.693254100000001</v>
      </c>
      <c r="E54" s="14">
        <v>17.238083444999997</v>
      </c>
      <c r="F54" s="14">
        <v>34.869984577000004</v>
      </c>
      <c r="G54" s="14">
        <v>34.367986965</v>
      </c>
      <c r="H54" s="14">
        <v>41.160523292000001</v>
      </c>
      <c r="I54" s="14">
        <v>42.686621221999999</v>
      </c>
      <c r="J54" s="14">
        <v>43.705402526</v>
      </c>
      <c r="K54" s="14">
        <v>40.390649062000001</v>
      </c>
      <c r="L54" s="14">
        <v>44.900190614999993</v>
      </c>
      <c r="M54" s="14">
        <v>40.300776509000002</v>
      </c>
      <c r="N54" s="14">
        <v>46.632230077999999</v>
      </c>
      <c r="O54" s="14">
        <v>46.630206569999999</v>
      </c>
      <c r="P54" s="14">
        <v>21.527491273000003</v>
      </c>
      <c r="Q54" s="14">
        <v>14.296947438</v>
      </c>
      <c r="R54" s="14">
        <v>13.246310359999999</v>
      </c>
      <c r="S54" s="14">
        <v>13.593551113999998</v>
      </c>
      <c r="T54" s="14">
        <v>11.920942774</v>
      </c>
      <c r="U54" s="14">
        <v>11.570173612</v>
      </c>
      <c r="V54" s="14">
        <v>11.065184922</v>
      </c>
      <c r="W54" s="14">
        <v>8.6400268629999992</v>
      </c>
      <c r="X54" s="14">
        <v>10.916127791999999</v>
      </c>
      <c r="Y54" s="14">
        <v>9.4847710660000004</v>
      </c>
      <c r="Z54" s="14">
        <v>8.6726138190000004</v>
      </c>
      <c r="AA54" s="14">
        <v>9.5443796830000007</v>
      </c>
    </row>
    <row r="55" spans="1:27" s="11" customFormat="1">
      <c r="A55" s="20" t="s">
        <v>34</v>
      </c>
      <c r="B55" s="20" t="s">
        <v>35</v>
      </c>
      <c r="C55" s="14">
        <v>0</v>
      </c>
      <c r="D55" s="14">
        <v>0</v>
      </c>
      <c r="E55" s="14">
        <v>1.057335E-3</v>
      </c>
      <c r="F55" s="14">
        <v>1.033413E-3</v>
      </c>
      <c r="G55" s="14">
        <v>1.08971E-3</v>
      </c>
      <c r="H55" s="14">
        <v>1.277193E-3</v>
      </c>
      <c r="I55" s="14">
        <v>1.4240959999999999E-3</v>
      </c>
      <c r="J55" s="14">
        <v>1.4771820000000001E-3</v>
      </c>
      <c r="K55" s="14">
        <v>1.539976E-3</v>
      </c>
      <c r="L55" s="14">
        <v>1.5965619999999999E-3</v>
      </c>
      <c r="M55" s="14">
        <v>1.7367050000000001E-3</v>
      </c>
      <c r="N55" s="14">
        <v>1.9529250000000001E-3</v>
      </c>
      <c r="O55" s="14">
        <v>1.950027E-3</v>
      </c>
      <c r="P55" s="14">
        <v>1.8883870000000001E-3</v>
      </c>
      <c r="Q55" s="14">
        <v>2.359458E-3</v>
      </c>
      <c r="R55" s="14">
        <v>2.5060659999999999E-3</v>
      </c>
      <c r="S55" s="14">
        <v>5.1783920000000004E-3</v>
      </c>
      <c r="T55" s="14">
        <v>5.0587230000000002E-3</v>
      </c>
      <c r="U55" s="14">
        <v>5.0586829999999996E-3</v>
      </c>
      <c r="V55" s="14">
        <v>1297.4647</v>
      </c>
      <c r="W55" s="14">
        <v>2064.1037999999999</v>
      </c>
      <c r="X55" s="14">
        <v>2252.8833</v>
      </c>
      <c r="Y55" s="14">
        <v>2371.3225000000002</v>
      </c>
      <c r="Z55" s="14">
        <v>2274.1237999999998</v>
      </c>
      <c r="AA55" s="14">
        <v>2486.5120000000002</v>
      </c>
    </row>
    <row r="56" spans="1:27" s="11" customFormat="1">
      <c r="A56" s="42" t="s">
        <v>62</v>
      </c>
      <c r="B56" s="42"/>
      <c r="C56" s="27">
        <v>50285.057363356005</v>
      </c>
      <c r="D56" s="27">
        <v>46728.101927149997</v>
      </c>
      <c r="E56" s="27">
        <v>43960.840556165007</v>
      </c>
      <c r="F56" s="27">
        <v>51382.576047017006</v>
      </c>
      <c r="G56" s="27">
        <v>51517.069226685999</v>
      </c>
      <c r="H56" s="27">
        <v>50066.581358470001</v>
      </c>
      <c r="I56" s="27">
        <v>50570.185091006009</v>
      </c>
      <c r="J56" s="27">
        <v>49607.681444956994</v>
      </c>
      <c r="K56" s="27">
        <v>50379.02269939</v>
      </c>
      <c r="L56" s="27">
        <v>48327.933961864008</v>
      </c>
      <c r="M56" s="27">
        <v>46123.012312348998</v>
      </c>
      <c r="N56" s="27">
        <v>46524.520478631006</v>
      </c>
      <c r="O56" s="27">
        <v>46255.220857582004</v>
      </c>
      <c r="P56" s="27">
        <v>46119.136525609007</v>
      </c>
      <c r="Q56" s="27">
        <v>46571.270202075997</v>
      </c>
      <c r="R56" s="27">
        <v>47663.246864273984</v>
      </c>
      <c r="S56" s="27">
        <v>44403.733698504999</v>
      </c>
      <c r="T56" s="27">
        <v>40713.762030027006</v>
      </c>
      <c r="U56" s="27">
        <v>40409.879016268009</v>
      </c>
      <c r="V56" s="27">
        <v>40450.289774097</v>
      </c>
      <c r="W56" s="27">
        <v>42656.059035755003</v>
      </c>
      <c r="X56" s="27">
        <v>41409.589868816998</v>
      </c>
      <c r="Y56" s="27">
        <v>43679.570712618995</v>
      </c>
      <c r="Z56" s="27">
        <v>43081.085630536996</v>
      </c>
      <c r="AA56" s="27">
        <v>43459.305437149007</v>
      </c>
    </row>
    <row r="57" spans="1:27" s="11" customFormat="1"/>
    <row r="58" spans="1:27" s="11" customFormat="1"/>
    <row r="59" spans="1:27" s="11" customFormat="1">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s="11" customFormat="1">
      <c r="A60" s="20" t="s">
        <v>32</v>
      </c>
      <c r="B60" s="20"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s="11" customFormat="1">
      <c r="A61" s="20" t="s">
        <v>32</v>
      </c>
      <c r="B61" s="20"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s="11" customFormat="1">
      <c r="A62" s="20" t="s">
        <v>32</v>
      </c>
      <c r="B62" s="20" t="s">
        <v>22</v>
      </c>
      <c r="C62" s="14">
        <v>3209.3842999999997</v>
      </c>
      <c r="D62" s="14">
        <v>3224.5826999999999</v>
      </c>
      <c r="E62" s="14">
        <v>3215.4192552140003</v>
      </c>
      <c r="F62" s="14">
        <v>993.9544929540001</v>
      </c>
      <c r="G62" s="14">
        <v>1009.312710339</v>
      </c>
      <c r="H62" s="14">
        <v>1028.849747554</v>
      </c>
      <c r="I62" s="14">
        <v>991.12867955299998</v>
      </c>
      <c r="J62" s="14">
        <v>966.80199809500004</v>
      </c>
      <c r="K62" s="14">
        <v>987.846217852</v>
      </c>
      <c r="L62" s="14">
        <v>987.56267861100002</v>
      </c>
      <c r="M62" s="14">
        <v>1010.113483492</v>
      </c>
      <c r="N62" s="14">
        <v>947.05391260900001</v>
      </c>
      <c r="O62" s="14">
        <v>1015.8992047319999</v>
      </c>
      <c r="P62" s="14">
        <v>1020.9837541110001</v>
      </c>
      <c r="Q62" s="14">
        <v>1107.284976787</v>
      </c>
      <c r="R62" s="14">
        <v>1036.8774696150001</v>
      </c>
      <c r="S62" s="14">
        <v>1945.933297064</v>
      </c>
      <c r="T62" s="14">
        <v>9.2814119999999993E-3</v>
      </c>
      <c r="U62" s="14">
        <v>9.2358030000000008E-3</v>
      </c>
      <c r="V62" s="14">
        <v>9.2292060000000002E-3</v>
      </c>
      <c r="W62" s="14">
        <v>8.9423939999999993E-3</v>
      </c>
      <c r="X62" s="14">
        <v>1.2256346E-2</v>
      </c>
      <c r="Y62" s="14">
        <v>1.2551971E-2</v>
      </c>
      <c r="Z62" s="14">
        <v>2.0636305000000001E-2</v>
      </c>
      <c r="AA62" s="14">
        <v>1.9750712E-2</v>
      </c>
    </row>
    <row r="63" spans="1:27" s="11" customFormat="1">
      <c r="A63" s="20" t="s">
        <v>32</v>
      </c>
      <c r="B63" s="20" t="s">
        <v>23</v>
      </c>
      <c r="C63" s="14">
        <v>1402.9126593009998</v>
      </c>
      <c r="D63" s="14">
        <v>1401.8650791</v>
      </c>
      <c r="E63" s="14">
        <v>1401.6000744999999</v>
      </c>
      <c r="F63" s="14">
        <v>16.331227999999999</v>
      </c>
      <c r="G63" s="14">
        <v>13.345160999999999</v>
      </c>
      <c r="H63" s="14">
        <v>6.5832167000000004</v>
      </c>
      <c r="I63" s="14">
        <v>16.291378000000002</v>
      </c>
      <c r="J63" s="14">
        <v>13.035498</v>
      </c>
      <c r="K63" s="14">
        <v>3.3425085999999999</v>
      </c>
      <c r="L63" s="14">
        <v>4.9081416000000004</v>
      </c>
      <c r="M63" s="14">
        <v>21.167058999999998</v>
      </c>
      <c r="N63" s="14">
        <v>16.525849999999998</v>
      </c>
      <c r="O63" s="14">
        <v>17.35528</v>
      </c>
      <c r="P63" s="14">
        <v>14.596352</v>
      </c>
      <c r="Q63" s="14">
        <v>19.084484</v>
      </c>
      <c r="R63" s="14">
        <v>0</v>
      </c>
      <c r="S63" s="14">
        <v>0</v>
      </c>
      <c r="T63" s="14">
        <v>0</v>
      </c>
      <c r="U63" s="14">
        <v>0</v>
      </c>
      <c r="V63" s="14">
        <v>0</v>
      </c>
      <c r="W63" s="14">
        <v>0</v>
      </c>
      <c r="X63" s="14">
        <v>0</v>
      </c>
      <c r="Y63" s="14">
        <v>0</v>
      </c>
      <c r="Z63" s="14">
        <v>0</v>
      </c>
      <c r="AA63" s="14">
        <v>0</v>
      </c>
    </row>
    <row r="64" spans="1:27" s="11" customFormat="1">
      <c r="A64" s="20" t="s">
        <v>32</v>
      </c>
      <c r="B64" s="20" t="s">
        <v>21</v>
      </c>
      <c r="C64" s="14">
        <v>18.671082299999998</v>
      </c>
      <c r="D64" s="14">
        <v>12.263503956000001</v>
      </c>
      <c r="E64" s="14">
        <v>14.546914815999999</v>
      </c>
      <c r="F64" s="14">
        <v>19.701701570999994</v>
      </c>
      <c r="G64" s="14">
        <v>19.976993977999999</v>
      </c>
      <c r="H64" s="14">
        <v>13.607851875999998</v>
      </c>
      <c r="I64" s="14">
        <v>18.109298276999997</v>
      </c>
      <c r="J64" s="14">
        <v>11.073349969000004</v>
      </c>
      <c r="K64" s="14">
        <v>11.237702961999998</v>
      </c>
      <c r="L64" s="14">
        <v>7.569437441999999</v>
      </c>
      <c r="M64" s="14">
        <v>22.127023505</v>
      </c>
      <c r="N64" s="14">
        <v>8.7410514699999986</v>
      </c>
      <c r="O64" s="14">
        <v>16.799629947</v>
      </c>
      <c r="P64" s="14">
        <v>18.912017744999996</v>
      </c>
      <c r="Q64" s="14">
        <v>27.241128040000003</v>
      </c>
      <c r="R64" s="14">
        <v>23.250652323999997</v>
      </c>
      <c r="S64" s="14">
        <v>109.213919854</v>
      </c>
      <c r="T64" s="14">
        <v>766.75133886500021</v>
      </c>
      <c r="U64" s="14">
        <v>666.68662940399997</v>
      </c>
      <c r="V64" s="14">
        <v>646.4892365899999</v>
      </c>
      <c r="W64" s="14">
        <v>784.78945388900001</v>
      </c>
      <c r="X64" s="14">
        <v>817.98847945799992</v>
      </c>
      <c r="Y64" s="14">
        <v>841.15874183699998</v>
      </c>
      <c r="Z64" s="14">
        <v>1170.396668527</v>
      </c>
      <c r="AA64" s="14">
        <v>349.78427669999996</v>
      </c>
    </row>
    <row r="65" spans="1:27" s="11" customFormat="1">
      <c r="A65" s="20" t="s">
        <v>32</v>
      </c>
      <c r="B65" s="20"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s="11" customFormat="1">
      <c r="A66" s="20" t="s">
        <v>32</v>
      </c>
      <c r="B66" s="20" t="s">
        <v>25</v>
      </c>
      <c r="C66" s="14">
        <v>6303.2811124990003</v>
      </c>
      <c r="D66" s="14">
        <v>6178.7403681500018</v>
      </c>
      <c r="E66" s="14">
        <v>6633.7457663919995</v>
      </c>
      <c r="F66" s="14">
        <v>6163.0506109650014</v>
      </c>
      <c r="G66" s="14">
        <v>6210.3848376479991</v>
      </c>
      <c r="H66" s="14">
        <v>5942.4270626450016</v>
      </c>
      <c r="I66" s="14">
        <v>6634.8140236409999</v>
      </c>
      <c r="J66" s="14">
        <v>6724.3524800269997</v>
      </c>
      <c r="K66" s="14">
        <v>6230.409329477</v>
      </c>
      <c r="L66" s="14">
        <v>6106.318395542</v>
      </c>
      <c r="M66" s="14">
        <v>6079.0852160389995</v>
      </c>
      <c r="N66" s="14">
        <v>6508.6186869679996</v>
      </c>
      <c r="O66" s="14">
        <v>5760.4160614129996</v>
      </c>
      <c r="P66" s="14">
        <v>5188.8170296399994</v>
      </c>
      <c r="Q66" s="14">
        <v>5017.947540731001</v>
      </c>
      <c r="R66" s="14">
        <v>5163.8830770490003</v>
      </c>
      <c r="S66" s="14">
        <v>4425.5162985509969</v>
      </c>
      <c r="T66" s="14">
        <v>6069.3619762440003</v>
      </c>
      <c r="U66" s="14">
        <v>6901.764566597999</v>
      </c>
      <c r="V66" s="14">
        <v>6190.067816806999</v>
      </c>
      <c r="W66" s="14">
        <v>7494.6243762919994</v>
      </c>
      <c r="X66" s="14">
        <v>6991.3019115579964</v>
      </c>
      <c r="Y66" s="14">
        <v>6901.3145341420004</v>
      </c>
      <c r="Z66" s="14">
        <v>6517.0348003430008</v>
      </c>
      <c r="AA66" s="14">
        <v>8544.6717009589993</v>
      </c>
    </row>
    <row r="67" spans="1:27" s="11" customFormat="1">
      <c r="A67" s="20" t="s">
        <v>32</v>
      </c>
      <c r="B67" s="20" t="s">
        <v>26</v>
      </c>
      <c r="C67" s="14">
        <v>962.87159000600013</v>
      </c>
      <c r="D67" s="14">
        <v>970.93742960199995</v>
      </c>
      <c r="E67" s="14">
        <v>976.02161307799997</v>
      </c>
      <c r="F67" s="14">
        <v>991.70077151499993</v>
      </c>
      <c r="G67" s="14">
        <v>944.48759843300002</v>
      </c>
      <c r="H67" s="14">
        <v>919.02450970100006</v>
      </c>
      <c r="I67" s="14">
        <v>943.89286498499996</v>
      </c>
      <c r="J67" s="14">
        <v>973.90596138000012</v>
      </c>
      <c r="K67" s="14">
        <v>923.54586948200006</v>
      </c>
      <c r="L67" s="14">
        <v>962.07812722199992</v>
      </c>
      <c r="M67" s="14">
        <v>970.94164818099989</v>
      </c>
      <c r="N67" s="14">
        <v>977.29030771499959</v>
      </c>
      <c r="O67" s="14">
        <v>990.3584997869998</v>
      </c>
      <c r="P67" s="14">
        <v>944.034817223</v>
      </c>
      <c r="Q67" s="14">
        <v>919.03846135200001</v>
      </c>
      <c r="R67" s="14">
        <v>1976.7507787669999</v>
      </c>
      <c r="S67" s="14">
        <v>3972.8115675720001</v>
      </c>
      <c r="T67" s="14">
        <v>3732.4406114930002</v>
      </c>
      <c r="U67" s="14">
        <v>4403.3484099210009</v>
      </c>
      <c r="V67" s="14">
        <v>5047.9758110140001</v>
      </c>
      <c r="W67" s="14">
        <v>5141.1551589000001</v>
      </c>
      <c r="X67" s="14">
        <v>6196.8380172089992</v>
      </c>
      <c r="Y67" s="14">
        <v>7247.2556749759997</v>
      </c>
      <c r="Z67" s="14">
        <v>7329.9963220069994</v>
      </c>
      <c r="AA67" s="14">
        <v>7221.7888986670005</v>
      </c>
    </row>
    <row r="68" spans="1:27" s="11" customFormat="1">
      <c r="A68" s="20" t="s">
        <v>32</v>
      </c>
      <c r="B68" s="20" t="s">
        <v>30</v>
      </c>
      <c r="C68" s="14">
        <v>40.664098800000005</v>
      </c>
      <c r="D68" s="14">
        <v>26.129732199999999</v>
      </c>
      <c r="E68" s="14">
        <v>25.658260601000002</v>
      </c>
      <c r="F68" s="14">
        <v>52.249202752999999</v>
      </c>
      <c r="G68" s="14">
        <v>52.66720986</v>
      </c>
      <c r="H68" s="14">
        <v>59.126957509999997</v>
      </c>
      <c r="I68" s="14">
        <v>60.684418094999998</v>
      </c>
      <c r="J68" s="14">
        <v>58.900264837000002</v>
      </c>
      <c r="K68" s="14">
        <v>53.526876710000003</v>
      </c>
      <c r="L68" s="14">
        <v>60.475617162000006</v>
      </c>
      <c r="M68" s="14">
        <v>53.673552917999992</v>
      </c>
      <c r="N68" s="14">
        <v>56.889348628999997</v>
      </c>
      <c r="O68" s="14">
        <v>59.788322952000001</v>
      </c>
      <c r="P68" s="14">
        <v>54.204265694</v>
      </c>
      <c r="Q68" s="14">
        <v>63.562591754000003</v>
      </c>
      <c r="R68" s="14">
        <v>49.565974705000002</v>
      </c>
      <c r="S68" s="14">
        <v>54.131884274999997</v>
      </c>
      <c r="T68" s="14">
        <v>45.826107589999999</v>
      </c>
      <c r="U68" s="14">
        <v>45.108780855999996</v>
      </c>
      <c r="V68" s="14">
        <v>48.491330329999997</v>
      </c>
      <c r="W68" s="14">
        <v>356.00814450000001</v>
      </c>
      <c r="X68" s="14">
        <v>363.6582052</v>
      </c>
      <c r="Y68" s="14">
        <v>362.88861129999998</v>
      </c>
      <c r="Z68" s="14">
        <v>361.64912300000003</v>
      </c>
      <c r="AA68" s="14">
        <v>362.37386000000004</v>
      </c>
    </row>
    <row r="69" spans="1:27" s="11" customFormat="1">
      <c r="A69" s="20" t="s">
        <v>32</v>
      </c>
      <c r="B69" s="20" t="s">
        <v>35</v>
      </c>
      <c r="C69" s="14">
        <v>0</v>
      </c>
      <c r="D69" s="14">
        <v>0</v>
      </c>
      <c r="E69" s="14">
        <v>9.2119200000000004E-4</v>
      </c>
      <c r="F69" s="14">
        <v>1.0007E-3</v>
      </c>
      <c r="G69" s="14">
        <v>1.0535049999999999E-3</v>
      </c>
      <c r="H69" s="14">
        <v>1.2206750000000001E-3</v>
      </c>
      <c r="I69" s="14">
        <v>1.334886E-3</v>
      </c>
      <c r="J69" s="14">
        <v>1.3367209999999999E-3</v>
      </c>
      <c r="K69" s="14">
        <v>1.444959E-3</v>
      </c>
      <c r="L69" s="14">
        <v>1.513574E-3</v>
      </c>
      <c r="M69" s="14">
        <v>1.6431099999999999E-3</v>
      </c>
      <c r="N69" s="14">
        <v>1.756915E-3</v>
      </c>
      <c r="O69" s="14">
        <v>1.8805390000000001E-3</v>
      </c>
      <c r="P69" s="14">
        <v>1.840223E-3</v>
      </c>
      <c r="Q69" s="14">
        <v>2.192168E-3</v>
      </c>
      <c r="R69" s="14">
        <v>731.0326</v>
      </c>
      <c r="S69" s="14">
        <v>933.86440000000005</v>
      </c>
      <c r="T69" s="14">
        <v>1035.3241</v>
      </c>
      <c r="U69" s="14">
        <v>1019.6683</v>
      </c>
      <c r="V69" s="14">
        <v>1051.1256000000001</v>
      </c>
      <c r="W69" s="14">
        <v>1121.0255</v>
      </c>
      <c r="X69" s="14">
        <v>1301.7665999999999</v>
      </c>
      <c r="Y69" s="14">
        <v>1273.7974999999999</v>
      </c>
      <c r="Z69" s="14">
        <v>1313.5813000000001</v>
      </c>
      <c r="AA69" s="14">
        <v>1589.5563</v>
      </c>
    </row>
    <row r="70" spans="1:27" s="11" customFormat="1">
      <c r="A70" s="42" t="s">
        <v>62</v>
      </c>
      <c r="B70" s="42"/>
      <c r="C70" s="27">
        <v>11897.120744106</v>
      </c>
      <c r="D70" s="27">
        <v>11788.389080808001</v>
      </c>
      <c r="E70" s="27">
        <v>12241.333623999999</v>
      </c>
      <c r="F70" s="27">
        <v>8184.7388050050022</v>
      </c>
      <c r="G70" s="27">
        <v>8197.5073013979982</v>
      </c>
      <c r="H70" s="27">
        <v>7910.4923884760019</v>
      </c>
      <c r="I70" s="27">
        <v>8604.2362444560003</v>
      </c>
      <c r="J70" s="27">
        <v>8689.1692874710006</v>
      </c>
      <c r="K70" s="27">
        <v>8156.3816283730002</v>
      </c>
      <c r="L70" s="27">
        <v>8068.4367804170006</v>
      </c>
      <c r="M70" s="27">
        <v>8103.4344302169993</v>
      </c>
      <c r="N70" s="27">
        <v>8458.2298087620002</v>
      </c>
      <c r="O70" s="27">
        <v>7800.828675879</v>
      </c>
      <c r="P70" s="27">
        <v>7187.3439707189991</v>
      </c>
      <c r="Q70" s="27">
        <v>7090.5965909100014</v>
      </c>
      <c r="R70" s="27">
        <v>8200.7619777550008</v>
      </c>
      <c r="S70" s="27">
        <v>10453.475083040998</v>
      </c>
      <c r="T70" s="27">
        <v>10568.563208014</v>
      </c>
      <c r="U70" s="27">
        <v>11971.808841726001</v>
      </c>
      <c r="V70" s="27">
        <v>11884.542093616998</v>
      </c>
      <c r="W70" s="27">
        <v>13420.577931475</v>
      </c>
      <c r="X70" s="27">
        <v>14006.140664570996</v>
      </c>
      <c r="Y70" s="27">
        <v>14989.741502926001</v>
      </c>
      <c r="Z70" s="27">
        <v>15017.448427182</v>
      </c>
      <c r="AA70" s="27">
        <v>16116.264627037999</v>
      </c>
    </row>
    <row r="71" spans="1:27" s="11" customFormat="1"/>
    <row r="72" spans="1:27" s="11" customFormat="1"/>
    <row r="73" spans="1:27" s="11" customFormat="1">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s="11" customFormat="1">
      <c r="A74" s="20" t="s">
        <v>33</v>
      </c>
      <c r="B74" s="20"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s="11" customFormat="1">
      <c r="A75" s="20" t="s">
        <v>33</v>
      </c>
      <c r="B75" s="20"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s="11" customFormat="1">
      <c r="A76" s="20" t="s">
        <v>33</v>
      </c>
      <c r="B76" s="20" t="s">
        <v>22</v>
      </c>
      <c r="C76" s="14">
        <v>0</v>
      </c>
      <c r="D76" s="14">
        <v>0</v>
      </c>
      <c r="E76" s="14">
        <v>6.6854000000000002E-4</v>
      </c>
      <c r="F76" s="14">
        <v>7.7094900000000005E-4</v>
      </c>
      <c r="G76" s="14">
        <v>7.7751800000000005E-4</v>
      </c>
      <c r="H76" s="14">
        <v>7.8002300000000002E-4</v>
      </c>
      <c r="I76" s="14">
        <v>8.0468900000000003E-4</v>
      </c>
      <c r="J76" s="14">
        <v>8.6353000000000005E-4</v>
      </c>
      <c r="K76" s="14">
        <v>9.2581900000000003E-4</v>
      </c>
      <c r="L76" s="14">
        <v>1.0126919999999999E-3</v>
      </c>
      <c r="M76" s="14">
        <v>1.120893E-3</v>
      </c>
      <c r="N76" s="14">
        <v>1.1332289999999999E-3</v>
      </c>
      <c r="O76" s="14">
        <v>1.2758310000000001E-3</v>
      </c>
      <c r="P76" s="14">
        <v>1.413842E-3</v>
      </c>
      <c r="Q76" s="14">
        <v>1.431042E-3</v>
      </c>
      <c r="R76" s="14">
        <v>1.5445649999999999E-3</v>
      </c>
      <c r="S76" s="14">
        <v>1.8190420000000001E-3</v>
      </c>
      <c r="T76" s="14">
        <v>2.059885E-3</v>
      </c>
      <c r="U76" s="14">
        <v>2.4415109999999999E-3</v>
      </c>
      <c r="V76" s="14">
        <v>2.546548E-3</v>
      </c>
      <c r="W76" s="14">
        <v>2.296335E-3</v>
      </c>
      <c r="X76" s="14">
        <v>2.8582059999999999E-3</v>
      </c>
      <c r="Y76" s="14">
        <v>2.9214589999999999E-3</v>
      </c>
      <c r="Z76" s="14">
        <v>2.70236E-3</v>
      </c>
      <c r="AA76" s="14">
        <v>3.0275520000000002E-3</v>
      </c>
    </row>
    <row r="77" spans="1:27" s="11" customFormat="1">
      <c r="A77" s="20" t="s">
        <v>33</v>
      </c>
      <c r="B77" s="20"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s="11" customFormat="1">
      <c r="A78" s="20" t="s">
        <v>33</v>
      </c>
      <c r="B78" s="20" t="s">
        <v>21</v>
      </c>
      <c r="C78" s="14">
        <v>4.9426500000000003E-4</v>
      </c>
      <c r="D78" s="14">
        <v>4.7156499999999996E-4</v>
      </c>
      <c r="E78" s="14">
        <v>6.7049100000000006E-4</v>
      </c>
      <c r="F78" s="14">
        <v>7.7443600000000009E-4</v>
      </c>
      <c r="G78" s="14">
        <v>7.8737199999999994E-4</v>
      </c>
      <c r="H78" s="14">
        <v>7.6486200000000005E-4</v>
      </c>
      <c r="I78" s="14">
        <v>8.0172800000000003E-4</v>
      </c>
      <c r="J78" s="14">
        <v>8.5605300000000007E-4</v>
      </c>
      <c r="K78" s="14">
        <v>9.1064200000000014E-4</v>
      </c>
      <c r="L78" s="14">
        <v>9.9971099999999992E-4</v>
      </c>
      <c r="M78" s="14">
        <v>1.112622E-3</v>
      </c>
      <c r="N78" s="14">
        <v>1.0775819999999999E-3</v>
      </c>
      <c r="O78" s="14">
        <v>1.240398E-3</v>
      </c>
      <c r="P78" s="14">
        <v>1.3537000000000002E-3</v>
      </c>
      <c r="Q78" s="14">
        <v>1.4010730000000001E-3</v>
      </c>
      <c r="R78" s="14">
        <v>1.4897459999999999E-3</v>
      </c>
      <c r="S78" s="14">
        <v>1.6833019999999998E-3</v>
      </c>
      <c r="T78" s="14">
        <v>1.8311449999999997E-3</v>
      </c>
      <c r="U78" s="14">
        <v>2.1340109999999999E-3</v>
      </c>
      <c r="V78" s="14">
        <v>2.857956E-3</v>
      </c>
      <c r="W78" s="14">
        <v>1.052648E-3</v>
      </c>
      <c r="X78" s="14">
        <v>1.5926899999999999E-3</v>
      </c>
      <c r="Y78" s="14">
        <v>1.8292769999999998E-3</v>
      </c>
      <c r="Z78" s="14">
        <v>1.2949839999999999E-3</v>
      </c>
      <c r="AA78" s="14">
        <v>1.6964330000000002E-3</v>
      </c>
    </row>
    <row r="79" spans="1:27" s="11" customFormat="1">
      <c r="A79" s="20" t="s">
        <v>33</v>
      </c>
      <c r="B79" s="20" t="s">
        <v>24</v>
      </c>
      <c r="C79" s="14">
        <v>7335.8909796999997</v>
      </c>
      <c r="D79" s="14">
        <v>6985.0490684999995</v>
      </c>
      <c r="E79" s="14">
        <v>10536.519729400003</v>
      </c>
      <c r="F79" s="14">
        <v>7832.2532405000011</v>
      </c>
      <c r="G79" s="14">
        <v>7965.983643120001</v>
      </c>
      <c r="H79" s="14">
        <v>9549.0560976599991</v>
      </c>
      <c r="I79" s="14">
        <v>8664.9922788000022</v>
      </c>
      <c r="J79" s="14">
        <v>8720.005054270001</v>
      </c>
      <c r="K79" s="14">
        <v>9611.1059207999988</v>
      </c>
      <c r="L79" s="14">
        <v>8553.6095709600013</v>
      </c>
      <c r="M79" s="14">
        <v>6854.8927775299999</v>
      </c>
      <c r="N79" s="14">
        <v>10421.676097789999</v>
      </c>
      <c r="O79" s="14">
        <v>7649.1372964000002</v>
      </c>
      <c r="P79" s="14">
        <v>7816.6213100000004</v>
      </c>
      <c r="Q79" s="14">
        <v>9369.6374715000002</v>
      </c>
      <c r="R79" s="14">
        <v>8548.3218632900007</v>
      </c>
      <c r="S79" s="14">
        <v>8505.0455438000008</v>
      </c>
      <c r="T79" s="14">
        <v>9429.3833182000017</v>
      </c>
      <c r="U79" s="14">
        <v>8391.5412720000022</v>
      </c>
      <c r="V79" s="14">
        <v>6772.5619189699992</v>
      </c>
      <c r="W79" s="14">
        <v>10143.039611670001</v>
      </c>
      <c r="X79" s="14">
        <v>7503.2851453799985</v>
      </c>
      <c r="Y79" s="14">
        <v>7667.2593825700014</v>
      </c>
      <c r="Z79" s="14">
        <v>9237.4681869200031</v>
      </c>
      <c r="AA79" s="14">
        <v>8338.6955795200029</v>
      </c>
    </row>
    <row r="80" spans="1:27" s="11" customFormat="1">
      <c r="A80" s="20" t="s">
        <v>33</v>
      </c>
      <c r="B80" s="20" t="s">
        <v>25</v>
      </c>
      <c r="C80" s="14">
        <v>1835.8065609309999</v>
      </c>
      <c r="D80" s="14">
        <v>1794.756334591</v>
      </c>
      <c r="E80" s="14">
        <v>2039.1099370630002</v>
      </c>
      <c r="F80" s="14">
        <v>1901.311642057</v>
      </c>
      <c r="G80" s="14">
        <v>1845.646160384</v>
      </c>
      <c r="H80" s="14">
        <v>2021.7481661159998</v>
      </c>
      <c r="I80" s="14">
        <v>2057.2065722590005</v>
      </c>
      <c r="J80" s="14">
        <v>2105.7791730210006</v>
      </c>
      <c r="K80" s="14">
        <v>1862.0800845040003</v>
      </c>
      <c r="L80" s="14">
        <v>1826.612011364</v>
      </c>
      <c r="M80" s="14">
        <v>1790.854133776</v>
      </c>
      <c r="N80" s="14">
        <v>2033.0551890210002</v>
      </c>
      <c r="O80" s="14">
        <v>1887.557347446</v>
      </c>
      <c r="P80" s="14">
        <v>1842.4500119810002</v>
      </c>
      <c r="Q80" s="14">
        <v>2019.5523225520001</v>
      </c>
      <c r="R80" s="14">
        <v>2059.9403881309995</v>
      </c>
      <c r="S80" s="14">
        <v>2097.5378547660007</v>
      </c>
      <c r="T80" s="14">
        <v>1855.6802089270002</v>
      </c>
      <c r="U80" s="14">
        <v>1829.4736944719998</v>
      </c>
      <c r="V80" s="14">
        <v>1782.3152380880001</v>
      </c>
      <c r="W80" s="14">
        <v>2023.9406201219999</v>
      </c>
      <c r="X80" s="14">
        <v>1881.1855901169999</v>
      </c>
      <c r="Y80" s="14">
        <v>1839.3094792479999</v>
      </c>
      <c r="Z80" s="14">
        <v>2025.825135692</v>
      </c>
      <c r="AA80" s="14">
        <v>1504.4090922810003</v>
      </c>
    </row>
    <row r="81" spans="1:27" s="11" customFormat="1">
      <c r="A81" s="20" t="s">
        <v>33</v>
      </c>
      <c r="B81" s="20" t="s">
        <v>26</v>
      </c>
      <c r="C81" s="14">
        <v>2.37171E-4</v>
      </c>
      <c r="D81" s="14">
        <v>2.9227000000000002E-4</v>
      </c>
      <c r="E81" s="14">
        <v>2.8381400000000002E-4</v>
      </c>
      <c r="F81" s="14">
        <v>4.5544500000000001E-4</v>
      </c>
      <c r="G81" s="14">
        <v>4.4851299999999999E-4</v>
      </c>
      <c r="H81" s="14">
        <v>3.67742E-4</v>
      </c>
      <c r="I81" s="14">
        <v>3.9744599999999998E-4</v>
      </c>
      <c r="J81" s="14">
        <v>3.8232300000000001E-4</v>
      </c>
      <c r="K81" s="14">
        <v>3.8694000000000001E-4</v>
      </c>
      <c r="L81" s="14">
        <v>4.4233599999999999E-4</v>
      </c>
      <c r="M81" s="14">
        <v>5.7218600000000003E-4</v>
      </c>
      <c r="N81" s="14">
        <v>5.1115899999999996E-4</v>
      </c>
      <c r="O81" s="14">
        <v>7.2367199999999997E-4</v>
      </c>
      <c r="P81" s="14">
        <v>1.0021920000000001E-3</v>
      </c>
      <c r="Q81" s="14">
        <v>8.5878500000000004E-4</v>
      </c>
      <c r="R81" s="14">
        <v>1.139452E-3</v>
      </c>
      <c r="S81" s="14">
        <v>1.9062199999999999E-3</v>
      </c>
      <c r="T81" s="14">
        <v>2.3810379999999998E-3</v>
      </c>
      <c r="U81" s="14">
        <v>9.3101369999999996E-3</v>
      </c>
      <c r="V81" s="14">
        <v>9.2243819999999997E-3</v>
      </c>
      <c r="W81" s="14">
        <v>8.1561240000000007E-3</v>
      </c>
      <c r="X81" s="14">
        <v>6.9101239999999994E-2</v>
      </c>
      <c r="Y81" s="14">
        <v>6.9529499999999994E-2</v>
      </c>
      <c r="Z81" s="14">
        <v>6.1148867000000003E-2</v>
      </c>
      <c r="AA81" s="14">
        <v>6.7426786000000002E-2</v>
      </c>
    </row>
    <row r="82" spans="1:27" s="11" customFormat="1">
      <c r="A82" s="20" t="s">
        <v>33</v>
      </c>
      <c r="B82" s="20" t="s">
        <v>30</v>
      </c>
      <c r="C82" s="14">
        <v>0</v>
      </c>
      <c r="D82" s="14">
        <v>0</v>
      </c>
      <c r="E82" s="14">
        <v>1.095314E-3</v>
      </c>
      <c r="F82" s="14">
        <v>1.1079079999999999E-3</v>
      </c>
      <c r="G82" s="14">
        <v>1.3200429999999999E-3</v>
      </c>
      <c r="H82" s="14">
        <v>1.5620059999999999E-3</v>
      </c>
      <c r="I82" s="14">
        <v>2.0067050000000001E-3</v>
      </c>
      <c r="J82" s="14">
        <v>2.172186E-3</v>
      </c>
      <c r="K82" s="14">
        <v>2.1706130000000001E-3</v>
      </c>
      <c r="L82" s="14">
        <v>2.718912E-3</v>
      </c>
      <c r="M82" s="14">
        <v>2.975835E-3</v>
      </c>
      <c r="N82" s="14">
        <v>3.0695900000000001E-3</v>
      </c>
      <c r="O82" s="14">
        <v>3.2416699999999999E-3</v>
      </c>
      <c r="P82" s="14">
        <v>3.5134580000000001E-3</v>
      </c>
      <c r="Q82" s="14">
        <v>3.7393230000000001E-3</v>
      </c>
      <c r="R82" s="14">
        <v>3.926143E-3</v>
      </c>
      <c r="S82" s="14">
        <v>4.2454600000000004E-3</v>
      </c>
      <c r="T82" s="14">
        <v>4.0557830000000003E-3</v>
      </c>
      <c r="U82" s="14">
        <v>4.3898510000000002E-3</v>
      </c>
      <c r="V82" s="14">
        <v>5.6584920000000002E-3</v>
      </c>
      <c r="W82" s="14">
        <v>5.3962860000000001E-3</v>
      </c>
      <c r="X82" s="14">
        <v>5.9432240000000004E-3</v>
      </c>
      <c r="Y82" s="14">
        <v>6.2102720000000002E-3</v>
      </c>
      <c r="Z82" s="14">
        <v>6.2760760000000002E-3</v>
      </c>
      <c r="AA82" s="14">
        <v>6.6511510000000001E-3</v>
      </c>
    </row>
    <row r="83" spans="1:27" s="11" customFormat="1">
      <c r="A83" s="20" t="s">
        <v>33</v>
      </c>
      <c r="B83" s="20" t="s">
        <v>35</v>
      </c>
      <c r="C83" s="14">
        <v>0</v>
      </c>
      <c r="D83" s="14">
        <v>0</v>
      </c>
      <c r="E83" s="14">
        <v>1.1600759999999999E-3</v>
      </c>
      <c r="F83" s="14">
        <v>1.0089770000000001E-3</v>
      </c>
      <c r="G83" s="14">
        <v>1.0883799999999999E-3</v>
      </c>
      <c r="H83" s="14">
        <v>1.34629E-3</v>
      </c>
      <c r="I83" s="14">
        <v>1.4276759999999999E-3</v>
      </c>
      <c r="J83" s="14">
        <v>1.506388E-3</v>
      </c>
      <c r="K83" s="14">
        <v>1.6101080000000001E-3</v>
      </c>
      <c r="L83" s="14">
        <v>1.5615659999999999E-3</v>
      </c>
      <c r="M83" s="14">
        <v>1.52593E-3</v>
      </c>
      <c r="N83" s="14">
        <v>2.0429049999999998E-3</v>
      </c>
      <c r="O83" s="14">
        <v>1.759095E-3</v>
      </c>
      <c r="P83" s="14">
        <v>1.7427740000000001E-3</v>
      </c>
      <c r="Q83" s="14">
        <v>2.006777E-3</v>
      </c>
      <c r="R83" s="14">
        <v>2.0717399999999999E-3</v>
      </c>
      <c r="S83" s="14">
        <v>2.0246930000000002E-3</v>
      </c>
      <c r="T83" s="14">
        <v>2.082371E-3</v>
      </c>
      <c r="U83" s="14">
        <v>1.9488629999999999E-3</v>
      </c>
      <c r="V83" s="14">
        <v>1.937877E-3</v>
      </c>
      <c r="W83" s="14">
        <v>3.5672070000000002E-3</v>
      </c>
      <c r="X83" s="14">
        <v>2.3711399999999999E-3</v>
      </c>
      <c r="Y83" s="14">
        <v>2.3240460000000002E-3</v>
      </c>
      <c r="Z83" s="14">
        <v>4.1090069999999996E-3</v>
      </c>
      <c r="AA83" s="14">
        <v>3.052E-3</v>
      </c>
    </row>
    <row r="84" spans="1:27" s="11" customFormat="1">
      <c r="A84" s="42" t="s">
        <v>62</v>
      </c>
      <c r="B84" s="42"/>
      <c r="C84" s="27">
        <v>9171.6982720670003</v>
      </c>
      <c r="D84" s="27">
        <v>8779.8061669260005</v>
      </c>
      <c r="E84" s="27">
        <v>12575.631289308003</v>
      </c>
      <c r="F84" s="27">
        <v>9733.5668833870022</v>
      </c>
      <c r="G84" s="27">
        <v>9811.631816907</v>
      </c>
      <c r="H84" s="27">
        <v>11570.806176403001</v>
      </c>
      <c r="I84" s="27">
        <v>10722.200854922003</v>
      </c>
      <c r="J84" s="27">
        <v>10825.786329197002</v>
      </c>
      <c r="K84" s="27">
        <v>11473.188228705001</v>
      </c>
      <c r="L84" s="27">
        <v>10380.224037063002</v>
      </c>
      <c r="M84" s="27">
        <v>8645.7497170070001</v>
      </c>
      <c r="N84" s="27">
        <v>12454.734008781001</v>
      </c>
      <c r="O84" s="27">
        <v>9536.6978837469997</v>
      </c>
      <c r="P84" s="27">
        <v>9659.0750917150017</v>
      </c>
      <c r="Q84" s="27">
        <v>11389.193484952002</v>
      </c>
      <c r="R84" s="27">
        <v>10608.266425184</v>
      </c>
      <c r="S84" s="27">
        <v>10602.588807130001</v>
      </c>
      <c r="T84" s="27">
        <v>11285.069799195004</v>
      </c>
      <c r="U84" s="27">
        <v>10221.028852131003</v>
      </c>
      <c r="V84" s="27">
        <v>8554.8917859439989</v>
      </c>
      <c r="W84" s="27">
        <v>12166.991736899003</v>
      </c>
      <c r="X84" s="27">
        <v>9384.544287632998</v>
      </c>
      <c r="Y84" s="27">
        <v>9506.6431420540011</v>
      </c>
      <c r="Z84" s="27">
        <v>11263.358468823004</v>
      </c>
      <c r="AA84" s="27">
        <v>9843.1768225720025</v>
      </c>
    </row>
    <row r="85" spans="1:27" s="11" customFormat="1"/>
    <row r="86" spans="1:27" s="11" customFormat="1"/>
  </sheetData>
  <sheetProtection algorithmName="SHA-512" hashValue="QyayBuzLN8wb6kDevJ612EF1m0pkHGLiHk6M+EJpPh8ycwhKQafEeEss0qFM0Lucqd2jx7nTxwZDxShuRVTJ3w==" saltValue="iHxekHC/6Npxt8GOqxxOXQ==" spinCount="100000" sheet="1" objects="1" scenarios="1"/>
  <mergeCells count="6">
    <mergeCell ref="A84:B84"/>
    <mergeCell ref="A14:B14"/>
    <mergeCell ref="A28:B28"/>
    <mergeCell ref="A42:B42"/>
    <mergeCell ref="A56:B56"/>
    <mergeCell ref="A70:B7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4EBEEB"/>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83</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66</v>
      </c>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410780.04500000004</v>
      </c>
      <c r="D4" s="14">
        <v>367645.89380000002</v>
      </c>
      <c r="E4" s="14">
        <v>333451.18369999999</v>
      </c>
      <c r="F4" s="14">
        <v>317171.0822</v>
      </c>
      <c r="G4" s="14">
        <v>297078.11829999997</v>
      </c>
      <c r="H4" s="14">
        <v>278285.79519999999</v>
      </c>
      <c r="I4" s="14">
        <v>252954.6367</v>
      </c>
      <c r="J4" s="14">
        <v>240093.38860000003</v>
      </c>
      <c r="K4" s="14">
        <v>236031.66889999999</v>
      </c>
      <c r="L4" s="14">
        <v>185254.96049999999</v>
      </c>
      <c r="M4" s="14">
        <v>180198.06140000001</v>
      </c>
      <c r="N4" s="14">
        <v>156574.8077</v>
      </c>
      <c r="O4" s="14">
        <v>156965.30120000002</v>
      </c>
      <c r="P4" s="14">
        <v>152415.5245</v>
      </c>
      <c r="Q4" s="14">
        <v>142272.45250000001</v>
      </c>
      <c r="R4" s="14">
        <v>118365.19520000002</v>
      </c>
      <c r="S4" s="14">
        <v>96594.754099999991</v>
      </c>
      <c r="T4" s="14">
        <v>87046.180800000002</v>
      </c>
      <c r="U4" s="14">
        <v>82623.129199999996</v>
      </c>
      <c r="V4" s="14">
        <v>76168.130499999999</v>
      </c>
      <c r="W4" s="14">
        <v>54592.711300000003</v>
      </c>
      <c r="X4" s="14">
        <v>49470.182799999995</v>
      </c>
      <c r="Y4" s="14">
        <v>31468.127600000003</v>
      </c>
      <c r="Z4" s="14">
        <v>26574.245999999996</v>
      </c>
      <c r="AA4" s="14">
        <v>21511.418599999997</v>
      </c>
    </row>
    <row r="5" spans="1:27">
      <c r="A5" s="24" t="s">
        <v>49</v>
      </c>
      <c r="B5" s="24" t="s">
        <v>38</v>
      </c>
      <c r="C5" s="14">
        <v>149777.90100000001</v>
      </c>
      <c r="D5" s="14">
        <v>129065.3435</v>
      </c>
      <c r="E5" s="14">
        <v>104908.735</v>
      </c>
      <c r="F5" s="14">
        <v>133003.144</v>
      </c>
      <c r="G5" s="14">
        <v>124700.501</v>
      </c>
      <c r="H5" s="14">
        <v>111530.75350000001</v>
      </c>
      <c r="I5" s="14">
        <v>105106.6725</v>
      </c>
      <c r="J5" s="14">
        <v>95558.756999999998</v>
      </c>
      <c r="K5" s="14">
        <v>94170.884999999995</v>
      </c>
      <c r="L5" s="14">
        <v>82984.127500000002</v>
      </c>
      <c r="M5" s="14">
        <v>74461.464500000002</v>
      </c>
      <c r="N5" s="14">
        <v>67905.8655</v>
      </c>
      <c r="O5" s="14">
        <v>67912.027499999997</v>
      </c>
      <c r="P5" s="14">
        <v>63094.5075</v>
      </c>
      <c r="Q5" s="14">
        <v>59882.851499999997</v>
      </c>
      <c r="R5" s="14">
        <v>57441.641000000003</v>
      </c>
      <c r="S5" s="14">
        <v>47998.768499999998</v>
      </c>
      <c r="T5" s="14">
        <v>38909.300999999999</v>
      </c>
      <c r="U5" s="14">
        <v>37481.806499999999</v>
      </c>
      <c r="V5" s="14">
        <v>33598.982000000004</v>
      </c>
      <c r="W5" s="14">
        <v>33495.372000000003</v>
      </c>
      <c r="X5" s="14">
        <v>31837.768499999998</v>
      </c>
      <c r="Y5" s="14">
        <v>30754.04</v>
      </c>
      <c r="Z5" s="14">
        <v>28549.0635</v>
      </c>
      <c r="AA5" s="14">
        <v>27856.173999999999</v>
      </c>
    </row>
    <row r="6" spans="1:27">
      <c r="A6" s="24" t="s">
        <v>49</v>
      </c>
      <c r="B6" s="24" t="s">
        <v>22</v>
      </c>
      <c r="C6" s="14">
        <v>54037.912899999996</v>
      </c>
      <c r="D6" s="14">
        <v>51278.142900000006</v>
      </c>
      <c r="E6" s="14">
        <v>48119.494907141998</v>
      </c>
      <c r="F6" s="14">
        <v>31804.863831360799</v>
      </c>
      <c r="G6" s="14">
        <v>29938.3826525943</v>
      </c>
      <c r="H6" s="14">
        <v>28328.194842856599</v>
      </c>
      <c r="I6" s="14">
        <v>26669.187796012797</v>
      </c>
      <c r="J6" s="14">
        <v>25159.744918916098</v>
      </c>
      <c r="K6" s="14">
        <v>19298.124778291101</v>
      </c>
      <c r="L6" s="14">
        <v>18023.749008841602</v>
      </c>
      <c r="M6" s="14">
        <v>16970.8191565573</v>
      </c>
      <c r="N6" s="14">
        <v>15826.986976669001</v>
      </c>
      <c r="O6" s="14">
        <v>15235.957000716602</v>
      </c>
      <c r="P6" s="14">
        <v>14341.243703537399</v>
      </c>
      <c r="Q6" s="14">
        <v>13946.038081253797</v>
      </c>
      <c r="R6" s="14">
        <v>11460.146906862896</v>
      </c>
      <c r="S6" s="14">
        <v>15720.840335344599</v>
      </c>
      <c r="T6" s="14">
        <v>11462.594029664999</v>
      </c>
      <c r="U6" s="14">
        <v>10966.246570357</v>
      </c>
      <c r="V6" s="14">
        <v>9327.8226542091979</v>
      </c>
      <c r="W6" s="14">
        <v>10167.937382887199</v>
      </c>
      <c r="X6" s="14">
        <v>9258.7186142964001</v>
      </c>
      <c r="Y6" s="14">
        <v>9807.7196927822988</v>
      </c>
      <c r="Z6" s="14">
        <v>5017.0384441719989</v>
      </c>
      <c r="AA6" s="14">
        <v>3538.4056459949998</v>
      </c>
    </row>
    <row r="7" spans="1:27">
      <c r="A7" s="24" t="s">
        <v>49</v>
      </c>
      <c r="B7" s="24" t="s">
        <v>23</v>
      </c>
      <c r="C7" s="14">
        <v>3391.6224182310002</v>
      </c>
      <c r="D7" s="14">
        <v>3193.3730463751599</v>
      </c>
      <c r="E7" s="14">
        <v>2992.6538521524099</v>
      </c>
      <c r="F7" s="14">
        <v>40.590283999999997</v>
      </c>
      <c r="G7" s="14">
        <v>39.868974999999999</v>
      </c>
      <c r="H7" s="14">
        <v>15.777030499999999</v>
      </c>
      <c r="I7" s="14">
        <v>40.276094999999998</v>
      </c>
      <c r="J7" s="14">
        <v>33.080034999999995</v>
      </c>
      <c r="K7" s="14">
        <v>5.8631929600000001</v>
      </c>
      <c r="L7" s="14">
        <v>9.0368211000000009</v>
      </c>
      <c r="M7" s="14">
        <v>49.937545999999998</v>
      </c>
      <c r="N7" s="14">
        <v>32.839731</v>
      </c>
      <c r="O7" s="14">
        <v>26.454070299999998</v>
      </c>
      <c r="P7" s="14">
        <v>24.234113400000002</v>
      </c>
      <c r="Q7" s="14">
        <v>30.803706999999999</v>
      </c>
      <c r="R7" s="14">
        <v>16.616490000000002</v>
      </c>
      <c r="S7" s="14">
        <v>48.939055000000003</v>
      </c>
      <c r="T7" s="14">
        <v>131.65210000000002</v>
      </c>
      <c r="U7" s="14">
        <v>59.575695000000003</v>
      </c>
      <c r="V7" s="14">
        <v>0</v>
      </c>
      <c r="W7" s="14">
        <v>0</v>
      </c>
      <c r="X7" s="14">
        <v>0</v>
      </c>
      <c r="Y7" s="14">
        <v>0</v>
      </c>
      <c r="Z7" s="14">
        <v>0</v>
      </c>
      <c r="AA7" s="14">
        <v>0</v>
      </c>
    </row>
    <row r="8" spans="1:27">
      <c r="A8" s="24" t="s">
        <v>49</v>
      </c>
      <c r="B8" s="24" t="s">
        <v>21</v>
      </c>
      <c r="C8" s="14">
        <v>1785.8083084761304</v>
      </c>
      <c r="D8" s="14">
        <v>1334.37068009328</v>
      </c>
      <c r="E8" s="14">
        <v>1471.7358602090803</v>
      </c>
      <c r="F8" s="14">
        <v>1309.0209065661902</v>
      </c>
      <c r="G8" s="14">
        <v>1302.7864053764301</v>
      </c>
      <c r="H8" s="14">
        <v>1025.7199775639901</v>
      </c>
      <c r="I8" s="14">
        <v>1070.3501655428202</v>
      </c>
      <c r="J8" s="14">
        <v>905.75932592952006</v>
      </c>
      <c r="K8" s="14">
        <v>889.53065644512992</v>
      </c>
      <c r="L8" s="14">
        <v>780.29280251959005</v>
      </c>
      <c r="M8" s="14">
        <v>883.15845014253989</v>
      </c>
      <c r="N8" s="14">
        <v>716.39962653627015</v>
      </c>
      <c r="O8" s="14">
        <v>707.63314824841007</v>
      </c>
      <c r="P8" s="14">
        <v>693.70312447336005</v>
      </c>
      <c r="Q8" s="14">
        <v>191.17976936795998</v>
      </c>
      <c r="R8" s="14">
        <v>254.76094491073999</v>
      </c>
      <c r="S8" s="14">
        <v>1757.9755671290004</v>
      </c>
      <c r="T8" s="14">
        <v>6073.4506270579004</v>
      </c>
      <c r="U8" s="14">
        <v>4826.6035660185998</v>
      </c>
      <c r="V8" s="14">
        <v>5455.3612116983995</v>
      </c>
      <c r="W8" s="14">
        <v>11827.7855710236</v>
      </c>
      <c r="X8" s="14">
        <v>11175.091484533799</v>
      </c>
      <c r="Y8" s="14">
        <v>12268.6656010921</v>
      </c>
      <c r="Z8" s="14">
        <v>18866.716011157499</v>
      </c>
      <c r="AA8" s="14">
        <v>10036.080076816901</v>
      </c>
    </row>
    <row r="9" spans="1:27">
      <c r="A9" s="24" t="s">
        <v>49</v>
      </c>
      <c r="B9" s="24" t="s">
        <v>24</v>
      </c>
      <c r="C9" s="14">
        <v>91925.419525999998</v>
      </c>
      <c r="D9" s="14">
        <v>83517.12153400002</v>
      </c>
      <c r="E9" s="14">
        <v>100867.04237700001</v>
      </c>
      <c r="F9" s="14">
        <v>76982.098463000002</v>
      </c>
      <c r="G9" s="14">
        <v>79433.214835100007</v>
      </c>
      <c r="H9" s="14">
        <v>84292.853902000003</v>
      </c>
      <c r="I9" s="14">
        <v>73563.893185599998</v>
      </c>
      <c r="J9" s="14">
        <v>69347.64351527</v>
      </c>
      <c r="K9" s="14">
        <v>77016.057267600001</v>
      </c>
      <c r="L9" s="14">
        <v>62894.050753700001</v>
      </c>
      <c r="M9" s="14">
        <v>48965.593071299998</v>
      </c>
      <c r="N9" s="14">
        <v>59863.581978000002</v>
      </c>
      <c r="O9" s="14">
        <v>45234.989899999993</v>
      </c>
      <c r="P9" s="14">
        <v>46236.364644000001</v>
      </c>
      <c r="Q9" s="14">
        <v>49948.115123800002</v>
      </c>
      <c r="R9" s="14">
        <v>44049.713303140001</v>
      </c>
      <c r="S9" s="14">
        <v>44218.128758900006</v>
      </c>
      <c r="T9" s="14">
        <v>47924.708124799996</v>
      </c>
      <c r="U9" s="14">
        <v>39096.097997000004</v>
      </c>
      <c r="V9" s="14">
        <v>31238.094396</v>
      </c>
      <c r="W9" s="14">
        <v>37017.423404300003</v>
      </c>
      <c r="X9" s="14">
        <v>28081.284063380001</v>
      </c>
      <c r="Y9" s="14">
        <v>28389.387639420002</v>
      </c>
      <c r="Z9" s="14">
        <v>30320.957442699993</v>
      </c>
      <c r="AA9" s="14">
        <v>26698.10761092</v>
      </c>
    </row>
    <row r="10" spans="1:27">
      <c r="A10" s="24" t="s">
        <v>49</v>
      </c>
      <c r="B10" s="24" t="s">
        <v>25</v>
      </c>
      <c r="C10" s="14">
        <v>73487.558220913241</v>
      </c>
      <c r="D10" s="14">
        <v>71778.450874724032</v>
      </c>
      <c r="E10" s="14">
        <v>73952.972344704845</v>
      </c>
      <c r="F10" s="14">
        <v>64546.124003559475</v>
      </c>
      <c r="G10" s="14">
        <v>59472.508455622621</v>
      </c>
      <c r="H10" s="14">
        <v>58350.493949552598</v>
      </c>
      <c r="I10" s="14">
        <v>58421.79022031276</v>
      </c>
      <c r="J10" s="14">
        <v>56127.34538978542</v>
      </c>
      <c r="K10" s="14">
        <v>48371.118632991922</v>
      </c>
      <c r="L10" s="14">
        <v>45827.60083854846</v>
      </c>
      <c r="M10" s="14">
        <v>43393.889263926991</v>
      </c>
      <c r="N10" s="14">
        <v>44621.949075723598</v>
      </c>
      <c r="O10" s="14">
        <v>37779.257097129012</v>
      </c>
      <c r="P10" s="14">
        <v>34055.013843296038</v>
      </c>
      <c r="Q10" s="14">
        <v>33531.993381135995</v>
      </c>
      <c r="R10" s="14">
        <v>37015.822683643972</v>
      </c>
      <c r="S10" s="14">
        <v>38575.021763797202</v>
      </c>
      <c r="T10" s="14">
        <v>38136.001782809362</v>
      </c>
      <c r="U10" s="14">
        <v>35799.966453273453</v>
      </c>
      <c r="V10" s="14">
        <v>33922.152521631797</v>
      </c>
      <c r="W10" s="14">
        <v>34796.781037240202</v>
      </c>
      <c r="X10" s="14">
        <v>33107.561220580094</v>
      </c>
      <c r="Y10" s="14">
        <v>36862.765287219598</v>
      </c>
      <c r="Z10" s="14">
        <v>36985.6815138733</v>
      </c>
      <c r="AA10" s="14">
        <v>36725.376743154709</v>
      </c>
    </row>
    <row r="11" spans="1:27">
      <c r="A11" s="24" t="s">
        <v>49</v>
      </c>
      <c r="B11" s="24" t="s">
        <v>26</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row>
    <row r="12" spans="1:27">
      <c r="A12" s="24" t="s">
        <v>49</v>
      </c>
      <c r="B12" s="24" t="s">
        <v>30</v>
      </c>
      <c r="C12" s="14">
        <v>0</v>
      </c>
      <c r="D12" s="14">
        <v>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row>
    <row r="13" spans="1:27">
      <c r="A13" s="24" t="s">
        <v>49</v>
      </c>
      <c r="B13" s="24" t="s">
        <v>35</v>
      </c>
      <c r="C13" s="14">
        <v>261.89840600000002</v>
      </c>
      <c r="D13" s="14">
        <v>432.99870499999997</v>
      </c>
      <c r="E13" s="14">
        <v>175.950343</v>
      </c>
      <c r="F13" s="14">
        <v>635.34238600000003</v>
      </c>
      <c r="G13" s="14">
        <v>511.96000800000002</v>
      </c>
      <c r="H13" s="14">
        <v>983.99045950000004</v>
      </c>
      <c r="I13" s="14">
        <v>1086.751949</v>
      </c>
      <c r="J13" s="14">
        <v>882.20160459999988</v>
      </c>
      <c r="K13" s="14">
        <v>1421.6007683000003</v>
      </c>
      <c r="L13" s="14">
        <v>864.693893</v>
      </c>
      <c r="M13" s="14">
        <v>1012.6448039999999</v>
      </c>
      <c r="N13" s="14">
        <v>861.79097930000012</v>
      </c>
      <c r="O13" s="14">
        <v>2446.331013</v>
      </c>
      <c r="P13" s="14">
        <v>1390.8752221999998</v>
      </c>
      <c r="Q13" s="14">
        <v>3177.7063559999997</v>
      </c>
      <c r="R13" s="14">
        <v>3507.6034770000001</v>
      </c>
      <c r="S13" s="14">
        <v>10019.62952</v>
      </c>
      <c r="T13" s="14">
        <v>9806.1913000000004</v>
      </c>
      <c r="U13" s="14">
        <v>8733.2686300000005</v>
      </c>
      <c r="V13" s="14">
        <v>9970.0398399999976</v>
      </c>
      <c r="W13" s="14">
        <v>9123.4441700000007</v>
      </c>
      <c r="X13" s="14">
        <v>8682.64984</v>
      </c>
      <c r="Y13" s="14">
        <v>7002.1005699999996</v>
      </c>
      <c r="Z13" s="14">
        <v>7156.4803099999999</v>
      </c>
      <c r="AA13" s="14">
        <v>7829.5174399999996</v>
      </c>
    </row>
    <row r="14" spans="1:27">
      <c r="A14" s="24" t="s">
        <v>49</v>
      </c>
      <c r="B14" s="24" t="s">
        <v>39</v>
      </c>
      <c r="C14" s="14">
        <v>427.10712199999995</v>
      </c>
      <c r="D14" s="14">
        <v>620.25134509999987</v>
      </c>
      <c r="E14" s="14">
        <v>237.82049599999999</v>
      </c>
      <c r="F14" s="14">
        <v>1248.3208440000001</v>
      </c>
      <c r="G14" s="14">
        <v>1002.24927</v>
      </c>
      <c r="H14" s="14">
        <v>1606.5618899999999</v>
      </c>
      <c r="I14" s="14">
        <v>1610.9465912999999</v>
      </c>
      <c r="J14" s="14">
        <v>1717.4858370000002</v>
      </c>
      <c r="K14" s="14">
        <v>1493.6241920000002</v>
      </c>
      <c r="L14" s="14">
        <v>2528.0473550000002</v>
      </c>
      <c r="M14" s="14">
        <v>3110.2501110000003</v>
      </c>
      <c r="N14" s="14">
        <v>2674.4530166</v>
      </c>
      <c r="O14" s="14">
        <v>3952.4818420000001</v>
      </c>
      <c r="P14" s="14">
        <v>2871.5416109999996</v>
      </c>
      <c r="Q14" s="14">
        <v>4976.7825250000005</v>
      </c>
      <c r="R14" s="14">
        <v>6990.5572579999998</v>
      </c>
      <c r="S14" s="14">
        <v>19260.025419999998</v>
      </c>
      <c r="T14" s="14">
        <v>16728.272919999999</v>
      </c>
      <c r="U14" s="14">
        <v>15781.566939999999</v>
      </c>
      <c r="V14" s="14">
        <v>17421.521339999999</v>
      </c>
      <c r="W14" s="14">
        <v>15375.13703</v>
      </c>
      <c r="X14" s="14">
        <v>14777.393119999999</v>
      </c>
      <c r="Y14" s="14">
        <v>12415.178320000001</v>
      </c>
      <c r="Z14" s="14">
        <v>11540.93014</v>
      </c>
      <c r="AA14" s="14">
        <v>12865.989305000001</v>
      </c>
    </row>
    <row r="15" spans="1:27">
      <c r="A15" s="42" t="s">
        <v>53</v>
      </c>
      <c r="B15" s="42"/>
      <c r="C15" s="27">
        <v>785875.27290162037</v>
      </c>
      <c r="D15" s="27">
        <v>708865.94638529257</v>
      </c>
      <c r="E15" s="27">
        <v>666177.58888020844</v>
      </c>
      <c r="F15" s="27">
        <v>626740.5869184864</v>
      </c>
      <c r="G15" s="27">
        <v>593479.5899016934</v>
      </c>
      <c r="H15" s="27">
        <v>564420.14075197326</v>
      </c>
      <c r="I15" s="27">
        <v>520524.50520276837</v>
      </c>
      <c r="J15" s="27">
        <v>489825.40622650104</v>
      </c>
      <c r="K15" s="27">
        <v>478698.47338858817</v>
      </c>
      <c r="L15" s="27">
        <v>399166.5594727096</v>
      </c>
      <c r="M15" s="27">
        <v>369045.81830292684</v>
      </c>
      <c r="N15" s="27">
        <v>349078.67458382883</v>
      </c>
      <c r="O15" s="27">
        <v>330260.43277139403</v>
      </c>
      <c r="P15" s="27">
        <v>315123.0082619068</v>
      </c>
      <c r="Q15" s="27">
        <v>307957.92294355773</v>
      </c>
      <c r="R15" s="27">
        <v>279102.05726355762</v>
      </c>
      <c r="S15" s="27">
        <v>274194.0830201708</v>
      </c>
      <c r="T15" s="27">
        <v>256218.35268433226</v>
      </c>
      <c r="U15" s="27">
        <v>235368.26155164908</v>
      </c>
      <c r="V15" s="27">
        <v>217102.10446353941</v>
      </c>
      <c r="W15" s="27">
        <v>206396.59189545104</v>
      </c>
      <c r="X15" s="27">
        <v>186390.64964279029</v>
      </c>
      <c r="Y15" s="27">
        <v>168967.98471051402</v>
      </c>
      <c r="Z15" s="27">
        <v>165011.11336190283</v>
      </c>
      <c r="AA15" s="27">
        <v>147061.06942188661</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24" t="s">
        <v>29</v>
      </c>
      <c r="B18" s="24" t="s">
        <v>37</v>
      </c>
      <c r="C18" s="14">
        <v>181184.93400000001</v>
      </c>
      <c r="D18" s="14">
        <v>164949.45380000002</v>
      </c>
      <c r="E18" s="14">
        <v>144910.269</v>
      </c>
      <c r="F18" s="14">
        <v>133629.55850000001</v>
      </c>
      <c r="G18" s="14">
        <v>122782.8615</v>
      </c>
      <c r="H18" s="14">
        <v>116167.5662</v>
      </c>
      <c r="I18" s="14">
        <v>106131.7837</v>
      </c>
      <c r="J18" s="14">
        <v>100978.7555</v>
      </c>
      <c r="K18" s="14">
        <v>96185.355200000005</v>
      </c>
      <c r="L18" s="14">
        <v>74321.255700000009</v>
      </c>
      <c r="M18" s="14">
        <v>75897.314400000003</v>
      </c>
      <c r="N18" s="14">
        <v>61343.587400000004</v>
      </c>
      <c r="O18" s="14">
        <v>64000.307500000003</v>
      </c>
      <c r="P18" s="14">
        <v>61496.386700000003</v>
      </c>
      <c r="Q18" s="14">
        <v>57847.341</v>
      </c>
      <c r="R18" s="14">
        <v>39610.461000000003</v>
      </c>
      <c r="S18" s="14">
        <v>28834.422999999999</v>
      </c>
      <c r="T18" s="14">
        <v>28040.093000000001</v>
      </c>
      <c r="U18" s="14">
        <v>26726.456999999999</v>
      </c>
      <c r="V18" s="14">
        <v>25239.611499999999</v>
      </c>
      <c r="W18" s="14">
        <v>11207</v>
      </c>
      <c r="X18" s="14">
        <v>10443.370500000001</v>
      </c>
      <c r="Y18" s="14">
        <v>4997.3760000000002</v>
      </c>
      <c r="Z18" s="14">
        <v>4718.8244999999997</v>
      </c>
      <c r="AA18" s="14">
        <v>4245.12</v>
      </c>
    </row>
    <row r="19" spans="1:27">
      <c r="A19" s="24" t="s">
        <v>29</v>
      </c>
      <c r="B19" s="24"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24" t="s">
        <v>29</v>
      </c>
      <c r="B20" s="24" t="s">
        <v>22</v>
      </c>
      <c r="C20" s="14">
        <v>13481.7482</v>
      </c>
      <c r="D20" s="14">
        <v>12862.429400000001</v>
      </c>
      <c r="E20" s="14">
        <v>12083.456335712999</v>
      </c>
      <c r="F20" s="14">
        <v>11509.653971826501</v>
      </c>
      <c r="G20" s="14">
        <v>10798.7081711515</v>
      </c>
      <c r="H20" s="14">
        <v>10238.368502339401</v>
      </c>
      <c r="I20" s="14">
        <v>9593.541287131</v>
      </c>
      <c r="J20" s="14">
        <v>9143.7793065935984</v>
      </c>
      <c r="K20" s="14">
        <v>8645.9674004889002</v>
      </c>
      <c r="L20" s="14">
        <v>8133.2123084693994</v>
      </c>
      <c r="M20" s="14">
        <v>7592.8341660669994</v>
      </c>
      <c r="N20" s="14">
        <v>7236.6629592500003</v>
      </c>
      <c r="O20" s="14">
        <v>6861.7765578122999</v>
      </c>
      <c r="P20" s="14">
        <v>6412.1227058977001</v>
      </c>
      <c r="Q20" s="14">
        <v>6107.6750938493997</v>
      </c>
      <c r="R20" s="14">
        <v>5834.449661657799</v>
      </c>
      <c r="S20" s="14">
        <v>7078.3794938729998</v>
      </c>
      <c r="T20" s="14">
        <v>8080.8240713430005</v>
      </c>
      <c r="U20" s="14">
        <v>7812.4946418239997</v>
      </c>
      <c r="V20" s="14">
        <v>7156.2188774879996</v>
      </c>
      <c r="W20" s="14">
        <v>7126.5938240900005</v>
      </c>
      <c r="X20" s="14">
        <v>6651.6705302119999</v>
      </c>
      <c r="Y20" s="14">
        <v>6611.813021684</v>
      </c>
      <c r="Z20" s="14">
        <v>1674.0188199999998</v>
      </c>
      <c r="AA20" s="14">
        <v>387.5068</v>
      </c>
    </row>
    <row r="21" spans="1:27">
      <c r="A21" s="24" t="s">
        <v>29</v>
      </c>
      <c r="B21" s="24"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24" t="s">
        <v>29</v>
      </c>
      <c r="B22" s="24" t="s">
        <v>21</v>
      </c>
      <c r="C22" s="14">
        <v>110.1699453602</v>
      </c>
      <c r="D22" s="14">
        <v>0.37013124019999999</v>
      </c>
      <c r="E22" s="14">
        <v>54.153592559800003</v>
      </c>
      <c r="F22" s="14">
        <v>84.365414799759989</v>
      </c>
      <c r="G22" s="14">
        <v>108.53521638516</v>
      </c>
      <c r="H22" s="14">
        <v>9.0140494447999995</v>
      </c>
      <c r="I22" s="14">
        <v>7.7544752399999993E-3</v>
      </c>
      <c r="J22" s="14">
        <v>7.8757218000000007E-3</v>
      </c>
      <c r="K22" s="14">
        <v>13.747639354399999</v>
      </c>
      <c r="L22" s="14">
        <v>7.7959453000000008E-3</v>
      </c>
      <c r="M22" s="14">
        <v>7.8850008500000006E-3</v>
      </c>
      <c r="N22" s="14">
        <v>0.15572596765000002</v>
      </c>
      <c r="O22" s="14">
        <v>4.6435334893000002</v>
      </c>
      <c r="P22" s="14">
        <v>6.2672397234000004</v>
      </c>
      <c r="Q22" s="14">
        <v>17.376988537240003</v>
      </c>
      <c r="R22" s="14">
        <v>54.323819556399997</v>
      </c>
      <c r="S22" s="14">
        <v>917.96735950420009</v>
      </c>
      <c r="T22" s="14">
        <v>2019.3649701719</v>
      </c>
      <c r="U22" s="14">
        <v>2092.7102078736002</v>
      </c>
      <c r="V22" s="14">
        <v>2594.8423702946002</v>
      </c>
      <c r="W22" s="14">
        <v>8039.3402506715001</v>
      </c>
      <c r="X22" s="14">
        <v>6939.8469543874999</v>
      </c>
      <c r="Y22" s="14">
        <v>7650.1870230356008</v>
      </c>
      <c r="Z22" s="14">
        <v>10825.363127285698</v>
      </c>
      <c r="AA22" s="14">
        <v>4061.9199510003004</v>
      </c>
    </row>
    <row r="23" spans="1:27">
      <c r="A23" s="24" t="s">
        <v>29</v>
      </c>
      <c r="B23" s="24" t="s">
        <v>24</v>
      </c>
      <c r="C23" s="14">
        <v>14807.80186</v>
      </c>
      <c r="D23" s="14">
        <v>13073.2549</v>
      </c>
      <c r="E23" s="14">
        <v>11860.307699999999</v>
      </c>
      <c r="F23" s="14">
        <v>10267.57332</v>
      </c>
      <c r="G23" s="14">
        <v>12455.728640000001</v>
      </c>
      <c r="H23" s="14">
        <v>12150.987359999999</v>
      </c>
      <c r="I23" s="14">
        <v>10855.30344</v>
      </c>
      <c r="J23" s="14">
        <v>9821.19146</v>
      </c>
      <c r="K23" s="14">
        <v>13205.430899999999</v>
      </c>
      <c r="L23" s="14">
        <v>9955.930940000002</v>
      </c>
      <c r="M23" s="14">
        <v>7776.4007000000001</v>
      </c>
      <c r="N23" s="14">
        <v>7370.15308</v>
      </c>
      <c r="O23" s="14">
        <v>6584.1515999999992</v>
      </c>
      <c r="P23" s="14">
        <v>7220.4911199999988</v>
      </c>
      <c r="Q23" s="14">
        <v>7974.758319999999</v>
      </c>
      <c r="R23" s="14">
        <v>7408.3903700000001</v>
      </c>
      <c r="S23" s="14">
        <v>9794.3808000000008</v>
      </c>
      <c r="T23" s="14">
        <v>10723.062370000001</v>
      </c>
      <c r="U23" s="14">
        <v>8338.6182200000003</v>
      </c>
      <c r="V23" s="14">
        <v>7141.0977800000001</v>
      </c>
      <c r="W23" s="14">
        <v>6681.9112700000005</v>
      </c>
      <c r="X23" s="14">
        <v>5617.1736799999999</v>
      </c>
      <c r="Y23" s="14">
        <v>5774.8705099999997</v>
      </c>
      <c r="Z23" s="14">
        <v>5818.0506999999998</v>
      </c>
      <c r="AA23" s="14">
        <v>5512.6373800000001</v>
      </c>
    </row>
    <row r="24" spans="1:27">
      <c r="A24" s="24" t="s">
        <v>29</v>
      </c>
      <c r="B24" s="24" t="s">
        <v>25</v>
      </c>
      <c r="C24" s="14">
        <v>14764.912630054809</v>
      </c>
      <c r="D24" s="14">
        <v>16048.402812554426</v>
      </c>
      <c r="E24" s="14">
        <v>16820.36878069261</v>
      </c>
      <c r="F24" s="14">
        <v>15102.955760347959</v>
      </c>
      <c r="G24" s="14">
        <v>13608.674167628356</v>
      </c>
      <c r="H24" s="14">
        <v>13282.199718083057</v>
      </c>
      <c r="I24" s="14">
        <v>13294.739613206602</v>
      </c>
      <c r="J24" s="14">
        <v>12573.114238166547</v>
      </c>
      <c r="K24" s="14">
        <v>10846.750682091839</v>
      </c>
      <c r="L24" s="14">
        <v>9637.9331212808302</v>
      </c>
      <c r="M24" s="14">
        <v>9720.667661484058</v>
      </c>
      <c r="N24" s="14">
        <v>10210.394986848189</v>
      </c>
      <c r="O24" s="14">
        <v>8981.7636669382828</v>
      </c>
      <c r="P24" s="14">
        <v>8132.9741154611211</v>
      </c>
      <c r="Q24" s="14">
        <v>7921.3380011268009</v>
      </c>
      <c r="R24" s="14">
        <v>11855.22896640657</v>
      </c>
      <c r="S24" s="14">
        <v>10912.670346440102</v>
      </c>
      <c r="T24" s="14">
        <v>8840.972252726302</v>
      </c>
      <c r="U24" s="14">
        <v>7789.4646966841001</v>
      </c>
      <c r="V24" s="14">
        <v>8363.6247349815003</v>
      </c>
      <c r="W24" s="14">
        <v>7623.3888978887999</v>
      </c>
      <c r="X24" s="14">
        <v>9770.0399150699977</v>
      </c>
      <c r="Y24" s="14">
        <v>11473.698020940099</v>
      </c>
      <c r="Z24" s="14">
        <v>12107.402904884801</v>
      </c>
      <c r="AA24" s="14">
        <v>12004.5891550786</v>
      </c>
    </row>
    <row r="25" spans="1:27">
      <c r="A25" s="24" t="s">
        <v>29</v>
      </c>
      <c r="B25" s="24" t="s">
        <v>26</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row>
    <row r="26" spans="1:27">
      <c r="A26" s="24" t="s">
        <v>29</v>
      </c>
      <c r="B26" s="24" t="s">
        <v>30</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row>
    <row r="27" spans="1:27">
      <c r="A27" s="24" t="s">
        <v>29</v>
      </c>
      <c r="B27" s="24" t="s">
        <v>35</v>
      </c>
      <c r="C27" s="14">
        <v>32.140785999999999</v>
      </c>
      <c r="D27" s="14">
        <v>17.755105</v>
      </c>
      <c r="E27" s="14">
        <v>27.448373</v>
      </c>
      <c r="F27" s="14">
        <v>113.268636</v>
      </c>
      <c r="G27" s="14">
        <v>90.269978000000009</v>
      </c>
      <c r="H27" s="14">
        <v>670.85117949999994</v>
      </c>
      <c r="I27" s="14">
        <v>631.49572899999998</v>
      </c>
      <c r="J27" s="14">
        <v>376.56772459999996</v>
      </c>
      <c r="K27" s="14">
        <v>797.67251830000009</v>
      </c>
      <c r="L27" s="14">
        <v>428.788093</v>
      </c>
      <c r="M27" s="14">
        <v>695.17658399999993</v>
      </c>
      <c r="N27" s="14">
        <v>705.05807930000014</v>
      </c>
      <c r="O27" s="14">
        <v>1823.9755729999999</v>
      </c>
      <c r="P27" s="14">
        <v>860.52697219999993</v>
      </c>
      <c r="Q27" s="14">
        <v>2214.183106</v>
      </c>
      <c r="R27" s="14">
        <v>2341.2394770000001</v>
      </c>
      <c r="S27" s="14">
        <v>7913.52232</v>
      </c>
      <c r="T27" s="14">
        <v>9061.854800000001</v>
      </c>
      <c r="U27" s="14">
        <v>7887.4578300000003</v>
      </c>
      <c r="V27" s="14">
        <v>8907.8720399999984</v>
      </c>
      <c r="W27" s="14">
        <v>8165.1328700000004</v>
      </c>
      <c r="X27" s="14">
        <v>7895.6205399999999</v>
      </c>
      <c r="Y27" s="14">
        <v>6084.5522699999992</v>
      </c>
      <c r="Z27" s="14">
        <v>6345.4455099999996</v>
      </c>
      <c r="AA27" s="14">
        <v>7013.9878799999997</v>
      </c>
    </row>
    <row r="28" spans="1:27">
      <c r="A28" s="24" t="s">
        <v>29</v>
      </c>
      <c r="B28" s="24" t="s">
        <v>39</v>
      </c>
      <c r="C28" s="14">
        <v>93.893462</v>
      </c>
      <c r="D28" s="14">
        <v>26.087405100000002</v>
      </c>
      <c r="E28" s="14">
        <v>38.954166000000001</v>
      </c>
      <c r="F28" s="14">
        <v>503.32624400000003</v>
      </c>
      <c r="G28" s="14">
        <v>399.37536999999998</v>
      </c>
      <c r="H28" s="14">
        <v>1142.71119</v>
      </c>
      <c r="I28" s="14">
        <v>976.17839130000004</v>
      </c>
      <c r="J28" s="14">
        <v>989.57403699999998</v>
      </c>
      <c r="K28" s="14">
        <v>607.09139200000016</v>
      </c>
      <c r="L28" s="14">
        <v>1892.926105</v>
      </c>
      <c r="M28" s="14">
        <v>2668.3852110000003</v>
      </c>
      <c r="N28" s="14">
        <v>2446.0688466000001</v>
      </c>
      <c r="O28" s="14">
        <v>3067.2560920000001</v>
      </c>
      <c r="P28" s="14">
        <v>2113.4331109999998</v>
      </c>
      <c r="Q28" s="14">
        <v>3591.7061250000002</v>
      </c>
      <c r="R28" s="14">
        <v>5332.7261579999995</v>
      </c>
      <c r="S28" s="14">
        <v>16251.119419999999</v>
      </c>
      <c r="T28" s="14">
        <v>15656.403420000001</v>
      </c>
      <c r="U28" s="14">
        <v>14581.311039999999</v>
      </c>
      <c r="V28" s="14">
        <v>15903.99934</v>
      </c>
      <c r="W28" s="14">
        <v>14003.71393</v>
      </c>
      <c r="X28" s="14">
        <v>13648.962019999999</v>
      </c>
      <c r="Y28" s="14">
        <v>11104.81882</v>
      </c>
      <c r="Z28" s="14">
        <v>10387.611140000001</v>
      </c>
      <c r="AA28" s="14">
        <v>11700.781805000001</v>
      </c>
    </row>
    <row r="29" spans="1:27">
      <c r="A29" s="42" t="s">
        <v>53</v>
      </c>
      <c r="B29" s="42"/>
      <c r="C29" s="27">
        <v>224475.60088341503</v>
      </c>
      <c r="D29" s="27">
        <v>206977.75355389461</v>
      </c>
      <c r="E29" s="27">
        <v>185794.95794796542</v>
      </c>
      <c r="F29" s="27">
        <v>171210.70184697423</v>
      </c>
      <c r="G29" s="27">
        <v>160244.15304316499</v>
      </c>
      <c r="H29" s="27">
        <v>153661.69819936724</v>
      </c>
      <c r="I29" s="27">
        <v>141483.04991511282</v>
      </c>
      <c r="J29" s="27">
        <v>133882.99014208195</v>
      </c>
      <c r="K29" s="27">
        <v>130302.01573223514</v>
      </c>
      <c r="L29" s="27">
        <v>104370.05406369556</v>
      </c>
      <c r="M29" s="27">
        <v>104350.7866075519</v>
      </c>
      <c r="N29" s="27">
        <v>89312.081077965835</v>
      </c>
      <c r="O29" s="27">
        <v>91323.87452323988</v>
      </c>
      <c r="P29" s="27">
        <v>86242.201964282227</v>
      </c>
      <c r="Q29" s="27">
        <v>85674.378634513429</v>
      </c>
      <c r="R29" s="27">
        <v>72436.819452620766</v>
      </c>
      <c r="S29" s="27">
        <v>81702.462739817303</v>
      </c>
      <c r="T29" s="27">
        <v>82422.574884241199</v>
      </c>
      <c r="U29" s="27">
        <v>75228.513636381686</v>
      </c>
      <c r="V29" s="27">
        <v>75307.266642764094</v>
      </c>
      <c r="W29" s="27">
        <v>62847.081042650301</v>
      </c>
      <c r="X29" s="27">
        <v>60966.684139669502</v>
      </c>
      <c r="Y29" s="27">
        <v>53697.315665659698</v>
      </c>
      <c r="Z29" s="27">
        <v>51876.716702170495</v>
      </c>
      <c r="AA29" s="27">
        <v>44926.542971078896</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24" t="s">
        <v>31</v>
      </c>
      <c r="B32" s="24" t="s">
        <v>37</v>
      </c>
      <c r="C32" s="14">
        <v>229595.111</v>
      </c>
      <c r="D32" s="14">
        <v>202696.44</v>
      </c>
      <c r="E32" s="14">
        <v>188540.91469999999</v>
      </c>
      <c r="F32" s="14">
        <v>183541.52369999999</v>
      </c>
      <c r="G32" s="14">
        <v>174295.2568</v>
      </c>
      <c r="H32" s="14">
        <v>162118.22899999999</v>
      </c>
      <c r="I32" s="14">
        <v>146822.853</v>
      </c>
      <c r="J32" s="14">
        <v>139114.63310000004</v>
      </c>
      <c r="K32" s="14">
        <v>139846.3137</v>
      </c>
      <c r="L32" s="14">
        <v>110933.70479999999</v>
      </c>
      <c r="M32" s="14">
        <v>104300.747</v>
      </c>
      <c r="N32" s="14">
        <v>95231.220300000001</v>
      </c>
      <c r="O32" s="14">
        <v>92964.993700000006</v>
      </c>
      <c r="P32" s="14">
        <v>90919.137799999997</v>
      </c>
      <c r="Q32" s="14">
        <v>84425.111499999999</v>
      </c>
      <c r="R32" s="14">
        <v>78754.734200000006</v>
      </c>
      <c r="S32" s="14">
        <v>67760.331099999996</v>
      </c>
      <c r="T32" s="14">
        <v>59006.087799999994</v>
      </c>
      <c r="U32" s="14">
        <v>55896.672200000001</v>
      </c>
      <c r="V32" s="14">
        <v>50928.519000000008</v>
      </c>
      <c r="W32" s="14">
        <v>43385.711300000003</v>
      </c>
      <c r="X32" s="14">
        <v>39026.812299999998</v>
      </c>
      <c r="Y32" s="14">
        <v>26470.751600000003</v>
      </c>
      <c r="Z32" s="14">
        <v>21855.421499999997</v>
      </c>
      <c r="AA32" s="14">
        <v>17266.298599999998</v>
      </c>
    </row>
    <row r="33" spans="1:27">
      <c r="A33" s="24" t="s">
        <v>31</v>
      </c>
      <c r="B33" s="24"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24" t="s">
        <v>31</v>
      </c>
      <c r="B34" s="24" t="s">
        <v>22</v>
      </c>
      <c r="C34" s="14">
        <v>16537.985199999999</v>
      </c>
      <c r="D34" s="14">
        <v>15628.5625</v>
      </c>
      <c r="E34" s="14">
        <v>14608.278313061001</v>
      </c>
      <c r="F34" s="14">
        <v>14082.372448069696</v>
      </c>
      <c r="G34" s="14">
        <v>13176.117719826998</v>
      </c>
      <c r="H34" s="14">
        <v>12355.444623615998</v>
      </c>
      <c r="I34" s="14">
        <v>11861.483583153</v>
      </c>
      <c r="J34" s="14">
        <v>11212.434085889001</v>
      </c>
      <c r="K34" s="14">
        <v>6014.4021824954007</v>
      </c>
      <c r="L34" s="14">
        <v>5513.8894573514999</v>
      </c>
      <c r="M34" s="14">
        <v>5150.6787887135997</v>
      </c>
      <c r="N34" s="14">
        <v>4847.5616459920002</v>
      </c>
      <c r="O34" s="14">
        <v>4585.2192476283008</v>
      </c>
      <c r="P34" s="14">
        <v>4330.3728185249993</v>
      </c>
      <c r="Q34" s="14">
        <v>4159.3819566427001</v>
      </c>
      <c r="R34" s="14">
        <v>2372.9002982524999</v>
      </c>
      <c r="S34" s="14">
        <v>2885.9615172684998</v>
      </c>
      <c r="T34" s="14">
        <v>3381.7276202239996</v>
      </c>
      <c r="U34" s="14">
        <v>3153.7108566689999</v>
      </c>
      <c r="V34" s="14">
        <v>2171.5610345369996</v>
      </c>
      <c r="W34" s="14">
        <v>3041.3045987129999</v>
      </c>
      <c r="X34" s="14">
        <v>2606.9987886840004</v>
      </c>
      <c r="Y34" s="14">
        <v>3195.8540261919998</v>
      </c>
      <c r="Z34" s="14">
        <v>3342.95436023</v>
      </c>
      <c r="AA34" s="14">
        <v>3150.8387329449997</v>
      </c>
    </row>
    <row r="35" spans="1:27">
      <c r="A35" s="24" t="s">
        <v>31</v>
      </c>
      <c r="B35" s="24"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24" t="s">
        <v>31</v>
      </c>
      <c r="B36" s="24" t="s">
        <v>21</v>
      </c>
      <c r="C36" s="14">
        <v>1214.3111489878602</v>
      </c>
      <c r="D36" s="14">
        <v>1133.2895777956201</v>
      </c>
      <c r="E36" s="14">
        <v>1076.7851343227801</v>
      </c>
      <c r="F36" s="14">
        <v>1031.3500762137401</v>
      </c>
      <c r="G36" s="14">
        <v>974.15305609948018</v>
      </c>
      <c r="H36" s="14">
        <v>901.22697093458009</v>
      </c>
      <c r="I36" s="14">
        <v>890.77289260930002</v>
      </c>
      <c r="J36" s="14">
        <v>806.25656251021996</v>
      </c>
      <c r="K36" s="14">
        <v>795.24138601999994</v>
      </c>
      <c r="L36" s="14">
        <v>728.19904444961003</v>
      </c>
      <c r="M36" s="14">
        <v>680.33337373712993</v>
      </c>
      <c r="N36" s="14">
        <v>646.83638473393012</v>
      </c>
      <c r="O36" s="14">
        <v>603.48439604235</v>
      </c>
      <c r="P36" s="14">
        <v>558.64326296699994</v>
      </c>
      <c r="Q36" s="14">
        <v>33.921230334400001</v>
      </c>
      <c r="R36" s="14">
        <v>48.878632079799999</v>
      </c>
      <c r="S36" s="14">
        <v>247.8653289744</v>
      </c>
      <c r="T36" s="14">
        <v>337.35381510170004</v>
      </c>
      <c r="U36" s="14">
        <v>5.4914440976999996</v>
      </c>
      <c r="V36" s="14">
        <v>74.078595306099999</v>
      </c>
      <c r="W36" s="14">
        <v>454.64919378479999</v>
      </c>
      <c r="X36" s="14">
        <v>486.0365141204</v>
      </c>
      <c r="Y36" s="14">
        <v>1353.4281699062001</v>
      </c>
      <c r="Z36" s="14">
        <v>2627.0571434614003</v>
      </c>
      <c r="AA36" s="14">
        <v>3179.2447079839999</v>
      </c>
    </row>
    <row r="37" spans="1:27">
      <c r="A37" s="24" t="s">
        <v>31</v>
      </c>
      <c r="B37" s="24" t="s">
        <v>24</v>
      </c>
      <c r="C37" s="14">
        <v>3930.4063999999998</v>
      </c>
      <c r="D37" s="14">
        <v>4606.9184000000005</v>
      </c>
      <c r="E37" s="14">
        <v>4316.4992999999995</v>
      </c>
      <c r="F37" s="14">
        <v>4083.1068999999998</v>
      </c>
      <c r="G37" s="14">
        <v>3818.0371999999998</v>
      </c>
      <c r="H37" s="14">
        <v>3584.9881</v>
      </c>
      <c r="I37" s="14">
        <v>3365.3948</v>
      </c>
      <c r="J37" s="14">
        <v>3164.8196000000003</v>
      </c>
      <c r="K37" s="14">
        <v>2974.1632999999997</v>
      </c>
      <c r="L37" s="14">
        <v>2786.8532400000004</v>
      </c>
      <c r="M37" s="14">
        <v>2612.1566000000003</v>
      </c>
      <c r="N37" s="14">
        <v>2462.4490000000001</v>
      </c>
      <c r="O37" s="14">
        <v>2302.5823399999999</v>
      </c>
      <c r="P37" s="14">
        <v>2165.3269</v>
      </c>
      <c r="Q37" s="14">
        <v>2033.8246999999999</v>
      </c>
      <c r="R37" s="14">
        <v>1919.2076000000002</v>
      </c>
      <c r="S37" s="14">
        <v>1790.5979</v>
      </c>
      <c r="T37" s="14">
        <v>1682.55285</v>
      </c>
      <c r="U37" s="14">
        <v>1577.3703500000001</v>
      </c>
      <c r="V37" s="14">
        <v>1488.2106999999999</v>
      </c>
      <c r="W37" s="14">
        <v>1386.4623999999999</v>
      </c>
      <c r="X37" s="14">
        <v>1301.5059699999999</v>
      </c>
      <c r="Y37" s="14">
        <v>1221.5732800000001</v>
      </c>
      <c r="Z37" s="14">
        <v>1152.4792</v>
      </c>
      <c r="AA37" s="14">
        <v>1075.4493199999999</v>
      </c>
    </row>
    <row r="38" spans="1:27">
      <c r="A38" s="24" t="s">
        <v>31</v>
      </c>
      <c r="B38" s="24" t="s">
        <v>25</v>
      </c>
      <c r="C38" s="14">
        <v>5572.944727202269</v>
      </c>
      <c r="D38" s="14">
        <v>7415.0166157283902</v>
      </c>
      <c r="E38" s="14">
        <v>6423.4320804608014</v>
      </c>
      <c r="F38" s="14">
        <v>5958.3548133781414</v>
      </c>
      <c r="G38" s="14">
        <v>4987.2289167245899</v>
      </c>
      <c r="H38" s="14">
        <v>5759.0560711216995</v>
      </c>
      <c r="I38" s="14">
        <v>5563.6630723411999</v>
      </c>
      <c r="J38" s="14">
        <v>5600.1599421184301</v>
      </c>
      <c r="K38" s="14">
        <v>4979.0649428056513</v>
      </c>
      <c r="L38" s="14">
        <v>4637.9686594262103</v>
      </c>
      <c r="M38" s="14">
        <v>4399.9597122468394</v>
      </c>
      <c r="N38" s="14">
        <v>3844.1067464527605</v>
      </c>
      <c r="O38" s="14">
        <v>3465.2365156601004</v>
      </c>
      <c r="P38" s="14">
        <v>2929.2393847289713</v>
      </c>
      <c r="Q38" s="14">
        <v>3401.6737438210994</v>
      </c>
      <c r="R38" s="14">
        <v>3313.5733731958999</v>
      </c>
      <c r="S38" s="14">
        <v>7688.1182243378998</v>
      </c>
      <c r="T38" s="14">
        <v>10413.189054601859</v>
      </c>
      <c r="U38" s="14">
        <v>9732.7891153380497</v>
      </c>
      <c r="V38" s="14">
        <v>9322.8393872548004</v>
      </c>
      <c r="W38" s="14">
        <v>9681.2794311876023</v>
      </c>
      <c r="X38" s="14">
        <v>8584.1259547833997</v>
      </c>
      <c r="Y38" s="14">
        <v>10349.405789639895</v>
      </c>
      <c r="Z38" s="14">
        <v>11120.4069434882</v>
      </c>
      <c r="AA38" s="14">
        <v>10900.624735466403</v>
      </c>
    </row>
    <row r="39" spans="1:27">
      <c r="A39" s="24" t="s">
        <v>31</v>
      </c>
      <c r="B39" s="24" t="s">
        <v>26</v>
      </c>
      <c r="C39" s="14">
        <v>0</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0</v>
      </c>
    </row>
    <row r="40" spans="1:27">
      <c r="A40" s="24" t="s">
        <v>31</v>
      </c>
      <c r="B40" s="24" t="s">
        <v>30</v>
      </c>
      <c r="C40" s="14">
        <v>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row>
    <row r="41" spans="1:27">
      <c r="A41" s="24" t="s">
        <v>31</v>
      </c>
      <c r="B41" s="24" t="s">
        <v>35</v>
      </c>
      <c r="C41" s="14">
        <v>229.75762</v>
      </c>
      <c r="D41" s="14">
        <v>415.24359999999996</v>
      </c>
      <c r="E41" s="14">
        <v>148.50197</v>
      </c>
      <c r="F41" s="14">
        <v>522.07375000000002</v>
      </c>
      <c r="G41" s="14">
        <v>421.69003000000004</v>
      </c>
      <c r="H41" s="14">
        <v>313.13928000000004</v>
      </c>
      <c r="I41" s="14">
        <v>455.25621999999998</v>
      </c>
      <c r="J41" s="14">
        <v>505.63387999999998</v>
      </c>
      <c r="K41" s="14">
        <v>623.92825000000005</v>
      </c>
      <c r="L41" s="14">
        <v>435.9058</v>
      </c>
      <c r="M41" s="14">
        <v>317.46821999999997</v>
      </c>
      <c r="N41" s="14">
        <v>156.7329</v>
      </c>
      <c r="O41" s="14">
        <v>622.35543999999993</v>
      </c>
      <c r="P41" s="14">
        <v>530.34825000000001</v>
      </c>
      <c r="Q41" s="14">
        <v>963.52324999999996</v>
      </c>
      <c r="R41" s="14">
        <v>1166.364</v>
      </c>
      <c r="S41" s="14">
        <v>2106.1072000000004</v>
      </c>
      <c r="T41" s="14">
        <v>744.3365</v>
      </c>
      <c r="U41" s="14">
        <v>845.81080000000009</v>
      </c>
      <c r="V41" s="14">
        <v>1062.1677999999999</v>
      </c>
      <c r="W41" s="14">
        <v>958.31130000000007</v>
      </c>
      <c r="X41" s="14">
        <v>787.02930000000003</v>
      </c>
      <c r="Y41" s="14">
        <v>917.54830000000004</v>
      </c>
      <c r="Z41" s="14">
        <v>811.03480000000002</v>
      </c>
      <c r="AA41" s="14">
        <v>815.52956000000006</v>
      </c>
    </row>
    <row r="42" spans="1:27">
      <c r="A42" s="24" t="s">
        <v>31</v>
      </c>
      <c r="B42" s="24" t="s">
        <v>39</v>
      </c>
      <c r="C42" s="14">
        <v>333.21365999999995</v>
      </c>
      <c r="D42" s="14">
        <v>594.16393999999991</v>
      </c>
      <c r="E42" s="14">
        <v>198.86632999999998</v>
      </c>
      <c r="F42" s="14">
        <v>744.99459999999999</v>
      </c>
      <c r="G42" s="14">
        <v>602.87390000000005</v>
      </c>
      <c r="H42" s="14">
        <v>463.85070000000002</v>
      </c>
      <c r="I42" s="14">
        <v>634.76819999999998</v>
      </c>
      <c r="J42" s="14">
        <v>727.91180000000008</v>
      </c>
      <c r="K42" s="14">
        <v>886.53280000000007</v>
      </c>
      <c r="L42" s="14">
        <v>635.12125000000003</v>
      </c>
      <c r="M42" s="14">
        <v>441.86490000000003</v>
      </c>
      <c r="N42" s="14">
        <v>228.38417000000001</v>
      </c>
      <c r="O42" s="14">
        <v>885.22574999999995</v>
      </c>
      <c r="P42" s="14">
        <v>758.10850000000005</v>
      </c>
      <c r="Q42" s="14">
        <v>1385.0763999999999</v>
      </c>
      <c r="R42" s="14">
        <v>1657.8311000000001</v>
      </c>
      <c r="S42" s="14">
        <v>3008.9059999999999</v>
      </c>
      <c r="T42" s="14">
        <v>1071.8695</v>
      </c>
      <c r="U42" s="14">
        <v>1200.2558999999999</v>
      </c>
      <c r="V42" s="14">
        <v>1517.5219999999999</v>
      </c>
      <c r="W42" s="14">
        <v>1371.4231000000002</v>
      </c>
      <c r="X42" s="14">
        <v>1128.4311</v>
      </c>
      <c r="Y42" s="14">
        <v>1310.3595</v>
      </c>
      <c r="Z42" s="14">
        <v>1153.319</v>
      </c>
      <c r="AA42" s="14">
        <v>1165.2075</v>
      </c>
    </row>
    <row r="43" spans="1:27">
      <c r="A43" s="42" t="s">
        <v>53</v>
      </c>
      <c r="B43" s="42"/>
      <c r="C43" s="27">
        <v>257413.72975619012</v>
      </c>
      <c r="D43" s="27">
        <v>232489.63463352399</v>
      </c>
      <c r="E43" s="27">
        <v>215313.27782784455</v>
      </c>
      <c r="F43" s="27">
        <v>209963.77628766157</v>
      </c>
      <c r="G43" s="27">
        <v>198275.35762265106</v>
      </c>
      <c r="H43" s="27">
        <v>185495.93474567228</v>
      </c>
      <c r="I43" s="27">
        <v>169594.19176810351</v>
      </c>
      <c r="J43" s="27">
        <v>161131.84897051766</v>
      </c>
      <c r="K43" s="27">
        <v>156119.64656132102</v>
      </c>
      <c r="L43" s="27">
        <v>125671.6422512273</v>
      </c>
      <c r="M43" s="27">
        <v>117903.20859469757</v>
      </c>
      <c r="N43" s="27">
        <v>107417.29114717869</v>
      </c>
      <c r="O43" s="27">
        <v>105429.09738933074</v>
      </c>
      <c r="P43" s="27">
        <v>102191.17691622097</v>
      </c>
      <c r="Q43" s="27">
        <v>96402.512780798192</v>
      </c>
      <c r="R43" s="27">
        <v>89233.489203528196</v>
      </c>
      <c r="S43" s="27">
        <v>85487.887270580788</v>
      </c>
      <c r="T43" s="27">
        <v>76637.117139927563</v>
      </c>
      <c r="U43" s="27">
        <v>72412.100666104758</v>
      </c>
      <c r="V43" s="27">
        <v>66564.898517097914</v>
      </c>
      <c r="W43" s="27">
        <v>60279.141323685399</v>
      </c>
      <c r="X43" s="27">
        <v>53920.939927587802</v>
      </c>
      <c r="Y43" s="27">
        <v>44818.9206657381</v>
      </c>
      <c r="Z43" s="27">
        <v>42062.672947179606</v>
      </c>
      <c r="AA43" s="27">
        <v>37553.193156395399</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24" t="s">
        <v>34</v>
      </c>
      <c r="B46" s="24"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24" t="s">
        <v>34</v>
      </c>
      <c r="B47" s="24" t="s">
        <v>38</v>
      </c>
      <c r="C47" s="14">
        <v>149777.90100000001</v>
      </c>
      <c r="D47" s="14">
        <v>129065.3435</v>
      </c>
      <c r="E47" s="14">
        <v>104908.735</v>
      </c>
      <c r="F47" s="14">
        <v>133003.144</v>
      </c>
      <c r="G47" s="14">
        <v>124700.501</v>
      </c>
      <c r="H47" s="14">
        <v>111530.75350000001</v>
      </c>
      <c r="I47" s="14">
        <v>105106.6725</v>
      </c>
      <c r="J47" s="14">
        <v>95558.756999999998</v>
      </c>
      <c r="K47" s="14">
        <v>94170.884999999995</v>
      </c>
      <c r="L47" s="14">
        <v>82984.127500000002</v>
      </c>
      <c r="M47" s="14">
        <v>74461.464500000002</v>
      </c>
      <c r="N47" s="14">
        <v>67905.8655</v>
      </c>
      <c r="O47" s="14">
        <v>67912.027499999997</v>
      </c>
      <c r="P47" s="14">
        <v>63094.5075</v>
      </c>
      <c r="Q47" s="14">
        <v>59882.851499999997</v>
      </c>
      <c r="R47" s="14">
        <v>57441.641000000003</v>
      </c>
      <c r="S47" s="14">
        <v>47998.768499999998</v>
      </c>
      <c r="T47" s="14">
        <v>38909.300999999999</v>
      </c>
      <c r="U47" s="14">
        <v>37481.806499999999</v>
      </c>
      <c r="V47" s="14">
        <v>33598.982000000004</v>
      </c>
      <c r="W47" s="14">
        <v>33495.372000000003</v>
      </c>
      <c r="X47" s="14">
        <v>31837.768499999998</v>
      </c>
      <c r="Y47" s="14">
        <v>30754.04</v>
      </c>
      <c r="Z47" s="14">
        <v>28549.0635</v>
      </c>
      <c r="AA47" s="14">
        <v>27856.173999999999</v>
      </c>
    </row>
    <row r="48" spans="1:27">
      <c r="A48" s="24" t="s">
        <v>34</v>
      </c>
      <c r="B48" s="24" t="s">
        <v>22</v>
      </c>
      <c r="C48" s="14">
        <v>0</v>
      </c>
      <c r="D48" s="14">
        <v>0</v>
      </c>
      <c r="E48" s="14">
        <v>4.1496009999999993E-3</v>
      </c>
      <c r="F48" s="14">
        <v>4.9291689999999997E-3</v>
      </c>
      <c r="G48" s="14">
        <v>4.7227850000000002E-3</v>
      </c>
      <c r="H48" s="14">
        <v>4.5176930000000006E-3</v>
      </c>
      <c r="I48" s="14">
        <v>4.4667524999999998E-3</v>
      </c>
      <c r="J48" s="14">
        <v>4.5064590000000009E-3</v>
      </c>
      <c r="K48" s="14">
        <v>4.5351768000000004E-3</v>
      </c>
      <c r="L48" s="14">
        <v>4.4587793000000001E-3</v>
      </c>
      <c r="M48" s="14">
        <v>4.5626420000000004E-3</v>
      </c>
      <c r="N48" s="14">
        <v>4.4339740000000002E-3</v>
      </c>
      <c r="O48" s="14">
        <v>4.7445793000000002E-3</v>
      </c>
      <c r="P48" s="14">
        <v>4.9504932999999999E-3</v>
      </c>
      <c r="Q48" s="14">
        <v>5.156618E-3</v>
      </c>
      <c r="R48" s="14">
        <v>5.2393020000000004E-3</v>
      </c>
      <c r="S48" s="14">
        <v>7.2560706000000001E-3</v>
      </c>
      <c r="T48" s="14">
        <v>1.0682850000000001E-2</v>
      </c>
      <c r="U48" s="14">
        <v>1.0270267999999999E-2</v>
      </c>
      <c r="V48" s="14">
        <v>1.3408195499999999E-2</v>
      </c>
      <c r="W48" s="14">
        <v>1.25534935E-2</v>
      </c>
      <c r="X48" s="14">
        <v>1.5770180999999998E-2</v>
      </c>
      <c r="Y48" s="14">
        <v>2.0228139999999999E-2</v>
      </c>
      <c r="Z48" s="14">
        <v>1.924478E-2</v>
      </c>
      <c r="AA48" s="14">
        <v>1.7678003000000001E-2</v>
      </c>
    </row>
    <row r="49" spans="1:27">
      <c r="A49" s="24" t="s">
        <v>34</v>
      </c>
      <c r="B49" s="24" t="s">
        <v>23</v>
      </c>
      <c r="C49" s="14">
        <v>25.573634999999999</v>
      </c>
      <c r="D49" s="14">
        <v>28.938506</v>
      </c>
      <c r="E49" s="14">
        <v>9.8876880000000007</v>
      </c>
      <c r="F49" s="14">
        <v>7.3769600000000004</v>
      </c>
      <c r="G49" s="14">
        <v>14.309733</v>
      </c>
      <c r="H49" s="14">
        <v>3.9197195000000002</v>
      </c>
      <c r="I49" s="14">
        <v>12.535395000000001</v>
      </c>
      <c r="J49" s="14">
        <v>12.082218999999998</v>
      </c>
      <c r="K49" s="14">
        <v>0.78296795999999991</v>
      </c>
      <c r="L49" s="14">
        <v>1.9906771000000001</v>
      </c>
      <c r="M49" s="14">
        <v>21.315481999999999</v>
      </c>
      <c r="N49" s="14">
        <v>11.621876</v>
      </c>
      <c r="O49" s="14">
        <v>5.4449472999999999</v>
      </c>
      <c r="P49" s="14">
        <v>7.4918573999999998</v>
      </c>
      <c r="Q49" s="14">
        <v>10.385997</v>
      </c>
      <c r="R49" s="14">
        <v>16.616490000000002</v>
      </c>
      <c r="S49" s="14">
        <v>48.939055000000003</v>
      </c>
      <c r="T49" s="14">
        <v>131.65210000000002</v>
      </c>
      <c r="U49" s="14">
        <v>59.575695000000003</v>
      </c>
      <c r="V49" s="14">
        <v>0</v>
      </c>
      <c r="W49" s="14">
        <v>0</v>
      </c>
      <c r="X49" s="14">
        <v>0</v>
      </c>
      <c r="Y49" s="14">
        <v>0</v>
      </c>
      <c r="Z49" s="14">
        <v>0</v>
      </c>
      <c r="AA49" s="14">
        <v>0</v>
      </c>
    </row>
    <row r="50" spans="1:27">
      <c r="A50" s="24" t="s">
        <v>34</v>
      </c>
      <c r="B50" s="24" t="s">
        <v>21</v>
      </c>
      <c r="C50" s="14">
        <v>256.03770660000004</v>
      </c>
      <c r="D50" s="14">
        <v>72.639954966299996</v>
      </c>
      <c r="E50" s="14">
        <v>198.62954024150002</v>
      </c>
      <c r="F50" s="14">
        <v>5.2222270077999999</v>
      </c>
      <c r="G50" s="14">
        <v>40.789567127300003</v>
      </c>
      <c r="H50" s="14">
        <v>0.58552619494000013</v>
      </c>
      <c r="I50" s="14">
        <v>35.390547545890009</v>
      </c>
      <c r="J50" s="14">
        <v>16.3498603102</v>
      </c>
      <c r="K50" s="14">
        <v>1.5759151899999997E-2</v>
      </c>
      <c r="L50" s="14">
        <v>0.85359365819999988</v>
      </c>
      <c r="M50" s="14">
        <v>62.912713603260002</v>
      </c>
      <c r="N50" s="14">
        <v>16.8266727492</v>
      </c>
      <c r="O50" s="14">
        <v>4.2859381483500005</v>
      </c>
      <c r="P50" s="14">
        <v>27.189511774300001</v>
      </c>
      <c r="Q50" s="14">
        <v>3.3738604914400003</v>
      </c>
      <c r="R50" s="14">
        <v>42.756508412739997</v>
      </c>
      <c r="S50" s="14">
        <v>110.45695205420002</v>
      </c>
      <c r="T50" s="14">
        <v>453.08966980000002</v>
      </c>
      <c r="U50" s="14">
        <v>55.792296031399999</v>
      </c>
      <c r="V50" s="14">
        <v>347.65216546829993</v>
      </c>
      <c r="W50" s="14">
        <v>554.10613358199998</v>
      </c>
      <c r="X50" s="14">
        <v>1014.0843712945001</v>
      </c>
      <c r="Y50" s="14">
        <v>599.39714810459998</v>
      </c>
      <c r="Z50" s="14">
        <v>1929.9548281356999</v>
      </c>
      <c r="AA50" s="14">
        <v>1837.7842765330001</v>
      </c>
    </row>
    <row r="51" spans="1:27">
      <c r="A51" s="24" t="s">
        <v>34</v>
      </c>
      <c r="B51" s="24" t="s">
        <v>24</v>
      </c>
      <c r="C51" s="14">
        <v>20618.471799999999</v>
      </c>
      <c r="D51" s="14">
        <v>18569.213913999996</v>
      </c>
      <c r="E51" s="14">
        <v>17461.760739000001</v>
      </c>
      <c r="F51" s="14">
        <v>15384.058660000001</v>
      </c>
      <c r="G51" s="14">
        <v>17744.930339999999</v>
      </c>
      <c r="H51" s="14">
        <v>17243.682550000001</v>
      </c>
      <c r="I51" s="14">
        <v>15357.28944</v>
      </c>
      <c r="J51" s="14">
        <v>14576.02217</v>
      </c>
      <c r="K51" s="14">
        <v>17319.136849999999</v>
      </c>
      <c r="L51" s="14">
        <v>13567.169829999999</v>
      </c>
      <c r="M51" s="14">
        <v>10923.688550000001</v>
      </c>
      <c r="N51" s="14">
        <v>10323.943620000002</v>
      </c>
      <c r="O51" s="14">
        <v>8832.8567700000003</v>
      </c>
      <c r="P51" s="14">
        <v>10248.7153</v>
      </c>
      <c r="Q51" s="14">
        <v>9904.3803200000002</v>
      </c>
      <c r="R51" s="14">
        <v>8842.0577499999999</v>
      </c>
      <c r="S51" s="14">
        <v>8320.9907700000003</v>
      </c>
      <c r="T51" s="14">
        <v>10037.295559999999</v>
      </c>
      <c r="U51" s="14">
        <v>7770.6798399999989</v>
      </c>
      <c r="V51" s="14">
        <v>6315.13238</v>
      </c>
      <c r="W51" s="14">
        <v>5894.2067200000001</v>
      </c>
      <c r="X51" s="14">
        <v>5066.3328799999999</v>
      </c>
      <c r="Y51" s="14">
        <v>5840.5326400000004</v>
      </c>
      <c r="Z51" s="14">
        <v>5678.9928899999995</v>
      </c>
      <c r="AA51" s="14">
        <v>5054.400415000001</v>
      </c>
    </row>
    <row r="52" spans="1:27">
      <c r="A52" s="24" t="s">
        <v>34</v>
      </c>
      <c r="B52" s="24" t="s">
        <v>25</v>
      </c>
      <c r="C52" s="14">
        <v>31692.425515958996</v>
      </c>
      <c r="D52" s="14">
        <v>28466.957697252416</v>
      </c>
      <c r="E52" s="14">
        <v>30293.349603196937</v>
      </c>
      <c r="F52" s="14">
        <v>25587.514485766267</v>
      </c>
      <c r="G52" s="14">
        <v>24007.951188310621</v>
      </c>
      <c r="H52" s="14">
        <v>23511.741292998624</v>
      </c>
      <c r="I52" s="14">
        <v>23307.36972151836</v>
      </c>
      <c r="J52" s="14">
        <v>22359.555999616143</v>
      </c>
      <c r="K52" s="14">
        <v>19064.293268085778</v>
      </c>
      <c r="L52" s="14">
        <v>19077.640758306687</v>
      </c>
      <c r="M52" s="14">
        <v>17577.336648115939</v>
      </c>
      <c r="N52" s="14">
        <v>18569.343699821449</v>
      </c>
      <c r="O52" s="14">
        <v>15200.705809181931</v>
      </c>
      <c r="P52" s="14">
        <v>14208.498982111336</v>
      </c>
      <c r="Q52" s="14">
        <v>13876.366650825028</v>
      </c>
      <c r="R52" s="14">
        <v>13785.359811851804</v>
      </c>
      <c r="S52" s="14">
        <v>13099.842173864399</v>
      </c>
      <c r="T52" s="14">
        <v>10978.843610149599</v>
      </c>
      <c r="U52" s="14">
        <v>10043.502080654802</v>
      </c>
      <c r="V52" s="14">
        <v>9128.0407486935001</v>
      </c>
      <c r="W52" s="14">
        <v>9467.9062280902999</v>
      </c>
      <c r="X52" s="14">
        <v>7700.4976168154017</v>
      </c>
      <c r="Y52" s="14">
        <v>8484.7286584275989</v>
      </c>
      <c r="Z52" s="14">
        <v>7686.6477121230018</v>
      </c>
      <c r="AA52" s="14">
        <v>7079.0476734828999</v>
      </c>
    </row>
    <row r="53" spans="1:27">
      <c r="A53" s="24" t="s">
        <v>34</v>
      </c>
      <c r="B53" s="24" t="s">
        <v>26</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row>
    <row r="54" spans="1:27">
      <c r="A54" s="24" t="s">
        <v>34</v>
      </c>
      <c r="B54" s="24" t="s">
        <v>30</v>
      </c>
      <c r="C54" s="14">
        <v>0</v>
      </c>
      <c r="D54" s="14">
        <v>0</v>
      </c>
      <c r="E54" s="14">
        <v>0</v>
      </c>
      <c r="F54" s="14">
        <v>0</v>
      </c>
      <c r="G54" s="14">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row>
    <row r="55" spans="1:27">
      <c r="A55" s="24" t="s">
        <v>34</v>
      </c>
      <c r="B55" s="24" t="s">
        <v>35</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14">
        <v>0</v>
      </c>
      <c r="AA55" s="14">
        <v>0</v>
      </c>
    </row>
    <row r="56" spans="1:27">
      <c r="A56" s="24" t="s">
        <v>34</v>
      </c>
      <c r="B56" s="24"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202370.40965755901</v>
      </c>
      <c r="D57" s="27">
        <v>176203.09357221873</v>
      </c>
      <c r="E57" s="27">
        <v>152872.36672003943</v>
      </c>
      <c r="F57" s="27">
        <v>173987.32126194306</v>
      </c>
      <c r="G57" s="27">
        <v>166508.48655122294</v>
      </c>
      <c r="H57" s="27">
        <v>152290.68710638655</v>
      </c>
      <c r="I57" s="27">
        <v>143819.26207081677</v>
      </c>
      <c r="J57" s="27">
        <v>132522.77175538533</v>
      </c>
      <c r="K57" s="27">
        <v>130555.11838037446</v>
      </c>
      <c r="L57" s="27">
        <v>115631.78681784419</v>
      </c>
      <c r="M57" s="27">
        <v>103046.72245636123</v>
      </c>
      <c r="N57" s="27">
        <v>96827.605802544655</v>
      </c>
      <c r="O57" s="27">
        <v>91955.325709209574</v>
      </c>
      <c r="P57" s="27">
        <v>87586.408101778929</v>
      </c>
      <c r="Q57" s="27">
        <v>83677.363484934467</v>
      </c>
      <c r="R57" s="27">
        <v>80128.436799566538</v>
      </c>
      <c r="S57" s="27">
        <v>69579.004706989203</v>
      </c>
      <c r="T57" s="27">
        <v>60510.192622799594</v>
      </c>
      <c r="U57" s="27">
        <v>55411.366681954198</v>
      </c>
      <c r="V57" s="27">
        <v>49389.820702357305</v>
      </c>
      <c r="W57" s="27">
        <v>49411.603635165804</v>
      </c>
      <c r="X57" s="27">
        <v>45618.699138290904</v>
      </c>
      <c r="Y57" s="27">
        <v>45678.7186746722</v>
      </c>
      <c r="Z57" s="27">
        <v>43844.678175038702</v>
      </c>
      <c r="AA57" s="27">
        <v>41827.424043018902</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24" t="s">
        <v>32</v>
      </c>
      <c r="B60" s="24"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24" t="s">
        <v>32</v>
      </c>
      <c r="B61" s="24"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24" t="s">
        <v>32</v>
      </c>
      <c r="B62" s="24" t="s">
        <v>22</v>
      </c>
      <c r="C62" s="14">
        <v>24018.179499999998</v>
      </c>
      <c r="D62" s="14">
        <v>22787.151000000002</v>
      </c>
      <c r="E62" s="14">
        <v>21427.7515549526</v>
      </c>
      <c r="F62" s="14">
        <v>6212.8275239096001</v>
      </c>
      <c r="G62" s="14">
        <v>5963.5473173212995</v>
      </c>
      <c r="H62" s="14">
        <v>5734.3727262287002</v>
      </c>
      <c r="I62" s="14">
        <v>5214.1541016803003</v>
      </c>
      <c r="J62" s="14">
        <v>4803.522604924</v>
      </c>
      <c r="K62" s="14">
        <v>4637.7461906184999</v>
      </c>
      <c r="L62" s="14">
        <v>4376.638167866</v>
      </c>
      <c r="M62" s="14">
        <v>4227.2968140809999</v>
      </c>
      <c r="N62" s="14">
        <v>3742.7533313944</v>
      </c>
      <c r="O62" s="14">
        <v>3788.9515543329999</v>
      </c>
      <c r="P62" s="14">
        <v>3598.738105122</v>
      </c>
      <c r="Q62" s="14">
        <v>3678.9709770076997</v>
      </c>
      <c r="R62" s="14">
        <v>3252.7867169470001</v>
      </c>
      <c r="S62" s="14">
        <v>5756.4865185510007</v>
      </c>
      <c r="T62" s="14">
        <v>2.5720982E-2</v>
      </c>
      <c r="U62" s="14">
        <v>2.4159945000000002E-2</v>
      </c>
      <c r="V62" s="14">
        <v>2.2792933999999997E-2</v>
      </c>
      <c r="W62" s="14">
        <v>2.0837188999999999E-2</v>
      </c>
      <c r="X62" s="14">
        <v>2.6979433000000001E-2</v>
      </c>
      <c r="Y62" s="14">
        <v>2.6098805999999999E-2</v>
      </c>
      <c r="Z62" s="14">
        <v>4.0500988000000002E-2</v>
      </c>
      <c r="AA62" s="14">
        <v>3.6597769999999995E-2</v>
      </c>
    </row>
    <row r="63" spans="1:27">
      <c r="A63" s="24" t="s">
        <v>32</v>
      </c>
      <c r="B63" s="24" t="s">
        <v>23</v>
      </c>
      <c r="C63" s="14">
        <v>3366.048783231</v>
      </c>
      <c r="D63" s="14">
        <v>3164.4345403751599</v>
      </c>
      <c r="E63" s="14">
        <v>2982.7661641524101</v>
      </c>
      <c r="F63" s="14">
        <v>33.213324</v>
      </c>
      <c r="G63" s="14">
        <v>25.559241999999998</v>
      </c>
      <c r="H63" s="14">
        <v>11.857310999999999</v>
      </c>
      <c r="I63" s="14">
        <v>27.7407</v>
      </c>
      <c r="J63" s="14">
        <v>20.997816</v>
      </c>
      <c r="K63" s="14">
        <v>5.0802250000000004</v>
      </c>
      <c r="L63" s="14">
        <v>7.046144</v>
      </c>
      <c r="M63" s="14">
        <v>28.622063999999998</v>
      </c>
      <c r="N63" s="14">
        <v>21.217855</v>
      </c>
      <c r="O63" s="14">
        <v>21.009122999999999</v>
      </c>
      <c r="P63" s="14">
        <v>16.742256000000001</v>
      </c>
      <c r="Q63" s="14">
        <v>20.41771</v>
      </c>
      <c r="R63" s="14">
        <v>0</v>
      </c>
      <c r="S63" s="14">
        <v>0</v>
      </c>
      <c r="T63" s="14">
        <v>0</v>
      </c>
      <c r="U63" s="14">
        <v>0</v>
      </c>
      <c r="V63" s="14">
        <v>0</v>
      </c>
      <c r="W63" s="14">
        <v>0</v>
      </c>
      <c r="X63" s="14">
        <v>0</v>
      </c>
      <c r="Y63" s="14">
        <v>0</v>
      </c>
      <c r="Z63" s="14">
        <v>0</v>
      </c>
      <c r="AA63" s="14">
        <v>0</v>
      </c>
    </row>
    <row r="64" spans="1:27">
      <c r="A64" s="24" t="s">
        <v>32</v>
      </c>
      <c r="B64" s="24" t="s">
        <v>21</v>
      </c>
      <c r="C64" s="14">
        <v>205.28425870986999</v>
      </c>
      <c r="D64" s="14">
        <v>128.06629222896001</v>
      </c>
      <c r="E64" s="14">
        <v>142.16119954720003</v>
      </c>
      <c r="F64" s="14">
        <v>188.07622049328998</v>
      </c>
      <c r="G64" s="14">
        <v>179.30187443759002</v>
      </c>
      <c r="H64" s="14">
        <v>114.88728959657001</v>
      </c>
      <c r="I64" s="14">
        <v>144.17289303119</v>
      </c>
      <c r="J64" s="14">
        <v>83.138901128400008</v>
      </c>
      <c r="K64" s="14">
        <v>80.519715658129982</v>
      </c>
      <c r="L64" s="14">
        <v>51.225990714779996</v>
      </c>
      <c r="M64" s="14">
        <v>139.89777735709998</v>
      </c>
      <c r="N64" s="14">
        <v>52.574711035889997</v>
      </c>
      <c r="O64" s="14">
        <v>95.212619883010007</v>
      </c>
      <c r="P64" s="14">
        <v>101.59624257706</v>
      </c>
      <c r="Q64" s="14">
        <v>136.50097872217998</v>
      </c>
      <c r="R64" s="14">
        <v>108.79524771230001</v>
      </c>
      <c r="S64" s="14">
        <v>481.67874031400009</v>
      </c>
      <c r="T64" s="14">
        <v>3263.6347868420003</v>
      </c>
      <c r="U64" s="14">
        <v>2672.6014928178997</v>
      </c>
      <c r="V64" s="14">
        <v>2438.7778172809994</v>
      </c>
      <c r="W64" s="14">
        <v>2779.6864263690004</v>
      </c>
      <c r="X64" s="14">
        <v>2735.1185481279995</v>
      </c>
      <c r="Y64" s="14">
        <v>2665.6477342969997</v>
      </c>
      <c r="Z64" s="14">
        <v>3484.33721504</v>
      </c>
      <c r="AA64" s="14">
        <v>957.12657076000005</v>
      </c>
    </row>
    <row r="65" spans="1:27">
      <c r="A65" s="24" t="s">
        <v>32</v>
      </c>
      <c r="B65" s="24"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24" t="s">
        <v>32</v>
      </c>
      <c r="B66" s="24" t="s">
        <v>25</v>
      </c>
      <c r="C66" s="14">
        <v>16617.404295382079</v>
      </c>
      <c r="D66" s="14">
        <v>15380.025834266606</v>
      </c>
      <c r="E66" s="14">
        <v>15611.509061073999</v>
      </c>
      <c r="F66" s="14">
        <v>13680.211847096711</v>
      </c>
      <c r="G66" s="14">
        <v>13004.835684600361</v>
      </c>
      <c r="H66" s="14">
        <v>11788.526509834817</v>
      </c>
      <c r="I66" s="14">
        <v>12413.347340268601</v>
      </c>
      <c r="J66" s="14">
        <v>11877.4179239237</v>
      </c>
      <c r="K66" s="14">
        <v>10378.56152892685</v>
      </c>
      <c r="L66" s="14">
        <v>9600.6228159019392</v>
      </c>
      <c r="M66" s="14">
        <v>9034.9344875944553</v>
      </c>
      <c r="N66" s="14">
        <v>9140.7391755025019</v>
      </c>
      <c r="O66" s="14">
        <v>7633.8000505699019</v>
      </c>
      <c r="P66" s="14">
        <v>6483.7511844162027</v>
      </c>
      <c r="Q66" s="14">
        <v>5942.6544603947696</v>
      </c>
      <c r="R66" s="14">
        <v>5765.0918517269993</v>
      </c>
      <c r="S66" s="14">
        <v>4665.7188968798</v>
      </c>
      <c r="T66" s="14">
        <v>6058.6348152061009</v>
      </c>
      <c r="U66" s="14">
        <v>6516.6579403601008</v>
      </c>
      <c r="V66" s="14">
        <v>5527.438385813799</v>
      </c>
      <c r="W66" s="14">
        <v>6326.4474091404991</v>
      </c>
      <c r="X66" s="14">
        <v>5567.1398318733973</v>
      </c>
      <c r="Y66" s="14">
        <v>5183.8795625480006</v>
      </c>
      <c r="Z66" s="14">
        <v>4640.6840541429001</v>
      </c>
      <c r="AA66" s="14">
        <v>5739.8350249291016</v>
      </c>
    </row>
    <row r="67" spans="1:27">
      <c r="A67" s="24" t="s">
        <v>32</v>
      </c>
      <c r="B67" s="24" t="s">
        <v>26</v>
      </c>
      <c r="C67" s="14">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14">
        <v>0</v>
      </c>
      <c r="AA67" s="14">
        <v>0</v>
      </c>
    </row>
    <row r="68" spans="1:27">
      <c r="A68" s="24" t="s">
        <v>32</v>
      </c>
      <c r="B68" s="24" t="s">
        <v>30</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14">
        <v>0</v>
      </c>
      <c r="AA68" s="14">
        <v>0</v>
      </c>
    </row>
    <row r="69" spans="1:27">
      <c r="A69" s="24" t="s">
        <v>32</v>
      </c>
      <c r="B69" s="24" t="s">
        <v>35</v>
      </c>
      <c r="C69" s="14">
        <v>0</v>
      </c>
      <c r="D69" s="14">
        <v>0</v>
      </c>
      <c r="E69" s="14">
        <v>0</v>
      </c>
      <c r="F69" s="14">
        <v>0</v>
      </c>
      <c r="G69" s="14">
        <v>0</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14">
        <v>0</v>
      </c>
      <c r="AA69" s="14">
        <v>0</v>
      </c>
    </row>
    <row r="70" spans="1:27">
      <c r="A70" s="24" t="s">
        <v>32</v>
      </c>
      <c r="B70" s="24"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44206.916837322948</v>
      </c>
      <c r="D71" s="27">
        <v>41459.677666870732</v>
      </c>
      <c r="E71" s="27">
        <v>40164.187979726208</v>
      </c>
      <c r="F71" s="27">
        <v>20114.328915499602</v>
      </c>
      <c r="G71" s="27">
        <v>19173.244118359253</v>
      </c>
      <c r="H71" s="27">
        <v>17649.643836660085</v>
      </c>
      <c r="I71" s="27">
        <v>17799.415034980091</v>
      </c>
      <c r="J71" s="27">
        <v>16785.077245976099</v>
      </c>
      <c r="K71" s="27">
        <v>15101.90766020348</v>
      </c>
      <c r="L71" s="27">
        <v>14035.533118482719</v>
      </c>
      <c r="M71" s="27">
        <v>13430.751143032554</v>
      </c>
      <c r="N71" s="27">
        <v>12957.285072932791</v>
      </c>
      <c r="O71" s="27">
        <v>11538.973347785912</v>
      </c>
      <c r="P71" s="27">
        <v>10200.827788115263</v>
      </c>
      <c r="Q71" s="27">
        <v>9778.5441261246488</v>
      </c>
      <c r="R71" s="27">
        <v>9126.6738163862992</v>
      </c>
      <c r="S71" s="27">
        <v>10903.8841557448</v>
      </c>
      <c r="T71" s="27">
        <v>9322.2953230301009</v>
      </c>
      <c r="U71" s="27">
        <v>9189.2835931230002</v>
      </c>
      <c r="V71" s="27">
        <v>7966.2389960287983</v>
      </c>
      <c r="W71" s="27">
        <v>9106.1546726984998</v>
      </c>
      <c r="X71" s="27">
        <v>8302.2853594343978</v>
      </c>
      <c r="Y71" s="27">
        <v>7849.5533956510008</v>
      </c>
      <c r="Z71" s="27">
        <v>8125.0617701708998</v>
      </c>
      <c r="AA71" s="27">
        <v>6696.9981934591015</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24" t="s">
        <v>33</v>
      </c>
      <c r="B74" s="24"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24" t="s">
        <v>33</v>
      </c>
      <c r="B75" s="24"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24" t="s">
        <v>33</v>
      </c>
      <c r="B76" s="24" t="s">
        <v>22</v>
      </c>
      <c r="C76" s="14">
        <v>0</v>
      </c>
      <c r="D76" s="14">
        <v>0</v>
      </c>
      <c r="E76" s="14">
        <v>4.5538143999999999E-3</v>
      </c>
      <c r="F76" s="14">
        <v>4.9583860000000004E-3</v>
      </c>
      <c r="G76" s="14">
        <v>4.7215095000000002E-3</v>
      </c>
      <c r="H76" s="14">
        <v>4.4729794999999999E-3</v>
      </c>
      <c r="I76" s="14">
        <v>4.3572960000000001E-3</v>
      </c>
      <c r="J76" s="14">
        <v>4.4150505000000008E-3</v>
      </c>
      <c r="K76" s="14">
        <v>4.4695115000000004E-3</v>
      </c>
      <c r="L76" s="14">
        <v>4.6163754E-3</v>
      </c>
      <c r="M76" s="14">
        <v>4.8250537E-3</v>
      </c>
      <c r="N76" s="14">
        <v>4.6060585999999999E-3</v>
      </c>
      <c r="O76" s="14">
        <v>4.8963637000000006E-3</v>
      </c>
      <c r="P76" s="14">
        <v>5.1234994000000002E-3</v>
      </c>
      <c r="Q76" s="14">
        <v>4.8971359999999999E-3</v>
      </c>
      <c r="R76" s="14">
        <v>4.9907036000000002E-3</v>
      </c>
      <c r="S76" s="14">
        <v>5.5495815000000002E-3</v>
      </c>
      <c r="T76" s="14">
        <v>5.9342659999999997E-3</v>
      </c>
      <c r="U76" s="14">
        <v>6.6416510000000002E-3</v>
      </c>
      <c r="V76" s="14">
        <v>6.5410546999999999E-3</v>
      </c>
      <c r="W76" s="14">
        <v>5.5694017000000005E-3</v>
      </c>
      <c r="X76" s="14">
        <v>6.5457863999999998E-3</v>
      </c>
      <c r="Y76" s="14">
        <v>6.3179603000000006E-3</v>
      </c>
      <c r="Z76" s="14">
        <v>5.5181739999999998E-3</v>
      </c>
      <c r="AA76" s="14">
        <v>5.8372770000000001E-3</v>
      </c>
    </row>
    <row r="77" spans="1:27">
      <c r="A77" s="24" t="s">
        <v>33</v>
      </c>
      <c r="B77" s="24"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24" t="s">
        <v>33</v>
      </c>
      <c r="B78" s="24" t="s">
        <v>21</v>
      </c>
      <c r="C78" s="14">
        <v>5.2488182000000006E-3</v>
      </c>
      <c r="D78" s="14">
        <v>4.7238621999999997E-3</v>
      </c>
      <c r="E78" s="14">
        <v>6.3935377999999998E-3</v>
      </c>
      <c r="F78" s="14">
        <v>6.9680515999999996E-3</v>
      </c>
      <c r="G78" s="14">
        <v>6.6913268999999999E-3</v>
      </c>
      <c r="H78" s="14">
        <v>6.1413930999999998E-3</v>
      </c>
      <c r="I78" s="14">
        <v>6.0778811999999995E-3</v>
      </c>
      <c r="J78" s="14">
        <v>6.1262588999999998E-3</v>
      </c>
      <c r="K78" s="14">
        <v>6.1562607E-3</v>
      </c>
      <c r="L78" s="14">
        <v>6.377751699999999E-3</v>
      </c>
      <c r="M78" s="14">
        <v>6.7004441999999999E-3</v>
      </c>
      <c r="N78" s="14">
        <v>6.1320495999999999E-3</v>
      </c>
      <c r="O78" s="14">
        <v>6.6606853999999997E-3</v>
      </c>
      <c r="P78" s="14">
        <v>6.8674315999999996E-3</v>
      </c>
      <c r="Q78" s="14">
        <v>6.7112826999999996E-3</v>
      </c>
      <c r="R78" s="14">
        <v>6.7371494999999993E-3</v>
      </c>
      <c r="S78" s="14">
        <v>7.1862821999999996E-3</v>
      </c>
      <c r="T78" s="14">
        <v>7.3851423000000005E-3</v>
      </c>
      <c r="U78" s="14">
        <v>8.1251980000000019E-3</v>
      </c>
      <c r="V78" s="14">
        <v>1.02633484E-2</v>
      </c>
      <c r="W78" s="14">
        <v>3.5666162999999996E-3</v>
      </c>
      <c r="X78" s="14">
        <v>5.0966033999999992E-3</v>
      </c>
      <c r="Y78" s="14">
        <v>5.5257486999999994E-3</v>
      </c>
      <c r="Z78" s="14">
        <v>3.6972347E-3</v>
      </c>
      <c r="AA78" s="14">
        <v>4.5705396000000004E-3</v>
      </c>
    </row>
    <row r="79" spans="1:27">
      <c r="A79" s="24" t="s">
        <v>33</v>
      </c>
      <c r="B79" s="24" t="s">
        <v>24</v>
      </c>
      <c r="C79" s="14">
        <v>52568.739465999999</v>
      </c>
      <c r="D79" s="14">
        <v>47267.734320000018</v>
      </c>
      <c r="E79" s="14">
        <v>67228.474638000014</v>
      </c>
      <c r="F79" s="14">
        <v>47247.359582999998</v>
      </c>
      <c r="G79" s="14">
        <v>45414.518655100008</v>
      </c>
      <c r="H79" s="14">
        <v>51313.195891999996</v>
      </c>
      <c r="I79" s="14">
        <v>43985.905505600007</v>
      </c>
      <c r="J79" s="14">
        <v>41785.610285270006</v>
      </c>
      <c r="K79" s="14">
        <v>43517.326217600006</v>
      </c>
      <c r="L79" s="14">
        <v>36584.0967437</v>
      </c>
      <c r="M79" s="14">
        <v>27653.347221299999</v>
      </c>
      <c r="N79" s="14">
        <v>39707.036278</v>
      </c>
      <c r="O79" s="14">
        <v>27515.399189999996</v>
      </c>
      <c r="P79" s="14">
        <v>26601.831324000002</v>
      </c>
      <c r="Q79" s="14">
        <v>30035.1517838</v>
      </c>
      <c r="R79" s="14">
        <v>25880.057583139995</v>
      </c>
      <c r="S79" s="14">
        <v>24312.159288900002</v>
      </c>
      <c r="T79" s="14">
        <v>25481.797344799998</v>
      </c>
      <c r="U79" s="14">
        <v>21409.429587000002</v>
      </c>
      <c r="V79" s="14">
        <v>16293.653536000003</v>
      </c>
      <c r="W79" s="14">
        <v>23054.843014300001</v>
      </c>
      <c r="X79" s="14">
        <v>16096.271533380001</v>
      </c>
      <c r="Y79" s="14">
        <v>15552.411209420003</v>
      </c>
      <c r="Z79" s="14">
        <v>17671.434652699994</v>
      </c>
      <c r="AA79" s="14">
        <v>15055.620495919999</v>
      </c>
    </row>
    <row r="80" spans="1:27">
      <c r="A80" s="24" t="s">
        <v>33</v>
      </c>
      <c r="B80" s="24" t="s">
        <v>25</v>
      </c>
      <c r="C80" s="14">
        <v>4839.8710523151012</v>
      </c>
      <c r="D80" s="14">
        <v>4468.0479149222001</v>
      </c>
      <c r="E80" s="14">
        <v>4804.3128192804998</v>
      </c>
      <c r="F80" s="14">
        <v>4217.0870969704001</v>
      </c>
      <c r="G80" s="14">
        <v>3863.8184983586993</v>
      </c>
      <c r="H80" s="14">
        <v>4008.9703575144003</v>
      </c>
      <c r="I80" s="14">
        <v>3842.6704729779995</v>
      </c>
      <c r="J80" s="14">
        <v>3717.0972859606009</v>
      </c>
      <c r="K80" s="14">
        <v>3102.4482110817994</v>
      </c>
      <c r="L80" s="14">
        <v>2873.4354836327998</v>
      </c>
      <c r="M80" s="14">
        <v>2660.9907544856997</v>
      </c>
      <c r="N80" s="14">
        <v>2857.3644670987001</v>
      </c>
      <c r="O80" s="14">
        <v>2497.7510547787997</v>
      </c>
      <c r="P80" s="14">
        <v>2300.5501765784002</v>
      </c>
      <c r="Q80" s="14">
        <v>2389.9605249682995</v>
      </c>
      <c r="R80" s="14">
        <v>2296.5686804627007</v>
      </c>
      <c r="S80" s="14">
        <v>2208.6721222749998</v>
      </c>
      <c r="T80" s="14">
        <v>1844.3620501255</v>
      </c>
      <c r="U80" s="14">
        <v>1717.5526202363999</v>
      </c>
      <c r="V80" s="14">
        <v>1580.2092648881996</v>
      </c>
      <c r="W80" s="14">
        <v>1697.759070933</v>
      </c>
      <c r="X80" s="14">
        <v>1485.7579020379001</v>
      </c>
      <c r="Y80" s="14">
        <v>1371.0532556640003</v>
      </c>
      <c r="Z80" s="14">
        <v>1430.5398992344001</v>
      </c>
      <c r="AA80" s="14">
        <v>1001.2801541977</v>
      </c>
    </row>
    <row r="81" spans="1:27">
      <c r="A81" s="24" t="s">
        <v>33</v>
      </c>
      <c r="B81" s="24"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24" t="s">
        <v>33</v>
      </c>
      <c r="B82" s="24" t="s">
        <v>30</v>
      </c>
      <c r="C82" s="14">
        <v>0</v>
      </c>
      <c r="D82" s="14">
        <v>0</v>
      </c>
      <c r="E82" s="14">
        <v>0</v>
      </c>
      <c r="F82" s="14">
        <v>0</v>
      </c>
      <c r="G82" s="14">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row>
    <row r="83" spans="1:27">
      <c r="A83" s="24" t="s">
        <v>33</v>
      </c>
      <c r="B83" s="24" t="s">
        <v>35</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row>
    <row r="84" spans="1:27">
      <c r="A84" s="24" t="s">
        <v>33</v>
      </c>
      <c r="B84" s="24"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57408.615767133299</v>
      </c>
      <c r="D85" s="27">
        <v>51735.786958784418</v>
      </c>
      <c r="E85" s="27">
        <v>72032.798404632718</v>
      </c>
      <c r="F85" s="27">
        <v>51464.458606407992</v>
      </c>
      <c r="G85" s="27">
        <v>49278.348566295106</v>
      </c>
      <c r="H85" s="27">
        <v>55322.176863886998</v>
      </c>
      <c r="I85" s="27">
        <v>47828.586413755213</v>
      </c>
      <c r="J85" s="27">
        <v>45502.718112540009</v>
      </c>
      <c r="K85" s="27">
        <v>46619.785054454005</v>
      </c>
      <c r="L85" s="27">
        <v>39457.543221459899</v>
      </c>
      <c r="M85" s="27">
        <v>30314.349501283599</v>
      </c>
      <c r="N85" s="27">
        <v>42564.411483206895</v>
      </c>
      <c r="O85" s="27">
        <v>30013.161801827897</v>
      </c>
      <c r="P85" s="27">
        <v>28902.393491509403</v>
      </c>
      <c r="Q85" s="27">
        <v>32425.123917187</v>
      </c>
      <c r="R85" s="27">
        <v>28176.637991455795</v>
      </c>
      <c r="S85" s="27">
        <v>26520.844147038701</v>
      </c>
      <c r="T85" s="27">
        <v>27326.172714333796</v>
      </c>
      <c r="U85" s="27">
        <v>23126.996974085399</v>
      </c>
      <c r="V85" s="27">
        <v>17873.879605291302</v>
      </c>
      <c r="W85" s="27">
        <v>24752.611221251002</v>
      </c>
      <c r="X85" s="27">
        <v>17582.041077807702</v>
      </c>
      <c r="Y85" s="27">
        <v>16923.476308793004</v>
      </c>
      <c r="Z85" s="27">
        <v>19101.983767343096</v>
      </c>
      <c r="AA85" s="27">
        <v>16056.9110579343</v>
      </c>
    </row>
  </sheetData>
  <sheetProtection algorithmName="SHA-512" hashValue="aGa2jY9peHpIvDa6coB0qfA6C+YCy5Sz43NT3eDLVyQgOVwtW0F/0aVA2AgVPf3wDf98n/lQ09X1ubfFJAOSDA==" saltValue="qVhALa0fzx6gUMajsbyX9g==" spinCount="100000" sheet="1" objects="1" scenarios="1"/>
  <mergeCells count="6">
    <mergeCell ref="A85:B85"/>
    <mergeCell ref="A15:B15"/>
    <mergeCell ref="A29:B29"/>
    <mergeCell ref="A43:B43"/>
    <mergeCell ref="A57:B57"/>
    <mergeCell ref="A71:B7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4EBEEB"/>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84</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43" t="s">
        <v>80</v>
      </c>
      <c r="B2" s="43"/>
      <c r="C2" s="43"/>
      <c r="D2" s="43"/>
      <c r="E2" s="43"/>
      <c r="F2" s="43"/>
      <c r="G2" s="43"/>
      <c r="H2" s="43"/>
      <c r="I2" s="43"/>
      <c r="J2" s="43"/>
      <c r="K2" s="43"/>
      <c r="L2" s="43"/>
      <c r="M2" s="43"/>
      <c r="N2" s="43"/>
      <c r="O2" s="43"/>
      <c r="P2" s="43"/>
      <c r="Q2" s="43"/>
      <c r="R2" s="43"/>
      <c r="S2" s="43"/>
      <c r="T2" s="43"/>
      <c r="U2" s="43"/>
      <c r="V2" s="43"/>
      <c r="W2" s="43"/>
      <c r="X2" s="43"/>
      <c r="Y2" s="43"/>
      <c r="Z2" s="43"/>
      <c r="AA2" s="43"/>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997006.3</v>
      </c>
      <c r="D4" s="14">
        <v>969981.3</v>
      </c>
      <c r="E4" s="14">
        <v>888906.3</v>
      </c>
      <c r="F4" s="14">
        <v>888906.3</v>
      </c>
      <c r="G4" s="14">
        <v>888906.3</v>
      </c>
      <c r="H4" s="14">
        <v>888906.3</v>
      </c>
      <c r="I4" s="14">
        <v>888906.3</v>
      </c>
      <c r="J4" s="14">
        <v>888906.3</v>
      </c>
      <c r="K4" s="14">
        <v>869988.8</v>
      </c>
      <c r="L4" s="14">
        <v>834315.8</v>
      </c>
      <c r="M4" s="14">
        <v>834315.8</v>
      </c>
      <c r="N4" s="14">
        <v>756483.8</v>
      </c>
      <c r="O4" s="14">
        <v>756483.8</v>
      </c>
      <c r="P4" s="14">
        <v>737566.3</v>
      </c>
      <c r="Q4" s="14">
        <v>701893.3</v>
      </c>
      <c r="R4" s="14">
        <v>582442.80000000005</v>
      </c>
      <c r="S4" s="14">
        <v>466775.8</v>
      </c>
      <c r="T4" s="14">
        <v>442453.3</v>
      </c>
      <c r="U4" s="14">
        <v>442453.3</v>
      </c>
      <c r="V4" s="14">
        <v>442453.3</v>
      </c>
      <c r="W4" s="14">
        <v>323002.8</v>
      </c>
      <c r="X4" s="14">
        <v>323002.8</v>
      </c>
      <c r="Y4" s="14">
        <v>209281.6</v>
      </c>
      <c r="Z4" s="14">
        <v>189553.35</v>
      </c>
      <c r="AA4" s="14">
        <v>169825.1</v>
      </c>
    </row>
    <row r="5" spans="1:27">
      <c r="A5" s="24" t="s">
        <v>49</v>
      </c>
      <c r="B5" s="24" t="s">
        <v>38</v>
      </c>
      <c r="C5" s="14">
        <v>697537</v>
      </c>
      <c r="D5" s="14">
        <v>697537</v>
      </c>
      <c r="E5" s="14">
        <v>697537</v>
      </c>
      <c r="F5" s="14">
        <v>697537</v>
      </c>
      <c r="G5" s="14">
        <v>697537</v>
      </c>
      <c r="H5" s="14">
        <v>697537</v>
      </c>
      <c r="I5" s="14">
        <v>697537</v>
      </c>
      <c r="J5" s="14">
        <v>697537</v>
      </c>
      <c r="K5" s="14">
        <v>697537</v>
      </c>
      <c r="L5" s="14">
        <v>641842.5</v>
      </c>
      <c r="M5" s="14">
        <v>586148</v>
      </c>
      <c r="N5" s="14">
        <v>586148</v>
      </c>
      <c r="O5" s="14">
        <v>586148</v>
      </c>
      <c r="P5" s="14">
        <v>586148</v>
      </c>
      <c r="Q5" s="14">
        <v>586148</v>
      </c>
      <c r="R5" s="14">
        <v>586148</v>
      </c>
      <c r="S5" s="14">
        <v>530453.5</v>
      </c>
      <c r="T5" s="14">
        <v>474759</v>
      </c>
      <c r="U5" s="14">
        <v>474759</v>
      </c>
      <c r="V5" s="14">
        <v>474759</v>
      </c>
      <c r="W5" s="14">
        <v>474759</v>
      </c>
      <c r="X5" s="14">
        <v>474759</v>
      </c>
      <c r="Y5" s="14">
        <v>474759</v>
      </c>
      <c r="Z5" s="14">
        <v>474759</v>
      </c>
      <c r="AA5" s="14">
        <v>474759</v>
      </c>
    </row>
    <row r="6" spans="1:27">
      <c r="A6" s="24" t="s">
        <v>49</v>
      </c>
      <c r="B6" s="24" t="s">
        <v>22</v>
      </c>
      <c r="C6" s="14">
        <v>51651.782999999996</v>
      </c>
      <c r="D6" s="14">
        <v>51651.782999999996</v>
      </c>
      <c r="E6" s="14">
        <v>51651.853186665852</v>
      </c>
      <c r="F6" s="14">
        <v>49731.192051075508</v>
      </c>
      <c r="G6" s="14">
        <v>49731.184134648291</v>
      </c>
      <c r="H6" s="14">
        <v>49731.184525443736</v>
      </c>
      <c r="I6" s="14">
        <v>49731.185297407617</v>
      </c>
      <c r="J6" s="14">
        <v>49731.18616333411</v>
      </c>
      <c r="K6" s="14">
        <v>45623.23620263522</v>
      </c>
      <c r="L6" s="14">
        <v>45623.23525007529</v>
      </c>
      <c r="M6" s="14">
        <v>45623.236456262086</v>
      </c>
      <c r="N6" s="14">
        <v>45623.234428329961</v>
      </c>
      <c r="O6" s="14">
        <v>45623.239192006833</v>
      </c>
      <c r="P6" s="14">
        <v>45623.237120358914</v>
      </c>
      <c r="Q6" s="14">
        <v>45623.236638737078</v>
      </c>
      <c r="R6" s="14">
        <v>38746.43440944016</v>
      </c>
      <c r="S6" s="14">
        <v>38746.428431171662</v>
      </c>
      <c r="T6" s="14">
        <v>33102.029874397296</v>
      </c>
      <c r="U6" s="14">
        <v>33101.989473981877</v>
      </c>
      <c r="V6" s="14">
        <v>31571.914537968019</v>
      </c>
      <c r="W6" s="14">
        <v>31571.918189120552</v>
      </c>
      <c r="X6" s="14">
        <v>31571.920465909141</v>
      </c>
      <c r="Y6" s="14">
        <v>31571.932851379472</v>
      </c>
      <c r="Z6" s="14">
        <v>27055.911990479595</v>
      </c>
      <c r="AA6" s="14">
        <v>24903.160101080495</v>
      </c>
    </row>
    <row r="7" spans="1:27">
      <c r="A7" s="24" t="s">
        <v>49</v>
      </c>
      <c r="B7" s="24" t="s">
        <v>23</v>
      </c>
      <c r="C7" s="14">
        <v>73735.199999999997</v>
      </c>
      <c r="D7" s="14">
        <v>67989.600000000006</v>
      </c>
      <c r="E7" s="14">
        <v>62244</v>
      </c>
      <c r="F7" s="14">
        <v>62244</v>
      </c>
      <c r="G7" s="14">
        <v>62244</v>
      </c>
      <c r="H7" s="14">
        <v>62244</v>
      </c>
      <c r="I7" s="14">
        <v>62244</v>
      </c>
      <c r="J7" s="14">
        <v>62244</v>
      </c>
      <c r="K7" s="14">
        <v>62244</v>
      </c>
      <c r="L7" s="14">
        <v>62244</v>
      </c>
      <c r="M7" s="14">
        <v>62244</v>
      </c>
      <c r="N7" s="14">
        <v>62244</v>
      </c>
      <c r="O7" s="14">
        <v>62244</v>
      </c>
      <c r="P7" s="14">
        <v>62244</v>
      </c>
      <c r="Q7" s="14">
        <v>62244</v>
      </c>
      <c r="R7" s="14">
        <v>23940</v>
      </c>
      <c r="S7" s="14">
        <v>23940</v>
      </c>
      <c r="T7" s="14">
        <v>23940</v>
      </c>
      <c r="U7" s="14">
        <v>23940</v>
      </c>
      <c r="V7" s="14">
        <v>0</v>
      </c>
      <c r="W7" s="14">
        <v>0</v>
      </c>
      <c r="X7" s="14">
        <v>0</v>
      </c>
      <c r="Y7" s="14">
        <v>0</v>
      </c>
      <c r="Z7" s="14">
        <v>0</v>
      </c>
      <c r="AA7" s="14">
        <v>0</v>
      </c>
    </row>
    <row r="8" spans="1:27">
      <c r="A8" s="24" t="s">
        <v>49</v>
      </c>
      <c r="B8" s="24" t="s">
        <v>21</v>
      </c>
      <c r="C8" s="14">
        <v>100387.453513</v>
      </c>
      <c r="D8" s="14">
        <v>100387.453513</v>
      </c>
      <c r="E8" s="14">
        <v>100387.51926192577</v>
      </c>
      <c r="F8" s="14">
        <v>100387.45512579099</v>
      </c>
      <c r="G8" s="14">
        <v>100387.45917785016</v>
      </c>
      <c r="H8" s="14">
        <v>100387.45451119523</v>
      </c>
      <c r="I8" s="14">
        <v>100387.45486113618</v>
      </c>
      <c r="J8" s="14">
        <v>100387.45468579634</v>
      </c>
      <c r="K8" s="14">
        <v>100387.45458970817</v>
      </c>
      <c r="L8" s="14">
        <v>100387.45488429366</v>
      </c>
      <c r="M8" s="14">
        <v>94244.67459339535</v>
      </c>
      <c r="N8" s="14">
        <v>94244.674758813053</v>
      </c>
      <c r="O8" s="14">
        <v>90699.715812010589</v>
      </c>
      <c r="P8" s="14">
        <v>83855.911379898127</v>
      </c>
      <c r="Q8" s="14">
        <v>80875.301605768938</v>
      </c>
      <c r="R8" s="14">
        <v>84229.390749206854</v>
      </c>
      <c r="S8" s="14">
        <v>80118.80137356343</v>
      </c>
      <c r="T8" s="14">
        <v>80118.806679826812</v>
      </c>
      <c r="U8" s="14">
        <v>80118.800407106915</v>
      </c>
      <c r="V8" s="14">
        <v>73461.604080044868</v>
      </c>
      <c r="W8" s="14">
        <v>73933.133710071023</v>
      </c>
      <c r="X8" s="14">
        <v>71646.000401850732</v>
      </c>
      <c r="Y8" s="14">
        <v>70223.780566232002</v>
      </c>
      <c r="Z8" s="14">
        <v>70289.353555561218</v>
      </c>
      <c r="AA8" s="14">
        <v>54854.708789954457</v>
      </c>
    </row>
    <row r="9" spans="1:27">
      <c r="A9" s="24" t="s">
        <v>49</v>
      </c>
      <c r="B9" s="24" t="s">
        <v>24</v>
      </c>
      <c r="C9" s="14">
        <v>421764.02399999998</v>
      </c>
      <c r="D9" s="14">
        <v>421764.02399999998</v>
      </c>
      <c r="E9" s="14">
        <v>421764.02399999998</v>
      </c>
      <c r="F9" s="14">
        <v>421764.02399999998</v>
      </c>
      <c r="G9" s="14">
        <v>421764.02399999998</v>
      </c>
      <c r="H9" s="14">
        <v>421764.02399999998</v>
      </c>
      <c r="I9" s="14">
        <v>421764.02399999998</v>
      </c>
      <c r="J9" s="14">
        <v>421764.02399999998</v>
      </c>
      <c r="K9" s="14">
        <v>421764.02399999998</v>
      </c>
      <c r="L9" s="14">
        <v>421764.02399999998</v>
      </c>
      <c r="M9" s="14">
        <v>421764.02399999998</v>
      </c>
      <c r="N9" s="14">
        <v>421764.02399999998</v>
      </c>
      <c r="O9" s="14">
        <v>421764.02399999998</v>
      </c>
      <c r="P9" s="14">
        <v>421764.02399999998</v>
      </c>
      <c r="Q9" s="14">
        <v>421764.02399999998</v>
      </c>
      <c r="R9" s="14">
        <v>421764.02399999998</v>
      </c>
      <c r="S9" s="14">
        <v>421764.02399999998</v>
      </c>
      <c r="T9" s="14">
        <v>421764.02399999998</v>
      </c>
      <c r="U9" s="14">
        <v>421764.02399999998</v>
      </c>
      <c r="V9" s="14">
        <v>421764.02399999998</v>
      </c>
      <c r="W9" s="14">
        <v>421764.02399999998</v>
      </c>
      <c r="X9" s="14">
        <v>421764.02399999998</v>
      </c>
      <c r="Y9" s="14">
        <v>421764.02399999998</v>
      </c>
      <c r="Z9" s="14">
        <v>421764.02399999998</v>
      </c>
      <c r="AA9" s="14">
        <v>421764.02399999998</v>
      </c>
    </row>
    <row r="10" spans="1:27">
      <c r="A10" s="24" t="s">
        <v>49</v>
      </c>
      <c r="B10" s="24" t="s">
        <v>25</v>
      </c>
      <c r="C10" s="14">
        <v>418538.67059482768</v>
      </c>
      <c r="D10" s="14">
        <v>443322.83658927289</v>
      </c>
      <c r="E10" s="14">
        <v>443322.46192879329</v>
      </c>
      <c r="F10" s="14">
        <v>443323.22052404151</v>
      </c>
      <c r="G10" s="14">
        <v>443322.59441035846</v>
      </c>
      <c r="H10" s="14">
        <v>443322.38336607051</v>
      </c>
      <c r="I10" s="14">
        <v>443322.56162958476</v>
      </c>
      <c r="J10" s="14">
        <v>443322.46576732962</v>
      </c>
      <c r="K10" s="14">
        <v>443322.34935344203</v>
      </c>
      <c r="L10" s="14">
        <v>439162.04513470229</v>
      </c>
      <c r="M10" s="14">
        <v>437054.39024180948</v>
      </c>
      <c r="N10" s="14">
        <v>437054.29693451745</v>
      </c>
      <c r="O10" s="14">
        <v>437054.46211113496</v>
      </c>
      <c r="P10" s="14">
        <v>424284.50855975453</v>
      </c>
      <c r="Q10" s="14">
        <v>424284.46366249624</v>
      </c>
      <c r="R10" s="14">
        <v>522074.74290160602</v>
      </c>
      <c r="S10" s="14">
        <v>499229.8064817941</v>
      </c>
      <c r="T10" s="14">
        <v>537803.87760594767</v>
      </c>
      <c r="U10" s="14">
        <v>376838.16830690333</v>
      </c>
      <c r="V10" s="14">
        <v>354355.54712181393</v>
      </c>
      <c r="W10" s="14">
        <v>347880.71299105359</v>
      </c>
      <c r="X10" s="14">
        <v>358499.16162346723</v>
      </c>
      <c r="Y10" s="14">
        <v>395537.8389041787</v>
      </c>
      <c r="Z10" s="14">
        <v>262053.76242729431</v>
      </c>
      <c r="AA10" s="14">
        <v>224602.59382211481</v>
      </c>
    </row>
    <row r="11" spans="1:27">
      <c r="A11" s="24" t="s">
        <v>49</v>
      </c>
      <c r="B11" s="24" t="s">
        <v>26</v>
      </c>
      <c r="C11" s="14">
        <v>203581.7026600622</v>
      </c>
      <c r="D11" s="14">
        <v>164699.6157497282</v>
      </c>
      <c r="E11" s="14">
        <v>164699.32981306131</v>
      </c>
      <c r="F11" s="14">
        <v>164699.57520317778</v>
      </c>
      <c r="G11" s="14">
        <v>164699.32655279941</v>
      </c>
      <c r="H11" s="14">
        <v>164699.27645289531</v>
      </c>
      <c r="I11" s="14">
        <v>164699.27375939686</v>
      </c>
      <c r="J11" s="14">
        <v>164699.27090721217</v>
      </c>
      <c r="K11" s="14">
        <v>164699.26981511156</v>
      </c>
      <c r="L11" s="14">
        <v>164699.27360382129</v>
      </c>
      <c r="M11" s="14">
        <v>164699.35983373335</v>
      </c>
      <c r="N11" s="14">
        <v>164699.3321376832</v>
      </c>
      <c r="O11" s="14">
        <v>164699.38381775928</v>
      </c>
      <c r="P11" s="14">
        <v>164699.53111244945</v>
      </c>
      <c r="Q11" s="14">
        <v>164699.46763631832</v>
      </c>
      <c r="R11" s="14">
        <v>249236.32711983411</v>
      </c>
      <c r="S11" s="14">
        <v>297391.14303330856</v>
      </c>
      <c r="T11" s="14">
        <v>308889.01556653553</v>
      </c>
      <c r="U11" s="14">
        <v>169006.33676801308</v>
      </c>
      <c r="V11" s="14">
        <v>194994.27202417972</v>
      </c>
      <c r="W11" s="14">
        <v>169023.86229216572</v>
      </c>
      <c r="X11" s="14">
        <v>200394.81614564196</v>
      </c>
      <c r="Y11" s="14">
        <v>181276.44016910504</v>
      </c>
      <c r="Z11" s="14">
        <v>147311.52431840866</v>
      </c>
      <c r="AA11" s="14">
        <v>136372.06731896722</v>
      </c>
    </row>
    <row r="12" spans="1:27">
      <c r="A12" s="24" t="s">
        <v>49</v>
      </c>
      <c r="B12" s="24" t="s">
        <v>30</v>
      </c>
      <c r="C12" s="14">
        <v>1970.1429000000003</v>
      </c>
      <c r="D12" s="14">
        <v>1970.1429000000003</v>
      </c>
      <c r="E12" s="14">
        <v>1970.3470184394903</v>
      </c>
      <c r="F12" s="14">
        <v>1970.2047552696615</v>
      </c>
      <c r="G12" s="14">
        <v>1970.1840710470085</v>
      </c>
      <c r="H12" s="14">
        <v>1970.1666372015375</v>
      </c>
      <c r="I12" s="14">
        <v>1970.1716887151226</v>
      </c>
      <c r="J12" s="14">
        <v>1970.1721483345764</v>
      </c>
      <c r="K12" s="14">
        <v>1970.1481453942345</v>
      </c>
      <c r="L12" s="14">
        <v>1970.2000743211775</v>
      </c>
      <c r="M12" s="14">
        <v>1726.2638335025454</v>
      </c>
      <c r="N12" s="14">
        <v>1726.2552018305071</v>
      </c>
      <c r="O12" s="14">
        <v>1726.2749454758393</v>
      </c>
      <c r="P12" s="14">
        <v>1520.3240748058452</v>
      </c>
      <c r="Q12" s="14">
        <v>1357.7322705454342</v>
      </c>
      <c r="R12" s="14">
        <v>1358.6512896642923</v>
      </c>
      <c r="S12" s="14">
        <v>1357.7429905611502</v>
      </c>
      <c r="T12" s="14">
        <v>1357.7365079139781</v>
      </c>
      <c r="U12" s="14">
        <v>1357.7127941887652</v>
      </c>
      <c r="V12" s="14">
        <v>1357.7927619407415</v>
      </c>
      <c r="W12" s="14">
        <v>2214.4525300293412</v>
      </c>
      <c r="X12" s="14">
        <v>1357.7323067510742</v>
      </c>
      <c r="Y12" s="14">
        <v>1357.7493981836021</v>
      </c>
      <c r="Z12" s="14">
        <v>1357.7104213026264</v>
      </c>
      <c r="AA12" s="14">
        <v>1357.7146134125283</v>
      </c>
    </row>
    <row r="13" spans="1:27">
      <c r="A13" s="24" t="s">
        <v>49</v>
      </c>
      <c r="B13" s="24" t="s">
        <v>35</v>
      </c>
      <c r="C13" s="14">
        <v>47935.8</v>
      </c>
      <c r="D13" s="14">
        <v>47935.8</v>
      </c>
      <c r="E13" s="14">
        <v>47936.434800429175</v>
      </c>
      <c r="F13" s="14">
        <v>47935.879981800535</v>
      </c>
      <c r="G13" s="14">
        <v>47935.876985507821</v>
      </c>
      <c r="H13" s="14">
        <v>168663.03327698575</v>
      </c>
      <c r="I13" s="14">
        <v>168663.02504582363</v>
      </c>
      <c r="J13" s="14">
        <v>168663.00993161966</v>
      </c>
      <c r="K13" s="14">
        <v>168663.02058800167</v>
      </c>
      <c r="L13" s="14">
        <v>168663.0136953831</v>
      </c>
      <c r="M13" s="14">
        <v>168663.01796443321</v>
      </c>
      <c r="N13" s="14">
        <v>168663.02428727815</v>
      </c>
      <c r="O13" s="14">
        <v>168663.03601908352</v>
      </c>
      <c r="P13" s="14">
        <v>168663.00633893369</v>
      </c>
      <c r="Q13" s="14">
        <v>168663.03572764454</v>
      </c>
      <c r="R13" s="14">
        <v>211343.54555051812</v>
      </c>
      <c r="S13" s="14">
        <v>172357.211347765</v>
      </c>
      <c r="T13" s="14">
        <v>267023.0476369462</v>
      </c>
      <c r="U13" s="14">
        <v>168663.00801881557</v>
      </c>
      <c r="V13" s="14">
        <v>186672.53981095081</v>
      </c>
      <c r="W13" s="14">
        <v>181731.43371524109</v>
      </c>
      <c r="X13" s="14">
        <v>202807.29492166825</v>
      </c>
      <c r="Y13" s="14">
        <v>185474.31129698132</v>
      </c>
      <c r="Z13" s="14">
        <v>168826.29298165467</v>
      </c>
      <c r="AA13" s="14">
        <v>171750.41700458017</v>
      </c>
    </row>
    <row r="14" spans="1:27">
      <c r="A14" s="24" t="s">
        <v>49</v>
      </c>
      <c r="B14" s="24"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42" t="s">
        <v>53</v>
      </c>
      <c r="B15" s="42"/>
      <c r="C15" s="27">
        <v>3014108.07666789</v>
      </c>
      <c r="D15" s="27">
        <v>2967239.5557520012</v>
      </c>
      <c r="E15" s="27">
        <v>2880419.2700093146</v>
      </c>
      <c r="F15" s="27">
        <v>2878498.8516411558</v>
      </c>
      <c r="G15" s="27">
        <v>2878497.9493322112</v>
      </c>
      <c r="H15" s="27">
        <v>2999224.8227697918</v>
      </c>
      <c r="I15" s="27">
        <v>2999224.9962820639</v>
      </c>
      <c r="J15" s="27">
        <v>2999224.8836036264</v>
      </c>
      <c r="K15" s="27">
        <v>2976199.3026942932</v>
      </c>
      <c r="L15" s="27">
        <v>2880671.5466425964</v>
      </c>
      <c r="M15" s="27">
        <v>2816482.7669231365</v>
      </c>
      <c r="N15" s="27">
        <v>2738650.6417484526</v>
      </c>
      <c r="O15" s="27">
        <v>2735105.9358974709</v>
      </c>
      <c r="P15" s="27">
        <v>2696368.8425862002</v>
      </c>
      <c r="Q15" s="27">
        <v>2657552.5615415103</v>
      </c>
      <c r="R15" s="27">
        <v>2721283.9160202695</v>
      </c>
      <c r="S15" s="27">
        <v>2532134.4576581637</v>
      </c>
      <c r="T15" s="27">
        <v>2591210.8378715678</v>
      </c>
      <c r="U15" s="27">
        <v>2192002.3397690095</v>
      </c>
      <c r="V15" s="27">
        <v>2181389.994336898</v>
      </c>
      <c r="W15" s="27">
        <v>2025881.3374276811</v>
      </c>
      <c r="X15" s="27">
        <v>2085802.7498652886</v>
      </c>
      <c r="Y15" s="27">
        <v>1971246.67718606</v>
      </c>
      <c r="Z15" s="27">
        <v>1762970.929694701</v>
      </c>
      <c r="AA15" s="27">
        <v>1680188.7856501099</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24" t="s">
        <v>29</v>
      </c>
      <c r="B18" s="24" t="s">
        <v>37</v>
      </c>
      <c r="C18" s="14">
        <v>554553</v>
      </c>
      <c r="D18" s="14">
        <v>527528</v>
      </c>
      <c r="E18" s="14">
        <v>446453</v>
      </c>
      <c r="F18" s="14">
        <v>446453</v>
      </c>
      <c r="G18" s="14">
        <v>446453</v>
      </c>
      <c r="H18" s="14">
        <v>446453</v>
      </c>
      <c r="I18" s="14">
        <v>446453</v>
      </c>
      <c r="J18" s="14">
        <v>446453</v>
      </c>
      <c r="K18" s="14">
        <v>446453</v>
      </c>
      <c r="L18" s="14">
        <v>410780</v>
      </c>
      <c r="M18" s="14">
        <v>410780</v>
      </c>
      <c r="N18" s="14">
        <v>332948</v>
      </c>
      <c r="O18" s="14">
        <v>332948</v>
      </c>
      <c r="P18" s="14">
        <v>332948</v>
      </c>
      <c r="Q18" s="14">
        <v>297275</v>
      </c>
      <c r="R18" s="14">
        <v>223226.5</v>
      </c>
      <c r="S18" s="14">
        <v>145394.5</v>
      </c>
      <c r="T18" s="14">
        <v>145394.5</v>
      </c>
      <c r="U18" s="14">
        <v>145394.5</v>
      </c>
      <c r="V18" s="14">
        <v>145394.5</v>
      </c>
      <c r="W18" s="14">
        <v>71346</v>
      </c>
      <c r="X18" s="14">
        <v>71346</v>
      </c>
      <c r="Y18" s="14">
        <v>35673</v>
      </c>
      <c r="Z18" s="14">
        <v>35673</v>
      </c>
      <c r="AA18" s="14">
        <v>35673</v>
      </c>
    </row>
    <row r="19" spans="1:27">
      <c r="A19" s="24" t="s">
        <v>29</v>
      </c>
      <c r="B19" s="24"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24" t="s">
        <v>29</v>
      </c>
      <c r="B20" s="24" t="s">
        <v>22</v>
      </c>
      <c r="C20" s="14">
        <v>6668.75</v>
      </c>
      <c r="D20" s="14">
        <v>6668.75</v>
      </c>
      <c r="E20" s="14">
        <v>6668.7659295939202</v>
      </c>
      <c r="F20" s="14">
        <v>6668.7503175405845</v>
      </c>
      <c r="G20" s="14">
        <v>6668.75</v>
      </c>
      <c r="H20" s="14">
        <v>6668.75</v>
      </c>
      <c r="I20" s="14">
        <v>6668.75</v>
      </c>
      <c r="J20" s="14">
        <v>6668.75</v>
      </c>
      <c r="K20" s="14">
        <v>6668.7500082741544</v>
      </c>
      <c r="L20" s="14">
        <v>6668.7500157451232</v>
      </c>
      <c r="M20" s="14">
        <v>6668.7500779833226</v>
      </c>
      <c r="N20" s="14">
        <v>6668.7502525307364</v>
      </c>
      <c r="O20" s="14">
        <v>6668.7515588750457</v>
      </c>
      <c r="P20" s="14">
        <v>6668.75002513254</v>
      </c>
      <c r="Q20" s="14">
        <v>6668.7505623630877</v>
      </c>
      <c r="R20" s="14">
        <v>6668.7551147530867</v>
      </c>
      <c r="S20" s="14">
        <v>6668.750006365899</v>
      </c>
      <c r="T20" s="14">
        <v>6668.7590109474622</v>
      </c>
      <c r="U20" s="14">
        <v>6668.75</v>
      </c>
      <c r="V20" s="14">
        <v>6668.7500021899677</v>
      </c>
      <c r="W20" s="14">
        <v>6668.7578507832177</v>
      </c>
      <c r="X20" s="14">
        <v>6668.7500171277261</v>
      </c>
      <c r="Y20" s="14">
        <v>6668.7658101069401</v>
      </c>
      <c r="Z20" s="14">
        <v>2152.7445425000001</v>
      </c>
      <c r="AA20" s="14">
        <v>1.052398E-6</v>
      </c>
    </row>
    <row r="21" spans="1:27">
      <c r="A21" s="24" t="s">
        <v>29</v>
      </c>
      <c r="B21" s="24"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24" t="s">
        <v>29</v>
      </c>
      <c r="B22" s="24" t="s">
        <v>21</v>
      </c>
      <c r="C22" s="14">
        <v>21756.94</v>
      </c>
      <c r="D22" s="14">
        <v>21756.94</v>
      </c>
      <c r="E22" s="14">
        <v>21756.976261963126</v>
      </c>
      <c r="F22" s="14">
        <v>21756.940178162418</v>
      </c>
      <c r="G22" s="14">
        <v>21756.944296937087</v>
      </c>
      <c r="H22" s="14">
        <v>21756.94</v>
      </c>
      <c r="I22" s="14">
        <v>21756.94</v>
      </c>
      <c r="J22" s="14">
        <v>21756.94</v>
      </c>
      <c r="K22" s="14">
        <v>21756.94</v>
      </c>
      <c r="L22" s="14">
        <v>21756.940004316271</v>
      </c>
      <c r="M22" s="14">
        <v>21756.940005679819</v>
      </c>
      <c r="N22" s="14">
        <v>21756.940016997185</v>
      </c>
      <c r="O22" s="14">
        <v>21756.940038579385</v>
      </c>
      <c r="P22" s="14">
        <v>21756.940105224126</v>
      </c>
      <c r="Q22" s="14">
        <v>21756.940226541661</v>
      </c>
      <c r="R22" s="14">
        <v>25110.868558816954</v>
      </c>
      <c r="S22" s="14">
        <v>21000.440271153682</v>
      </c>
      <c r="T22" s="14">
        <v>21000.440333678642</v>
      </c>
      <c r="U22" s="14">
        <v>21000.440052975748</v>
      </c>
      <c r="V22" s="14">
        <v>21000.440188598084</v>
      </c>
      <c r="W22" s="14">
        <v>23287.569138197814</v>
      </c>
      <c r="X22" s="14">
        <v>21000.44001297867</v>
      </c>
      <c r="Y22" s="14">
        <v>21000.440008125748</v>
      </c>
      <c r="Z22" s="14">
        <v>21065.99950149114</v>
      </c>
      <c r="AA22" s="14">
        <v>10954.120199369681</v>
      </c>
    </row>
    <row r="23" spans="1:27">
      <c r="A23" s="24" t="s">
        <v>29</v>
      </c>
      <c r="B23" s="24" t="s">
        <v>24</v>
      </c>
      <c r="C23" s="14">
        <v>149429.5</v>
      </c>
      <c r="D23" s="14">
        <v>149429.5</v>
      </c>
      <c r="E23" s="14">
        <v>149429.5</v>
      </c>
      <c r="F23" s="14">
        <v>149429.5</v>
      </c>
      <c r="G23" s="14">
        <v>149429.5</v>
      </c>
      <c r="H23" s="14">
        <v>149429.5</v>
      </c>
      <c r="I23" s="14">
        <v>149429.5</v>
      </c>
      <c r="J23" s="14">
        <v>149429.5</v>
      </c>
      <c r="K23" s="14">
        <v>149429.5</v>
      </c>
      <c r="L23" s="14">
        <v>149429.5</v>
      </c>
      <c r="M23" s="14">
        <v>149429.5</v>
      </c>
      <c r="N23" s="14">
        <v>149429.5</v>
      </c>
      <c r="O23" s="14">
        <v>149429.5</v>
      </c>
      <c r="P23" s="14">
        <v>149429.5</v>
      </c>
      <c r="Q23" s="14">
        <v>149429.5</v>
      </c>
      <c r="R23" s="14">
        <v>149429.5</v>
      </c>
      <c r="S23" s="14">
        <v>149429.5</v>
      </c>
      <c r="T23" s="14">
        <v>149429.5</v>
      </c>
      <c r="U23" s="14">
        <v>149429.5</v>
      </c>
      <c r="V23" s="14">
        <v>149429.5</v>
      </c>
      <c r="W23" s="14">
        <v>149429.5</v>
      </c>
      <c r="X23" s="14">
        <v>149429.5</v>
      </c>
      <c r="Y23" s="14">
        <v>149429.5</v>
      </c>
      <c r="Z23" s="14">
        <v>149429.5</v>
      </c>
      <c r="AA23" s="14">
        <v>149429.5</v>
      </c>
    </row>
    <row r="24" spans="1:27">
      <c r="A24" s="24" t="s">
        <v>29</v>
      </c>
      <c r="B24" s="24" t="s">
        <v>25</v>
      </c>
      <c r="C24" s="14">
        <v>90170.333126742553</v>
      </c>
      <c r="D24" s="14">
        <v>97500.453417652709</v>
      </c>
      <c r="E24" s="14">
        <v>97500.404074340157</v>
      </c>
      <c r="F24" s="14">
        <v>97500.594109289101</v>
      </c>
      <c r="G24" s="14">
        <v>97500.602958872754</v>
      </c>
      <c r="H24" s="14">
        <v>97500.381055344653</v>
      </c>
      <c r="I24" s="14">
        <v>97500.38630235086</v>
      </c>
      <c r="J24" s="14">
        <v>97500.387304744683</v>
      </c>
      <c r="K24" s="14">
        <v>97500.385528278523</v>
      </c>
      <c r="L24" s="14">
        <v>97500.391315169443</v>
      </c>
      <c r="M24" s="14">
        <v>97500.420974364111</v>
      </c>
      <c r="N24" s="14">
        <v>97500.435681241332</v>
      </c>
      <c r="O24" s="14">
        <v>97500.452969519014</v>
      </c>
      <c r="P24" s="14">
        <v>97500.449718015443</v>
      </c>
      <c r="Q24" s="14">
        <v>97500.505798881248</v>
      </c>
      <c r="R24" s="14">
        <v>202297.82661498192</v>
      </c>
      <c r="S24" s="14">
        <v>95370.146225287623</v>
      </c>
      <c r="T24" s="14">
        <v>104277.10709004977</v>
      </c>
      <c r="U24" s="14">
        <v>73719.842167610434</v>
      </c>
      <c r="V24" s="14">
        <v>88539.633885456409</v>
      </c>
      <c r="W24" s="14">
        <v>63167.992532359276</v>
      </c>
      <c r="X24" s="14">
        <v>106641.99391851721</v>
      </c>
      <c r="Y24" s="14">
        <v>94529.160664137409</v>
      </c>
      <c r="Z24" s="14">
        <v>44550.771320222855</v>
      </c>
      <c r="AA24" s="14">
        <v>41453.383641706176</v>
      </c>
    </row>
    <row r="25" spans="1:27">
      <c r="A25" s="24" t="s">
        <v>29</v>
      </c>
      <c r="B25" s="24" t="s">
        <v>26</v>
      </c>
      <c r="C25" s="14">
        <v>119499.18762207797</v>
      </c>
      <c r="D25" s="14">
        <v>74559.72277493267</v>
      </c>
      <c r="E25" s="14">
        <v>74559.717525751417</v>
      </c>
      <c r="F25" s="14">
        <v>74559.764671279641</v>
      </c>
      <c r="G25" s="14">
        <v>74559.750923095766</v>
      </c>
      <c r="H25" s="14">
        <v>74559.716615616067</v>
      </c>
      <c r="I25" s="14">
        <v>74559.716657055629</v>
      </c>
      <c r="J25" s="14">
        <v>74559.716240038091</v>
      </c>
      <c r="K25" s="14">
        <v>74559.716087135763</v>
      </c>
      <c r="L25" s="14">
        <v>74559.716426513769</v>
      </c>
      <c r="M25" s="14">
        <v>74559.721521596774</v>
      </c>
      <c r="N25" s="14">
        <v>74559.723760978421</v>
      </c>
      <c r="O25" s="14">
        <v>74559.743870628401</v>
      </c>
      <c r="P25" s="14">
        <v>74559.740583556806</v>
      </c>
      <c r="Q25" s="14">
        <v>74559.739515822454</v>
      </c>
      <c r="R25" s="14">
        <v>139721.10930784966</v>
      </c>
      <c r="S25" s="14">
        <v>176637.46309045187</v>
      </c>
      <c r="T25" s="14">
        <v>187777.39758277283</v>
      </c>
      <c r="U25" s="14">
        <v>70113.189626940803</v>
      </c>
      <c r="V25" s="14">
        <v>79981.781926564116</v>
      </c>
      <c r="W25" s="14">
        <v>77900.394023151835</v>
      </c>
      <c r="X25" s="14">
        <v>86771.786015083402</v>
      </c>
      <c r="Y25" s="14">
        <v>70946.16801310025</v>
      </c>
      <c r="Z25" s="14">
        <v>66066.135150219779</v>
      </c>
      <c r="AA25" s="14">
        <v>66772.46047007243</v>
      </c>
    </row>
    <row r="26" spans="1:27">
      <c r="A26" s="24" t="s">
        <v>29</v>
      </c>
      <c r="B26" s="24" t="s">
        <v>30</v>
      </c>
      <c r="C26" s="14">
        <v>0</v>
      </c>
      <c r="D26" s="14">
        <v>0</v>
      </c>
      <c r="E26" s="14">
        <v>0.11247259722999998</v>
      </c>
      <c r="F26" s="14">
        <v>4.3295652652999998E-2</v>
      </c>
      <c r="G26" s="14">
        <v>2.3276212402999999E-2</v>
      </c>
      <c r="H26" s="14">
        <v>3.2259894850000001E-3</v>
      </c>
      <c r="I26" s="14">
        <v>1.0041489827999999E-2</v>
      </c>
      <c r="J26" s="14">
        <v>1.4402662000000002E-2</v>
      </c>
      <c r="K26" s="14">
        <v>3.7177722800000001E-4</v>
      </c>
      <c r="L26" s="14">
        <v>2.9943207991999999E-2</v>
      </c>
      <c r="M26" s="14">
        <v>8.4827766970000003E-3</v>
      </c>
      <c r="N26" s="14">
        <v>6.3333340380000002E-3</v>
      </c>
      <c r="O26" s="14">
        <v>2.273412365E-2</v>
      </c>
      <c r="P26" s="14">
        <v>4.1790700760000006E-3</v>
      </c>
      <c r="Q26" s="14">
        <v>7.8006677690000007E-3</v>
      </c>
      <c r="R26" s="14">
        <v>0.27405395659800003</v>
      </c>
      <c r="S26" s="14">
        <v>1.5278018854999999E-2</v>
      </c>
      <c r="T26" s="14">
        <v>1.0427140057E-2</v>
      </c>
      <c r="U26" s="14">
        <v>1.3583468090000001E-3</v>
      </c>
      <c r="V26" s="14">
        <v>1.7424681632000002E-2</v>
      </c>
      <c r="W26" s="14">
        <v>0.10302956106</v>
      </c>
      <c r="X26" s="14">
        <v>4.5586422090000004E-3</v>
      </c>
      <c r="Y26" s="14">
        <v>3.8480421890999997E-2</v>
      </c>
      <c r="Z26" s="14">
        <v>1.4632979200000001E-4</v>
      </c>
      <c r="AA26" s="14">
        <v>3.9148458789999997E-3</v>
      </c>
    </row>
    <row r="27" spans="1:27">
      <c r="A27" s="24" t="s">
        <v>29</v>
      </c>
      <c r="B27" s="24" t="s">
        <v>35</v>
      </c>
      <c r="C27" s="14">
        <v>14203.2</v>
      </c>
      <c r="D27" s="14">
        <v>14203.2</v>
      </c>
      <c r="E27" s="14">
        <v>14203.562124101782</v>
      </c>
      <c r="F27" s="14">
        <v>14203.25855918888</v>
      </c>
      <c r="G27" s="14">
        <v>14203.263868875905</v>
      </c>
      <c r="H27" s="14">
        <v>134930.40588765076</v>
      </c>
      <c r="I27" s="14">
        <v>134930.40483396949</v>
      </c>
      <c r="J27" s="14">
        <v>134930.40090969001</v>
      </c>
      <c r="K27" s="14">
        <v>134930.40223198454</v>
      </c>
      <c r="L27" s="14">
        <v>134930.40650237235</v>
      </c>
      <c r="M27" s="14">
        <v>134930.40375273017</v>
      </c>
      <c r="N27" s="14">
        <v>134930.40559067513</v>
      </c>
      <c r="O27" s="14">
        <v>134930.42224328947</v>
      </c>
      <c r="P27" s="14">
        <v>134930.40088006991</v>
      </c>
      <c r="Q27" s="14">
        <v>134930.40846148157</v>
      </c>
      <c r="R27" s="14">
        <v>148216.56068840579</v>
      </c>
      <c r="S27" s="14">
        <v>134930.43874443855</v>
      </c>
      <c r="T27" s="14">
        <v>183730.9366407565</v>
      </c>
      <c r="U27" s="14">
        <v>134930.40603413188</v>
      </c>
      <c r="V27" s="14">
        <v>134930.41119373092</v>
      </c>
      <c r="W27" s="14">
        <v>135204.86440809222</v>
      </c>
      <c r="X27" s="14">
        <v>147530.61648949824</v>
      </c>
      <c r="Y27" s="14">
        <v>144703.10993203925</v>
      </c>
      <c r="Z27" s="14">
        <v>134930.40012877903</v>
      </c>
      <c r="AA27" s="14">
        <v>134930.41134021487</v>
      </c>
    </row>
    <row r="28" spans="1:27">
      <c r="A28" s="24" t="s">
        <v>29</v>
      </c>
      <c r="B28" s="24"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42" t="s">
        <v>53</v>
      </c>
      <c r="B29" s="42"/>
      <c r="C29" s="27">
        <v>956280.9107488204</v>
      </c>
      <c r="D29" s="27">
        <v>891646.56619258528</v>
      </c>
      <c r="E29" s="27">
        <v>810572.03838834772</v>
      </c>
      <c r="F29" s="27">
        <v>810571.85113111336</v>
      </c>
      <c r="G29" s="27">
        <v>810571.83532399393</v>
      </c>
      <c r="H29" s="27">
        <v>931298.69678460096</v>
      </c>
      <c r="I29" s="27">
        <v>931298.7078348659</v>
      </c>
      <c r="J29" s="27">
        <v>931298.70885713468</v>
      </c>
      <c r="K29" s="27">
        <v>931298.69422745018</v>
      </c>
      <c r="L29" s="27">
        <v>895625.7342073248</v>
      </c>
      <c r="M29" s="27">
        <v>895625.74481513095</v>
      </c>
      <c r="N29" s="27">
        <v>817793.76163575682</v>
      </c>
      <c r="O29" s="27">
        <v>817793.8334150149</v>
      </c>
      <c r="P29" s="27">
        <v>817793.78549106908</v>
      </c>
      <c r="Q29" s="27">
        <v>782120.8523657578</v>
      </c>
      <c r="R29" s="27">
        <v>894671.39433876402</v>
      </c>
      <c r="S29" s="27">
        <v>729431.25361571659</v>
      </c>
      <c r="T29" s="27">
        <v>798278.65108534531</v>
      </c>
      <c r="U29" s="27">
        <v>601256.62924000574</v>
      </c>
      <c r="V29" s="27">
        <v>625945.03462122113</v>
      </c>
      <c r="W29" s="27">
        <v>527005.18098214548</v>
      </c>
      <c r="X29" s="27">
        <v>589389.09101184749</v>
      </c>
      <c r="Y29" s="27">
        <v>522950.18290793151</v>
      </c>
      <c r="Z29" s="27">
        <v>453868.55078954261</v>
      </c>
      <c r="AA29" s="27">
        <v>439212.87956726144</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24" t="s">
        <v>31</v>
      </c>
      <c r="B32" s="24" t="s">
        <v>37</v>
      </c>
      <c r="C32" s="14">
        <v>442453.3</v>
      </c>
      <c r="D32" s="14">
        <v>442453.3</v>
      </c>
      <c r="E32" s="14">
        <v>442453.3</v>
      </c>
      <c r="F32" s="14">
        <v>442453.3</v>
      </c>
      <c r="G32" s="14">
        <v>442453.3</v>
      </c>
      <c r="H32" s="14">
        <v>442453.3</v>
      </c>
      <c r="I32" s="14">
        <v>442453.3</v>
      </c>
      <c r="J32" s="14">
        <v>442453.3</v>
      </c>
      <c r="K32" s="14">
        <v>423535.8</v>
      </c>
      <c r="L32" s="14">
        <v>423535.8</v>
      </c>
      <c r="M32" s="14">
        <v>423535.8</v>
      </c>
      <c r="N32" s="14">
        <v>423535.8</v>
      </c>
      <c r="O32" s="14">
        <v>423535.8</v>
      </c>
      <c r="P32" s="14">
        <v>404618.3</v>
      </c>
      <c r="Q32" s="14">
        <v>404618.3</v>
      </c>
      <c r="R32" s="14">
        <v>359216.3</v>
      </c>
      <c r="S32" s="14">
        <v>321381.3</v>
      </c>
      <c r="T32" s="14">
        <v>297058.8</v>
      </c>
      <c r="U32" s="14">
        <v>297058.8</v>
      </c>
      <c r="V32" s="14">
        <v>297058.8</v>
      </c>
      <c r="W32" s="14">
        <v>251656.8</v>
      </c>
      <c r="X32" s="14">
        <v>251656.8</v>
      </c>
      <c r="Y32" s="14">
        <v>173608.6</v>
      </c>
      <c r="Z32" s="14">
        <v>153880.35</v>
      </c>
      <c r="AA32" s="14">
        <v>134152.1</v>
      </c>
    </row>
    <row r="33" spans="1:27">
      <c r="A33" s="24" t="s">
        <v>31</v>
      </c>
      <c r="B33" s="24"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24" t="s">
        <v>31</v>
      </c>
      <c r="B34" s="24" t="s">
        <v>22</v>
      </c>
      <c r="C34" s="14">
        <v>15118.323</v>
      </c>
      <c r="D34" s="14">
        <v>15118.323</v>
      </c>
      <c r="E34" s="14">
        <v>15118.338507718141</v>
      </c>
      <c r="F34" s="14">
        <v>15118.323810704187</v>
      </c>
      <c r="G34" s="14">
        <v>15118.32345202714</v>
      </c>
      <c r="H34" s="14">
        <v>15118.323747584571</v>
      </c>
      <c r="I34" s="14">
        <v>15118.323921602245</v>
      </c>
      <c r="J34" s="14">
        <v>15118.323996455347</v>
      </c>
      <c r="K34" s="14">
        <v>11010.373830481249</v>
      </c>
      <c r="L34" s="14">
        <v>11010.373229215178</v>
      </c>
      <c r="M34" s="14">
        <v>11010.373458907381</v>
      </c>
      <c r="N34" s="14">
        <v>11010.373577299968</v>
      </c>
      <c r="O34" s="14">
        <v>11010.373863137049</v>
      </c>
      <c r="P34" s="14">
        <v>11010.37394511284</v>
      </c>
      <c r="Q34" s="14">
        <v>11010.37398792989</v>
      </c>
      <c r="R34" s="14">
        <v>4133.5620849552479</v>
      </c>
      <c r="S34" s="14">
        <v>4133.558034348941</v>
      </c>
      <c r="T34" s="14">
        <v>4133.5650441731086</v>
      </c>
      <c r="U34" s="14">
        <v>4133.558</v>
      </c>
      <c r="V34" s="14">
        <v>2603.48</v>
      </c>
      <c r="W34" s="14">
        <v>2603.4800036326278</v>
      </c>
      <c r="X34" s="14">
        <v>2603.4808158742862</v>
      </c>
      <c r="Y34" s="14">
        <v>2603.483671419518</v>
      </c>
      <c r="Z34" s="14">
        <v>2603.4808252599669</v>
      </c>
      <c r="AA34" s="14">
        <v>2603.4800076596721</v>
      </c>
    </row>
    <row r="35" spans="1:27">
      <c r="A35" s="24" t="s">
        <v>31</v>
      </c>
      <c r="B35" s="24"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24" t="s">
        <v>31</v>
      </c>
      <c r="B36" s="24" t="s">
        <v>21</v>
      </c>
      <c r="C36" s="14">
        <v>27922.416513000004</v>
      </c>
      <c r="D36" s="14">
        <v>27922.416513000004</v>
      </c>
      <c r="E36" s="14">
        <v>27922.423994790108</v>
      </c>
      <c r="F36" s="14">
        <v>27922.416951599327</v>
      </c>
      <c r="G36" s="14">
        <v>27922.416863369337</v>
      </c>
      <c r="H36" s="14">
        <v>27922.416775802416</v>
      </c>
      <c r="I36" s="14">
        <v>27922.416873537495</v>
      </c>
      <c r="J36" s="14">
        <v>27922.416795993024</v>
      </c>
      <c r="K36" s="14">
        <v>27922.416764650123</v>
      </c>
      <c r="L36" s="14">
        <v>27922.416882758007</v>
      </c>
      <c r="M36" s="14">
        <v>27922.416802203948</v>
      </c>
      <c r="N36" s="14">
        <v>27922.416826505752</v>
      </c>
      <c r="O36" s="14">
        <v>27922.416836004184</v>
      </c>
      <c r="P36" s="14">
        <v>23650.712468073663</v>
      </c>
      <c r="Q36" s="14">
        <v>21880.502572048255</v>
      </c>
      <c r="R36" s="14">
        <v>21880.517875981965</v>
      </c>
      <c r="S36" s="14">
        <v>21880.502174794794</v>
      </c>
      <c r="T36" s="14">
        <v>21880.508150400346</v>
      </c>
      <c r="U36" s="14">
        <v>21880.502171000004</v>
      </c>
      <c r="V36" s="14">
        <v>21880.502172963719</v>
      </c>
      <c r="W36" s="14">
        <v>21880.502178778926</v>
      </c>
      <c r="X36" s="14">
        <v>21880.502190235213</v>
      </c>
      <c r="Y36" s="14">
        <v>21880.50217580199</v>
      </c>
      <c r="Z36" s="14">
        <v>21880.50217332815</v>
      </c>
      <c r="AA36" s="14">
        <v>19744.650001856637</v>
      </c>
    </row>
    <row r="37" spans="1:27">
      <c r="A37" s="24" t="s">
        <v>31</v>
      </c>
      <c r="B37" s="24" t="s">
        <v>24</v>
      </c>
      <c r="C37" s="14">
        <v>9019.0319999999992</v>
      </c>
      <c r="D37" s="14">
        <v>9019.0319999999992</v>
      </c>
      <c r="E37" s="14">
        <v>9019.0319999999992</v>
      </c>
      <c r="F37" s="14">
        <v>9019.0319999999992</v>
      </c>
      <c r="G37" s="14">
        <v>9019.0319999999992</v>
      </c>
      <c r="H37" s="14">
        <v>9019.0319999999992</v>
      </c>
      <c r="I37" s="14">
        <v>9019.0319999999992</v>
      </c>
      <c r="J37" s="14">
        <v>9019.0319999999992</v>
      </c>
      <c r="K37" s="14">
        <v>9019.0319999999992</v>
      </c>
      <c r="L37" s="14">
        <v>9019.0319999999992</v>
      </c>
      <c r="M37" s="14">
        <v>9019.0319999999992</v>
      </c>
      <c r="N37" s="14">
        <v>9019.0319999999992</v>
      </c>
      <c r="O37" s="14">
        <v>9019.0319999999992</v>
      </c>
      <c r="P37" s="14">
        <v>9019.0319999999992</v>
      </c>
      <c r="Q37" s="14">
        <v>9019.0319999999992</v>
      </c>
      <c r="R37" s="14">
        <v>9019.0319999999992</v>
      </c>
      <c r="S37" s="14">
        <v>9019.0319999999992</v>
      </c>
      <c r="T37" s="14">
        <v>9019.0319999999992</v>
      </c>
      <c r="U37" s="14">
        <v>9019.0319999999992</v>
      </c>
      <c r="V37" s="14">
        <v>9019.0319999999992</v>
      </c>
      <c r="W37" s="14">
        <v>9019.0319999999992</v>
      </c>
      <c r="X37" s="14">
        <v>9019.0319999999992</v>
      </c>
      <c r="Y37" s="14">
        <v>9019.0319999999992</v>
      </c>
      <c r="Z37" s="14">
        <v>9019.0319999999992</v>
      </c>
      <c r="AA37" s="14">
        <v>9019.0319999999992</v>
      </c>
    </row>
    <row r="38" spans="1:27">
      <c r="A38" s="24" t="s">
        <v>31</v>
      </c>
      <c r="B38" s="24" t="s">
        <v>25</v>
      </c>
      <c r="C38" s="14">
        <v>31002.95368998326</v>
      </c>
      <c r="D38" s="14">
        <v>40166.103277890325</v>
      </c>
      <c r="E38" s="14">
        <v>40165.857491090239</v>
      </c>
      <c r="F38" s="14">
        <v>40165.884985910823</v>
      </c>
      <c r="G38" s="14">
        <v>40165.826055146332</v>
      </c>
      <c r="H38" s="14">
        <v>40165.903656884286</v>
      </c>
      <c r="I38" s="14">
        <v>40165.910058176712</v>
      </c>
      <c r="J38" s="14">
        <v>40165.898699839323</v>
      </c>
      <c r="K38" s="14">
        <v>40165.838066665718</v>
      </c>
      <c r="L38" s="14">
        <v>40165.818748269259</v>
      </c>
      <c r="M38" s="14">
        <v>40165.842864392907</v>
      </c>
      <c r="N38" s="14">
        <v>40165.87144876708</v>
      </c>
      <c r="O38" s="14">
        <v>40165.853982600529</v>
      </c>
      <c r="P38" s="14">
        <v>40165.853866266509</v>
      </c>
      <c r="Q38" s="14">
        <v>40165.978364467963</v>
      </c>
      <c r="R38" s="14">
        <v>40167.823127151787</v>
      </c>
      <c r="S38" s="14">
        <v>131984.52460484725</v>
      </c>
      <c r="T38" s="14">
        <v>109424.19306246418</v>
      </c>
      <c r="U38" s="14">
        <v>40165.812802167289</v>
      </c>
      <c r="V38" s="14">
        <v>40165.815626570373</v>
      </c>
      <c r="W38" s="14">
        <v>61170.000381909878</v>
      </c>
      <c r="X38" s="14">
        <v>40165.832142965424</v>
      </c>
      <c r="Y38" s="14">
        <v>81421.791795073121</v>
      </c>
      <c r="Z38" s="14">
        <v>31895.970775711608</v>
      </c>
      <c r="AA38" s="14">
        <v>15992.256317152402</v>
      </c>
    </row>
    <row r="39" spans="1:27">
      <c r="A39" s="24" t="s">
        <v>31</v>
      </c>
      <c r="B39" s="24" t="s">
        <v>26</v>
      </c>
      <c r="C39" s="14">
        <v>51481.247331181286</v>
      </c>
      <c r="D39" s="14">
        <v>57538.786643796411</v>
      </c>
      <c r="E39" s="14">
        <v>57538.625351391769</v>
      </c>
      <c r="F39" s="14">
        <v>57538.625196302659</v>
      </c>
      <c r="G39" s="14">
        <v>57538.61174276258</v>
      </c>
      <c r="H39" s="14">
        <v>57538.609585599959</v>
      </c>
      <c r="I39" s="14">
        <v>57538.608833622195</v>
      </c>
      <c r="J39" s="14">
        <v>57538.607665603333</v>
      </c>
      <c r="K39" s="14">
        <v>57538.607400557907</v>
      </c>
      <c r="L39" s="14">
        <v>57538.607950764628</v>
      </c>
      <c r="M39" s="14">
        <v>57538.614633389319</v>
      </c>
      <c r="N39" s="14">
        <v>57538.632325635306</v>
      </c>
      <c r="O39" s="14">
        <v>57538.618389984258</v>
      </c>
      <c r="P39" s="14">
        <v>57538.641601151481</v>
      </c>
      <c r="Q39" s="14">
        <v>57538.643107394855</v>
      </c>
      <c r="R39" s="14">
        <v>57538.692782383936</v>
      </c>
      <c r="S39" s="14">
        <v>57538.691537802246</v>
      </c>
      <c r="T39" s="14">
        <v>79050.112345210102</v>
      </c>
      <c r="U39" s="14">
        <v>56233.110632593191</v>
      </c>
      <c r="V39" s="14">
        <v>56515.410602434145</v>
      </c>
      <c r="W39" s="14">
        <v>58522.518720819957</v>
      </c>
      <c r="X39" s="14">
        <v>74889.543390655163</v>
      </c>
      <c r="Y39" s="14">
        <v>71450.173900468071</v>
      </c>
      <c r="Z39" s="14">
        <v>50571.448564788327</v>
      </c>
      <c r="AA39" s="14">
        <v>46972.680591047349</v>
      </c>
    </row>
    <row r="40" spans="1:27">
      <c r="A40" s="24" t="s">
        <v>31</v>
      </c>
      <c r="B40" s="24" t="s">
        <v>30</v>
      </c>
      <c r="C40" s="14">
        <v>16.260000000000002</v>
      </c>
      <c r="D40" s="14">
        <v>16.260000000000002</v>
      </c>
      <c r="E40" s="14">
        <v>16.279788457890003</v>
      </c>
      <c r="F40" s="14">
        <v>16.271072113310002</v>
      </c>
      <c r="G40" s="14">
        <v>16.262501366284003</v>
      </c>
      <c r="H40" s="14">
        <v>16.265175363452002</v>
      </c>
      <c r="I40" s="14">
        <v>16.264888856670002</v>
      </c>
      <c r="J40" s="14">
        <v>16.263464517224001</v>
      </c>
      <c r="K40" s="14">
        <v>16.260238625114003</v>
      </c>
      <c r="L40" s="14">
        <v>16.267125485325</v>
      </c>
      <c r="M40" s="14">
        <v>16.262317653916</v>
      </c>
      <c r="N40" s="14">
        <v>16.261470390878003</v>
      </c>
      <c r="O40" s="14">
        <v>16.262572314869001</v>
      </c>
      <c r="P40" s="14">
        <v>16.263546496990003</v>
      </c>
      <c r="Q40" s="14">
        <v>16.263911073747</v>
      </c>
      <c r="R40" s="14">
        <v>16.3863265162</v>
      </c>
      <c r="S40" s="14">
        <v>16.260084051065</v>
      </c>
      <c r="T40" s="14">
        <v>16.269869250015002</v>
      </c>
      <c r="U40" s="14">
        <v>16.260000000000002</v>
      </c>
      <c r="V40" s="14">
        <v>16.260130263955002</v>
      </c>
      <c r="W40" s="14">
        <v>16.260143816454001</v>
      </c>
      <c r="X40" s="14">
        <v>16.275495688380001</v>
      </c>
      <c r="Y40" s="14">
        <v>16.260232591604002</v>
      </c>
      <c r="Z40" s="14">
        <v>16.2601734347</v>
      </c>
      <c r="AA40" s="14">
        <v>16.260205847002002</v>
      </c>
    </row>
    <row r="41" spans="1:27">
      <c r="A41" s="24" t="s">
        <v>31</v>
      </c>
      <c r="B41" s="24" t="s">
        <v>35</v>
      </c>
      <c r="C41" s="14">
        <v>33732.6</v>
      </c>
      <c r="D41" s="14">
        <v>33732.6</v>
      </c>
      <c r="E41" s="14">
        <v>33732.664947154131</v>
      </c>
      <c r="F41" s="14">
        <v>33732.608227108329</v>
      </c>
      <c r="G41" s="14">
        <v>33732.602278040955</v>
      </c>
      <c r="H41" s="14">
        <v>33732.604007941314</v>
      </c>
      <c r="I41" s="14">
        <v>33732.605507628381</v>
      </c>
      <c r="J41" s="14">
        <v>33732.602256246726</v>
      </c>
      <c r="K41" s="14">
        <v>33732.6051643627</v>
      </c>
      <c r="L41" s="14">
        <v>33732.600629668668</v>
      </c>
      <c r="M41" s="14">
        <v>33732.603455745972</v>
      </c>
      <c r="N41" s="14">
        <v>33732.601807109168</v>
      </c>
      <c r="O41" s="14">
        <v>33732.60757237723</v>
      </c>
      <c r="P41" s="14">
        <v>33732.602351529706</v>
      </c>
      <c r="Q41" s="14">
        <v>33732.60874673089</v>
      </c>
      <c r="R41" s="14">
        <v>45458.208870000002</v>
      </c>
      <c r="S41" s="14">
        <v>33732.600049174362</v>
      </c>
      <c r="T41" s="14">
        <v>80197.855370000005</v>
      </c>
      <c r="U41" s="14">
        <v>33732.6</v>
      </c>
      <c r="V41" s="14">
        <v>33732.6</v>
      </c>
      <c r="W41" s="14">
        <v>33732.6</v>
      </c>
      <c r="X41" s="14">
        <v>54282.118059999993</v>
      </c>
      <c r="Y41" s="14">
        <v>38289.046365000002</v>
      </c>
      <c r="Z41" s="14">
        <v>33732.600105059704</v>
      </c>
      <c r="AA41" s="14">
        <v>36304.491437999997</v>
      </c>
    </row>
    <row r="42" spans="1:27">
      <c r="A42" s="24" t="s">
        <v>31</v>
      </c>
      <c r="B42" s="24"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42" t="s">
        <v>53</v>
      </c>
      <c r="B43" s="42"/>
      <c r="C43" s="27">
        <v>610746.13253416447</v>
      </c>
      <c r="D43" s="27">
        <v>625966.82143468666</v>
      </c>
      <c r="E43" s="27">
        <v>625966.52208060224</v>
      </c>
      <c r="F43" s="27">
        <v>625966.4622437387</v>
      </c>
      <c r="G43" s="27">
        <v>625966.37489271269</v>
      </c>
      <c r="H43" s="27">
        <v>625966.45494917606</v>
      </c>
      <c r="I43" s="27">
        <v>625966.46208342363</v>
      </c>
      <c r="J43" s="27">
        <v>625966.4448786549</v>
      </c>
      <c r="K43" s="27">
        <v>602940.93346534285</v>
      </c>
      <c r="L43" s="27">
        <v>602940.91656616109</v>
      </c>
      <c r="M43" s="27">
        <v>602940.94553229329</v>
      </c>
      <c r="N43" s="27">
        <v>602940.98945570819</v>
      </c>
      <c r="O43" s="27">
        <v>602940.96521641803</v>
      </c>
      <c r="P43" s="27">
        <v>579751.77977863117</v>
      </c>
      <c r="Q43" s="27">
        <v>577981.70268964558</v>
      </c>
      <c r="R43" s="27">
        <v>537430.52306698915</v>
      </c>
      <c r="S43" s="27">
        <v>579686.4684850187</v>
      </c>
      <c r="T43" s="27">
        <v>600780.33584149776</v>
      </c>
      <c r="U43" s="27">
        <v>462239.67560576042</v>
      </c>
      <c r="V43" s="27">
        <v>460991.90053223213</v>
      </c>
      <c r="W43" s="27">
        <v>438601.19342895783</v>
      </c>
      <c r="X43" s="27">
        <v>454513.5840954184</v>
      </c>
      <c r="Y43" s="27">
        <v>398288.89014035428</v>
      </c>
      <c r="Z43" s="27">
        <v>303599.64461758244</v>
      </c>
      <c r="AA43" s="27">
        <v>264804.95056156314</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24" t="s">
        <v>34</v>
      </c>
      <c r="B46" s="24"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24" t="s">
        <v>34</v>
      </c>
      <c r="B47" s="24" t="s">
        <v>38</v>
      </c>
      <c r="C47" s="14">
        <v>697537</v>
      </c>
      <c r="D47" s="14">
        <v>697537</v>
      </c>
      <c r="E47" s="14">
        <v>697537</v>
      </c>
      <c r="F47" s="14">
        <v>697537</v>
      </c>
      <c r="G47" s="14">
        <v>697537</v>
      </c>
      <c r="H47" s="14">
        <v>697537</v>
      </c>
      <c r="I47" s="14">
        <v>697537</v>
      </c>
      <c r="J47" s="14">
        <v>697537</v>
      </c>
      <c r="K47" s="14">
        <v>697537</v>
      </c>
      <c r="L47" s="14">
        <v>641842.5</v>
      </c>
      <c r="M47" s="14">
        <v>586148</v>
      </c>
      <c r="N47" s="14">
        <v>586148</v>
      </c>
      <c r="O47" s="14">
        <v>586148</v>
      </c>
      <c r="P47" s="14">
        <v>586148</v>
      </c>
      <c r="Q47" s="14">
        <v>586148</v>
      </c>
      <c r="R47" s="14">
        <v>586148</v>
      </c>
      <c r="S47" s="14">
        <v>530453.5</v>
      </c>
      <c r="T47" s="14">
        <v>474759</v>
      </c>
      <c r="U47" s="14">
        <v>474759</v>
      </c>
      <c r="V47" s="14">
        <v>474759</v>
      </c>
      <c r="W47" s="14">
        <v>474759</v>
      </c>
      <c r="X47" s="14">
        <v>474759</v>
      </c>
      <c r="Y47" s="14">
        <v>474759</v>
      </c>
      <c r="Z47" s="14">
        <v>474759</v>
      </c>
      <c r="AA47" s="14">
        <v>474759</v>
      </c>
    </row>
    <row r="48" spans="1:27">
      <c r="A48" s="24" t="s">
        <v>34</v>
      </c>
      <c r="B48" s="24" t="s">
        <v>22</v>
      </c>
      <c r="C48" s="14">
        <v>0</v>
      </c>
      <c r="D48" s="14">
        <v>0</v>
      </c>
      <c r="E48" s="14">
        <v>1.273028635E-2</v>
      </c>
      <c r="F48" s="14">
        <v>2.8890866989999997E-3</v>
      </c>
      <c r="G48" s="14">
        <v>2.5278478999999997E-4</v>
      </c>
      <c r="H48" s="14">
        <v>1.4207245700000002E-4</v>
      </c>
      <c r="I48" s="14">
        <v>5.6132231899999998E-4</v>
      </c>
      <c r="J48" s="14">
        <v>7.4617092900000008E-4</v>
      </c>
      <c r="K48" s="14">
        <v>7.3318847099999992E-4</v>
      </c>
      <c r="L48" s="14">
        <v>4.57800396E-4</v>
      </c>
      <c r="M48" s="14">
        <v>8.4798184900000001E-4</v>
      </c>
      <c r="N48" s="14">
        <v>2.75833615E-4</v>
      </c>
      <c r="O48" s="14">
        <v>1.2077327189999999E-3</v>
      </c>
      <c r="P48" s="14">
        <v>9.5444385200000009E-4</v>
      </c>
      <c r="Q48" s="14">
        <v>9.2942329999999996E-4</v>
      </c>
      <c r="R48" s="14">
        <v>6.4731521999999997E-4</v>
      </c>
      <c r="S48" s="14">
        <v>3.7697878740000001E-3</v>
      </c>
      <c r="T48" s="14">
        <v>5.3401100450000006E-3</v>
      </c>
      <c r="U48" s="14">
        <v>2.2816308099999998E-4</v>
      </c>
      <c r="V48" s="14">
        <v>4.5141779770000003E-3</v>
      </c>
      <c r="W48" s="14">
        <v>3.0033236799999999E-4</v>
      </c>
      <c r="X48" s="14">
        <v>3.1550016049999999E-3</v>
      </c>
      <c r="Y48" s="14">
        <v>3.365435527E-3</v>
      </c>
      <c r="Z48" s="14">
        <v>9.3921499999999993E-7</v>
      </c>
      <c r="AA48" s="14">
        <v>7.5108399999999998E-7</v>
      </c>
    </row>
    <row r="49" spans="1:27">
      <c r="A49" s="24" t="s">
        <v>34</v>
      </c>
      <c r="B49" s="24" t="s">
        <v>23</v>
      </c>
      <c r="C49" s="14">
        <v>23940</v>
      </c>
      <c r="D49" s="14">
        <v>23940</v>
      </c>
      <c r="E49" s="14">
        <v>23940</v>
      </c>
      <c r="F49" s="14">
        <v>23940</v>
      </c>
      <c r="G49" s="14">
        <v>23940</v>
      </c>
      <c r="H49" s="14">
        <v>23940</v>
      </c>
      <c r="I49" s="14">
        <v>23940</v>
      </c>
      <c r="J49" s="14">
        <v>23940</v>
      </c>
      <c r="K49" s="14">
        <v>23940</v>
      </c>
      <c r="L49" s="14">
        <v>23940</v>
      </c>
      <c r="M49" s="14">
        <v>23940</v>
      </c>
      <c r="N49" s="14">
        <v>23940</v>
      </c>
      <c r="O49" s="14">
        <v>23940</v>
      </c>
      <c r="P49" s="14">
        <v>23940</v>
      </c>
      <c r="Q49" s="14">
        <v>23940</v>
      </c>
      <c r="R49" s="14">
        <v>23940</v>
      </c>
      <c r="S49" s="14">
        <v>23940</v>
      </c>
      <c r="T49" s="14">
        <v>23940</v>
      </c>
      <c r="U49" s="14">
        <v>23940</v>
      </c>
      <c r="V49" s="14">
        <v>0</v>
      </c>
      <c r="W49" s="14">
        <v>0</v>
      </c>
      <c r="X49" s="14">
        <v>0</v>
      </c>
      <c r="Y49" s="14">
        <v>0</v>
      </c>
      <c r="Z49" s="14">
        <v>0</v>
      </c>
      <c r="AA49" s="14">
        <v>0</v>
      </c>
    </row>
    <row r="50" spans="1:27">
      <c r="A50" s="24" t="s">
        <v>34</v>
      </c>
      <c r="B50" s="24" t="s">
        <v>21</v>
      </c>
      <c r="C50" s="14">
        <v>28474.66</v>
      </c>
      <c r="D50" s="14">
        <v>28474.66</v>
      </c>
      <c r="E50" s="14">
        <v>28474.667457984771</v>
      </c>
      <c r="F50" s="14">
        <v>28474.660314526565</v>
      </c>
      <c r="G50" s="14">
        <v>28474.660344651369</v>
      </c>
      <c r="H50" s="14">
        <v>28474.660268306376</v>
      </c>
      <c r="I50" s="14">
        <v>28474.660345316715</v>
      </c>
      <c r="J50" s="14">
        <v>28474.660304278605</v>
      </c>
      <c r="K50" s="14">
        <v>28474.660277401184</v>
      </c>
      <c r="L50" s="14">
        <v>28474.660324876004</v>
      </c>
      <c r="M50" s="14">
        <v>28474.660266480794</v>
      </c>
      <c r="N50" s="14">
        <v>28474.660312631993</v>
      </c>
      <c r="O50" s="14">
        <v>28474.660313670607</v>
      </c>
      <c r="P50" s="14">
        <v>25902.560258660731</v>
      </c>
      <c r="Q50" s="14">
        <v>25902.560261539391</v>
      </c>
      <c r="R50" s="14">
        <v>25902.560171780467</v>
      </c>
      <c r="S50" s="14">
        <v>25902.560776719019</v>
      </c>
      <c r="T50" s="14">
        <v>25902.560024131217</v>
      </c>
      <c r="U50" s="14">
        <v>25902.560042276113</v>
      </c>
      <c r="V50" s="14">
        <v>19245.3635348063</v>
      </c>
      <c r="W50" s="14">
        <v>19245.364252899813</v>
      </c>
      <c r="X50" s="14">
        <v>19245.360042999218</v>
      </c>
      <c r="Y50" s="14">
        <v>17823.140296911806</v>
      </c>
      <c r="Z50" s="14">
        <v>17823.140000389893</v>
      </c>
      <c r="AA50" s="14">
        <v>17823.140000675394</v>
      </c>
    </row>
    <row r="51" spans="1:27">
      <c r="A51" s="24" t="s">
        <v>34</v>
      </c>
      <c r="B51" s="24" t="s">
        <v>24</v>
      </c>
      <c r="C51" s="14">
        <v>134871.22</v>
      </c>
      <c r="D51" s="14">
        <v>134871.22</v>
      </c>
      <c r="E51" s="14">
        <v>134871.22</v>
      </c>
      <c r="F51" s="14">
        <v>134871.22</v>
      </c>
      <c r="G51" s="14">
        <v>134871.22</v>
      </c>
      <c r="H51" s="14">
        <v>134871.22</v>
      </c>
      <c r="I51" s="14">
        <v>134871.22</v>
      </c>
      <c r="J51" s="14">
        <v>134871.22</v>
      </c>
      <c r="K51" s="14">
        <v>134871.22</v>
      </c>
      <c r="L51" s="14">
        <v>134871.22</v>
      </c>
      <c r="M51" s="14">
        <v>134871.22</v>
      </c>
      <c r="N51" s="14">
        <v>134871.22</v>
      </c>
      <c r="O51" s="14">
        <v>134871.22</v>
      </c>
      <c r="P51" s="14">
        <v>134871.22</v>
      </c>
      <c r="Q51" s="14">
        <v>134871.22</v>
      </c>
      <c r="R51" s="14">
        <v>134871.22</v>
      </c>
      <c r="S51" s="14">
        <v>134871.22</v>
      </c>
      <c r="T51" s="14">
        <v>134871.22</v>
      </c>
      <c r="U51" s="14">
        <v>134871.22</v>
      </c>
      <c r="V51" s="14">
        <v>134871.22</v>
      </c>
      <c r="W51" s="14">
        <v>134871.22</v>
      </c>
      <c r="X51" s="14">
        <v>134871.22</v>
      </c>
      <c r="Y51" s="14">
        <v>134871.22</v>
      </c>
      <c r="Z51" s="14">
        <v>134871.22</v>
      </c>
      <c r="AA51" s="14">
        <v>134871.22</v>
      </c>
    </row>
    <row r="52" spans="1:27">
      <c r="A52" s="24" t="s">
        <v>34</v>
      </c>
      <c r="B52" s="24" t="s">
        <v>25</v>
      </c>
      <c r="C52" s="14">
        <v>172132.71183020211</v>
      </c>
      <c r="D52" s="14">
        <v>180425.45576755994</v>
      </c>
      <c r="E52" s="14">
        <v>180425.45501475123</v>
      </c>
      <c r="F52" s="14">
        <v>180425.53562580663</v>
      </c>
      <c r="G52" s="14">
        <v>180425.44876029174</v>
      </c>
      <c r="H52" s="14">
        <v>180425.43055973473</v>
      </c>
      <c r="I52" s="14">
        <v>180425.45124682831</v>
      </c>
      <c r="J52" s="14">
        <v>180425.45463445605</v>
      </c>
      <c r="K52" s="14">
        <v>180425.42946479734</v>
      </c>
      <c r="L52" s="14">
        <v>180425.46088017864</v>
      </c>
      <c r="M52" s="14">
        <v>180425.46114016205</v>
      </c>
      <c r="N52" s="14">
        <v>180425.45294862759</v>
      </c>
      <c r="O52" s="14">
        <v>180425.46936293624</v>
      </c>
      <c r="P52" s="14">
        <v>178019.9301081342</v>
      </c>
      <c r="Q52" s="14">
        <v>178019.90611815301</v>
      </c>
      <c r="R52" s="14">
        <v>178019.92174964616</v>
      </c>
      <c r="S52" s="14">
        <v>178020.22442377059</v>
      </c>
      <c r="T52" s="14">
        <v>174941.09920701926</v>
      </c>
      <c r="U52" s="14">
        <v>155696.57119265274</v>
      </c>
      <c r="V52" s="14">
        <v>155696.55483555197</v>
      </c>
      <c r="W52" s="14">
        <v>150753.96744430621</v>
      </c>
      <c r="X52" s="14">
        <v>143861.11681393426</v>
      </c>
      <c r="Y52" s="14">
        <v>156740.14357658857</v>
      </c>
      <c r="Z52" s="14">
        <v>127604.1976887143</v>
      </c>
      <c r="AA52" s="14">
        <v>113480.00798594351</v>
      </c>
    </row>
    <row r="53" spans="1:27">
      <c r="A53" s="24" t="s">
        <v>34</v>
      </c>
      <c r="B53" s="24" t="s">
        <v>26</v>
      </c>
      <c r="C53" s="14">
        <v>22731.411536641321</v>
      </c>
      <c r="D53" s="14">
        <v>22731.389977052062</v>
      </c>
      <c r="E53" s="14">
        <v>22731.368728831276</v>
      </c>
      <c r="F53" s="14">
        <v>22731.415573734263</v>
      </c>
      <c r="G53" s="14">
        <v>22731.371165484623</v>
      </c>
      <c r="H53" s="14">
        <v>22731.366892160419</v>
      </c>
      <c r="I53" s="14">
        <v>22731.366839427108</v>
      </c>
      <c r="J53" s="14">
        <v>22731.366243593973</v>
      </c>
      <c r="K53" s="14">
        <v>22731.366076571296</v>
      </c>
      <c r="L53" s="14">
        <v>22731.36642390757</v>
      </c>
      <c r="M53" s="14">
        <v>22731.376533250266</v>
      </c>
      <c r="N53" s="14">
        <v>22731.370099328411</v>
      </c>
      <c r="O53" s="14">
        <v>22731.380182029603</v>
      </c>
      <c r="P53" s="14">
        <v>22731.392107847787</v>
      </c>
      <c r="Q53" s="14">
        <v>22731.378997019703</v>
      </c>
      <c r="R53" s="14">
        <v>22731.389487797573</v>
      </c>
      <c r="S53" s="14">
        <v>22731.598939504664</v>
      </c>
      <c r="T53" s="14">
        <v>32191.875276995983</v>
      </c>
      <c r="U53" s="14">
        <v>26166.144325333833</v>
      </c>
      <c r="V53" s="14">
        <v>42797.934749433029</v>
      </c>
      <c r="W53" s="14">
        <v>22731.366036438405</v>
      </c>
      <c r="X53" s="14">
        <v>22731.366092220353</v>
      </c>
      <c r="Y53" s="14">
        <v>22731.366082500106</v>
      </c>
      <c r="Z53" s="14">
        <v>22731.366017911987</v>
      </c>
      <c r="AA53" s="14">
        <v>19807.046020585884</v>
      </c>
    </row>
    <row r="54" spans="1:27">
      <c r="A54" s="24" t="s">
        <v>34</v>
      </c>
      <c r="B54" s="24" t="s">
        <v>30</v>
      </c>
      <c r="C54" s="14">
        <v>612.43290000000013</v>
      </c>
      <c r="D54" s="14">
        <v>612.43290000000013</v>
      </c>
      <c r="E54" s="14">
        <v>612.45736228167016</v>
      </c>
      <c r="F54" s="14">
        <v>612.4339304729441</v>
      </c>
      <c r="G54" s="14">
        <v>612.4372941968561</v>
      </c>
      <c r="H54" s="14">
        <v>612.43974710169118</v>
      </c>
      <c r="I54" s="14">
        <v>612.43747470437017</v>
      </c>
      <c r="J54" s="14">
        <v>612.4339241235441</v>
      </c>
      <c r="K54" s="14">
        <v>612.43745581895416</v>
      </c>
      <c r="L54" s="14">
        <v>612.43872598030612</v>
      </c>
      <c r="M54" s="14">
        <v>612.43605364193809</v>
      </c>
      <c r="N54" s="14">
        <v>612.43491255451909</v>
      </c>
      <c r="O54" s="14">
        <v>612.43474118508016</v>
      </c>
      <c r="P54" s="14">
        <v>406.50193314186606</v>
      </c>
      <c r="Q54" s="14">
        <v>243.90397918819403</v>
      </c>
      <c r="R54" s="14">
        <v>243.90125391514505</v>
      </c>
      <c r="S54" s="14">
        <v>243.91551487993004</v>
      </c>
      <c r="T54" s="14">
        <v>243.90149490412404</v>
      </c>
      <c r="U54" s="14">
        <v>243.90017713956604</v>
      </c>
      <c r="V54" s="14">
        <v>243.96019598529003</v>
      </c>
      <c r="W54" s="14">
        <v>243.90082970485503</v>
      </c>
      <c r="X54" s="14">
        <v>243.90008193690903</v>
      </c>
      <c r="Y54" s="14">
        <v>243.90001703116604</v>
      </c>
      <c r="Z54" s="14">
        <v>243.90000124278103</v>
      </c>
      <c r="AA54" s="14">
        <v>243.90000429325303</v>
      </c>
    </row>
    <row r="55" spans="1:27">
      <c r="A55" s="24" t="s">
        <v>34</v>
      </c>
      <c r="B55" s="24" t="s">
        <v>35</v>
      </c>
      <c r="C55" s="14">
        <v>0</v>
      </c>
      <c r="D55" s="14">
        <v>0</v>
      </c>
      <c r="E55" s="14">
        <v>6.4114822419999995E-2</v>
      </c>
      <c r="F55" s="14">
        <v>4.5753925860000004E-3</v>
      </c>
      <c r="G55" s="14">
        <v>3.2136980439999999E-3</v>
      </c>
      <c r="H55" s="14">
        <v>7.2693327740000003E-3</v>
      </c>
      <c r="I55" s="14">
        <v>5.8412615870000002E-3</v>
      </c>
      <c r="J55" s="14">
        <v>2.4104387889999999E-3</v>
      </c>
      <c r="K55" s="14">
        <v>3.153342533E-3</v>
      </c>
      <c r="L55" s="14">
        <v>1.9407925029999999E-3</v>
      </c>
      <c r="M55" s="14">
        <v>5.1235182940000002E-3</v>
      </c>
      <c r="N55" s="14">
        <v>4.365758E-3</v>
      </c>
      <c r="O55" s="14">
        <v>1.8278769359999999E-3</v>
      </c>
      <c r="P55" s="14">
        <v>4.7743554100000002E-4</v>
      </c>
      <c r="Q55" s="14">
        <v>8.1645216309999998E-3</v>
      </c>
      <c r="R55" s="14">
        <v>2.8289743899999999E-3</v>
      </c>
      <c r="S55" s="14">
        <v>4.7395813070000001E-2</v>
      </c>
      <c r="T55" s="14">
        <v>4.1103661159999994E-3</v>
      </c>
      <c r="U55" s="14">
        <v>2.8336640000000004E-4</v>
      </c>
      <c r="V55" s="14">
        <v>18009.524229999999</v>
      </c>
      <c r="W55" s="14">
        <v>11312.339300000001</v>
      </c>
      <c r="X55" s="14">
        <v>1.4800898400000001E-4</v>
      </c>
      <c r="Y55" s="14">
        <v>2482.1540890000001</v>
      </c>
      <c r="Z55" s="14">
        <v>1.2034649999999999E-6</v>
      </c>
      <c r="AA55" s="14">
        <v>3.4744269999999998E-6</v>
      </c>
    </row>
    <row r="56" spans="1:27">
      <c r="A56" s="24" t="s">
        <v>34</v>
      </c>
      <c r="B56" s="24"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1080299.4362668435</v>
      </c>
      <c r="D57" s="27">
        <v>1088592.1586446119</v>
      </c>
      <c r="E57" s="27">
        <v>1088592.2454089574</v>
      </c>
      <c r="F57" s="27">
        <v>1088592.2729090198</v>
      </c>
      <c r="G57" s="27">
        <v>1088592.1410311074</v>
      </c>
      <c r="H57" s="27">
        <v>1088592.1248787085</v>
      </c>
      <c r="I57" s="27">
        <v>1088592.1423088603</v>
      </c>
      <c r="J57" s="27">
        <v>1088592.1382630619</v>
      </c>
      <c r="K57" s="27">
        <v>1088592.1171611198</v>
      </c>
      <c r="L57" s="27">
        <v>1032897.6487535354</v>
      </c>
      <c r="M57" s="27">
        <v>977203.15996503527</v>
      </c>
      <c r="N57" s="27">
        <v>977203.1429147342</v>
      </c>
      <c r="O57" s="27">
        <v>977203.16763543105</v>
      </c>
      <c r="P57" s="27">
        <v>972019.60583966388</v>
      </c>
      <c r="Q57" s="27">
        <v>971856.97844984522</v>
      </c>
      <c r="R57" s="27">
        <v>971856.99613942904</v>
      </c>
      <c r="S57" s="27">
        <v>916163.07082047511</v>
      </c>
      <c r="T57" s="27">
        <v>866849.66545352666</v>
      </c>
      <c r="U57" s="27">
        <v>841579.39624893188</v>
      </c>
      <c r="V57" s="27">
        <v>845623.56205995462</v>
      </c>
      <c r="W57" s="27">
        <v>813917.15816368163</v>
      </c>
      <c r="X57" s="27">
        <v>795711.96633410116</v>
      </c>
      <c r="Y57" s="27">
        <v>809650.92742746708</v>
      </c>
      <c r="Z57" s="27">
        <v>778032.82371040154</v>
      </c>
      <c r="AA57" s="27">
        <v>760984.31401572365</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24" t="s">
        <v>32</v>
      </c>
      <c r="B60" s="24"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24" t="s">
        <v>32</v>
      </c>
      <c r="B61" s="24"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24" t="s">
        <v>32</v>
      </c>
      <c r="B62" s="24" t="s">
        <v>22</v>
      </c>
      <c r="C62" s="14">
        <v>7565.03</v>
      </c>
      <c r="D62" s="14">
        <v>7565.03</v>
      </c>
      <c r="E62" s="14">
        <v>7565.0431008169699</v>
      </c>
      <c r="F62" s="14">
        <v>5644.4332421518202</v>
      </c>
      <c r="G62" s="14">
        <v>5644.4303494015412</v>
      </c>
      <c r="H62" s="14">
        <v>5644.4305669307587</v>
      </c>
      <c r="I62" s="14">
        <v>5644.4304264194288</v>
      </c>
      <c r="J62" s="14">
        <v>5644.4306955887332</v>
      </c>
      <c r="K62" s="14">
        <v>5644.430914848389</v>
      </c>
      <c r="L62" s="14">
        <v>5644.4306245316784</v>
      </c>
      <c r="M62" s="14">
        <v>5644.4310082567317</v>
      </c>
      <c r="N62" s="14">
        <v>5644.4302550390512</v>
      </c>
      <c r="O62" s="14">
        <v>5644.4314310694326</v>
      </c>
      <c r="P62" s="14">
        <v>5644.4312624834693</v>
      </c>
      <c r="Q62" s="14">
        <v>5644.4310797897815</v>
      </c>
      <c r="R62" s="14">
        <v>5644.4359308479325</v>
      </c>
      <c r="S62" s="14">
        <v>5644.4353147125721</v>
      </c>
      <c r="T62" s="14">
        <v>1.9536969580000001E-2</v>
      </c>
      <c r="U62" s="14">
        <v>0</v>
      </c>
      <c r="V62" s="14">
        <v>3.0162499999999997E-6</v>
      </c>
      <c r="W62" s="14">
        <v>3.0564402E-5</v>
      </c>
      <c r="X62" s="14">
        <v>5.7579237070000001E-3</v>
      </c>
      <c r="Y62" s="14">
        <v>1.0758679999999999E-6</v>
      </c>
      <c r="Z62" s="14">
        <v>6.6200850439999993E-3</v>
      </c>
      <c r="AA62" s="14">
        <v>1.3381000000000002E-6</v>
      </c>
    </row>
    <row r="63" spans="1:27">
      <c r="A63" s="24" t="s">
        <v>32</v>
      </c>
      <c r="B63" s="24" t="s">
        <v>23</v>
      </c>
      <c r="C63" s="14">
        <v>49795.199999999997</v>
      </c>
      <c r="D63" s="14">
        <v>44049.599999999999</v>
      </c>
      <c r="E63" s="14">
        <v>38304</v>
      </c>
      <c r="F63" s="14">
        <v>38304</v>
      </c>
      <c r="G63" s="14">
        <v>38304</v>
      </c>
      <c r="H63" s="14">
        <v>38304</v>
      </c>
      <c r="I63" s="14">
        <v>38304</v>
      </c>
      <c r="J63" s="14">
        <v>38304</v>
      </c>
      <c r="K63" s="14">
        <v>38304</v>
      </c>
      <c r="L63" s="14">
        <v>38304</v>
      </c>
      <c r="M63" s="14">
        <v>38304</v>
      </c>
      <c r="N63" s="14">
        <v>38304</v>
      </c>
      <c r="O63" s="14">
        <v>38304</v>
      </c>
      <c r="P63" s="14">
        <v>38304</v>
      </c>
      <c r="Q63" s="14">
        <v>38304</v>
      </c>
      <c r="R63" s="14">
        <v>0</v>
      </c>
      <c r="S63" s="14">
        <v>0</v>
      </c>
      <c r="T63" s="14">
        <v>0</v>
      </c>
      <c r="U63" s="14">
        <v>0</v>
      </c>
      <c r="V63" s="14">
        <v>0</v>
      </c>
      <c r="W63" s="14">
        <v>0</v>
      </c>
      <c r="X63" s="14">
        <v>0</v>
      </c>
      <c r="Y63" s="14">
        <v>0</v>
      </c>
      <c r="Z63" s="14">
        <v>0</v>
      </c>
      <c r="AA63" s="14">
        <v>0</v>
      </c>
    </row>
    <row r="64" spans="1:27">
      <c r="A64" s="24" t="s">
        <v>32</v>
      </c>
      <c r="B64" s="24" t="s">
        <v>21</v>
      </c>
      <c r="C64" s="14">
        <v>19540.296999999999</v>
      </c>
      <c r="D64" s="14">
        <v>19540.296999999999</v>
      </c>
      <c r="E64" s="14">
        <v>19540.304302145458</v>
      </c>
      <c r="F64" s="14">
        <v>19540.297338712899</v>
      </c>
      <c r="G64" s="14">
        <v>19540.297327276683</v>
      </c>
      <c r="H64" s="14">
        <v>19540.297242895951</v>
      </c>
      <c r="I64" s="14">
        <v>19540.297340623089</v>
      </c>
      <c r="J64" s="14">
        <v>19540.297294486179</v>
      </c>
      <c r="K64" s="14">
        <v>19540.297273952634</v>
      </c>
      <c r="L64" s="14">
        <v>19540.297336566844</v>
      </c>
      <c r="M64" s="14">
        <v>13397.517261245954</v>
      </c>
      <c r="N64" s="14">
        <v>13397.517293007813</v>
      </c>
      <c r="O64" s="14">
        <v>9852.5583161228005</v>
      </c>
      <c r="P64" s="14">
        <v>9852.5582589546502</v>
      </c>
      <c r="Q64" s="14">
        <v>8642.1582753395523</v>
      </c>
      <c r="R64" s="14">
        <v>8642.3039863784998</v>
      </c>
      <c r="S64" s="14">
        <v>8642.158003009672</v>
      </c>
      <c r="T64" s="14">
        <v>8642.1580029799443</v>
      </c>
      <c r="U64" s="14">
        <v>8642.1579999999994</v>
      </c>
      <c r="V64" s="14">
        <v>8642.1580042147798</v>
      </c>
      <c r="W64" s="14">
        <v>8642.1580649495263</v>
      </c>
      <c r="X64" s="14">
        <v>8642.158016043355</v>
      </c>
      <c r="Y64" s="14">
        <v>8642.1580009316112</v>
      </c>
      <c r="Z64" s="14">
        <v>8642.1718648390797</v>
      </c>
      <c r="AA64" s="14">
        <v>5455.25855572</v>
      </c>
    </row>
    <row r="65" spans="1:27">
      <c r="A65" s="24" t="s">
        <v>32</v>
      </c>
      <c r="B65" s="24"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24" t="s">
        <v>32</v>
      </c>
      <c r="B66" s="24" t="s">
        <v>25</v>
      </c>
      <c r="C66" s="14">
        <v>98968.08800300525</v>
      </c>
      <c r="D66" s="14">
        <v>98966.799816427883</v>
      </c>
      <c r="E66" s="14">
        <v>98966.717978738496</v>
      </c>
      <c r="F66" s="14">
        <v>98967.063007924662</v>
      </c>
      <c r="G66" s="14">
        <v>98966.690232689813</v>
      </c>
      <c r="H66" s="14">
        <v>98966.643242557402</v>
      </c>
      <c r="I66" s="14">
        <v>98966.787836009607</v>
      </c>
      <c r="J66" s="14">
        <v>98966.691305421293</v>
      </c>
      <c r="K66" s="14">
        <v>98966.663752095774</v>
      </c>
      <c r="L66" s="14">
        <v>94806.290569556251</v>
      </c>
      <c r="M66" s="14">
        <v>92698.591416534444</v>
      </c>
      <c r="N66" s="14">
        <v>92698.512233605827</v>
      </c>
      <c r="O66" s="14">
        <v>92698.579770055498</v>
      </c>
      <c r="P66" s="14">
        <v>82334.183046955048</v>
      </c>
      <c r="Q66" s="14">
        <v>82334.045946476486</v>
      </c>
      <c r="R66" s="14">
        <v>75325.117642964193</v>
      </c>
      <c r="S66" s="14">
        <v>67590.679871042303</v>
      </c>
      <c r="T66" s="14">
        <v>122897.38718426676</v>
      </c>
      <c r="U66" s="14">
        <v>80991.386298349855</v>
      </c>
      <c r="V66" s="14">
        <v>43689.518228992769</v>
      </c>
      <c r="W66" s="14">
        <v>46524.728596919143</v>
      </c>
      <c r="X66" s="14">
        <v>41556.387335169005</v>
      </c>
      <c r="Y66" s="14">
        <v>36582.718779192895</v>
      </c>
      <c r="Z66" s="14">
        <v>31738.798627148793</v>
      </c>
      <c r="AA66" s="14">
        <v>34426.029224327875</v>
      </c>
    </row>
    <row r="67" spans="1:27">
      <c r="A67" s="24" t="s">
        <v>32</v>
      </c>
      <c r="B67" s="24" t="s">
        <v>26</v>
      </c>
      <c r="C67" s="14">
        <v>9869.8222488463598</v>
      </c>
      <c r="D67" s="14">
        <v>9869.7054934479365</v>
      </c>
      <c r="E67" s="14">
        <v>9869.6172822842691</v>
      </c>
      <c r="F67" s="14">
        <v>9869.7554562456098</v>
      </c>
      <c r="G67" s="14">
        <v>9869.5924775784752</v>
      </c>
      <c r="H67" s="14">
        <v>9869.5833310916205</v>
      </c>
      <c r="I67" s="14">
        <v>9869.5813636467974</v>
      </c>
      <c r="J67" s="14">
        <v>9869.5807024128353</v>
      </c>
      <c r="K67" s="14">
        <v>9869.5802174504406</v>
      </c>
      <c r="L67" s="14">
        <v>9869.5818780719583</v>
      </c>
      <c r="M67" s="14">
        <v>9869.640309121467</v>
      </c>
      <c r="N67" s="14">
        <v>9869.6058823616877</v>
      </c>
      <c r="O67" s="14">
        <v>9869.6337770063128</v>
      </c>
      <c r="P67" s="14">
        <v>9869.7466818310586</v>
      </c>
      <c r="Q67" s="14">
        <v>9869.7059165600076</v>
      </c>
      <c r="R67" s="14">
        <v>29245.129229885919</v>
      </c>
      <c r="S67" s="14">
        <v>40483.368711943956</v>
      </c>
      <c r="T67" s="14">
        <v>9869.6207740300379</v>
      </c>
      <c r="U67" s="14">
        <v>16493.780196061431</v>
      </c>
      <c r="V67" s="14">
        <v>15699.144714403039</v>
      </c>
      <c r="W67" s="14">
        <v>9869.5835077395077</v>
      </c>
      <c r="X67" s="14">
        <v>16001.599643081543</v>
      </c>
      <c r="Y67" s="14">
        <v>16148.732164518995</v>
      </c>
      <c r="Z67" s="14">
        <v>7942.574583597464</v>
      </c>
      <c r="AA67" s="14">
        <v>2819.8801700155013</v>
      </c>
    </row>
    <row r="68" spans="1:27">
      <c r="A68" s="24" t="s">
        <v>32</v>
      </c>
      <c r="B68" s="24" t="s">
        <v>30</v>
      </c>
      <c r="C68" s="14">
        <v>1341.4500000000003</v>
      </c>
      <c r="D68" s="14">
        <v>1341.4500000000003</v>
      </c>
      <c r="E68" s="14">
        <v>1341.4719496645603</v>
      </c>
      <c r="F68" s="14">
        <v>1341.4564409888574</v>
      </c>
      <c r="G68" s="14">
        <v>1341.4570794004424</v>
      </c>
      <c r="H68" s="14">
        <v>1341.4540073594653</v>
      </c>
      <c r="I68" s="14">
        <v>1341.4520064761273</v>
      </c>
      <c r="J68" s="14">
        <v>1341.4579496641932</v>
      </c>
      <c r="K68" s="14">
        <v>1341.4500192989613</v>
      </c>
      <c r="L68" s="14">
        <v>1341.4573636092523</v>
      </c>
      <c r="M68" s="14">
        <v>1097.5540137522653</v>
      </c>
      <c r="N68" s="14">
        <v>1097.5516377507381</v>
      </c>
      <c r="O68" s="14">
        <v>1097.5532056897953</v>
      </c>
      <c r="P68" s="14">
        <v>1097.5521791693702</v>
      </c>
      <c r="Q68" s="14">
        <v>1097.5549224425781</v>
      </c>
      <c r="R68" s="14">
        <v>1098.0885184347003</v>
      </c>
      <c r="S68" s="14">
        <v>1097.5500763839862</v>
      </c>
      <c r="T68" s="14">
        <v>1097.5500873810481</v>
      </c>
      <c r="U68" s="14">
        <v>1097.5500026251661</v>
      </c>
      <c r="V68" s="14">
        <v>1097.5502116651282</v>
      </c>
      <c r="W68" s="14">
        <v>1954.1884499000003</v>
      </c>
      <c r="X68" s="14">
        <v>1097.5500228156152</v>
      </c>
      <c r="Y68" s="14">
        <v>1097.5500023363052</v>
      </c>
      <c r="Z68" s="14">
        <v>1097.5500514066252</v>
      </c>
      <c r="AA68" s="14">
        <v>1097.5500247000482</v>
      </c>
    </row>
    <row r="69" spans="1:27">
      <c r="A69" s="24" t="s">
        <v>32</v>
      </c>
      <c r="B69" s="24" t="s">
        <v>35</v>
      </c>
      <c r="C69" s="14">
        <v>0</v>
      </c>
      <c r="D69" s="14">
        <v>0</v>
      </c>
      <c r="E69" s="14">
        <v>5.6098529530000003E-2</v>
      </c>
      <c r="F69" s="14">
        <v>8.09377568E-3</v>
      </c>
      <c r="G69" s="14">
        <v>2.7525187750000002E-3</v>
      </c>
      <c r="H69" s="14">
        <v>6.5863348080000004E-3</v>
      </c>
      <c r="I69" s="14">
        <v>5.0803169510000006E-3</v>
      </c>
      <c r="J69" s="14">
        <v>4.0699445499999996E-4</v>
      </c>
      <c r="K69" s="14">
        <v>4.5003238999999995E-3</v>
      </c>
      <c r="L69" s="14">
        <v>2.4073019709999997E-3</v>
      </c>
      <c r="M69" s="14">
        <v>4.1766247190000005E-3</v>
      </c>
      <c r="N69" s="14">
        <v>2.3013820879999999E-3</v>
      </c>
      <c r="O69" s="14">
        <v>3.9636192839999996E-3</v>
      </c>
      <c r="P69" s="14">
        <v>5.6971249399999997E-4</v>
      </c>
      <c r="Q69" s="14">
        <v>6.2104862529999997E-3</v>
      </c>
      <c r="R69" s="14">
        <v>17668.770840000001</v>
      </c>
      <c r="S69" s="14">
        <v>3694.1221529999998</v>
      </c>
      <c r="T69" s="14">
        <v>3094.2486179999996</v>
      </c>
      <c r="U69" s="14">
        <v>4.7264670000000001E-6</v>
      </c>
      <c r="V69" s="14">
        <v>1.0941555000000001E-5</v>
      </c>
      <c r="W69" s="14">
        <v>1481.6282490000001</v>
      </c>
      <c r="X69" s="14">
        <v>994.55956499999991</v>
      </c>
      <c r="Y69" s="14">
        <v>3.60183E-6</v>
      </c>
      <c r="Z69" s="14">
        <v>163.2916165</v>
      </c>
      <c r="AA69" s="14">
        <v>515.51419550000003</v>
      </c>
    </row>
    <row r="70" spans="1:27">
      <c r="A70" s="24" t="s">
        <v>32</v>
      </c>
      <c r="B70" s="24"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187079.88725185161</v>
      </c>
      <c r="D71" s="27">
        <v>181332.88230987583</v>
      </c>
      <c r="E71" s="27">
        <v>175587.21071217928</v>
      </c>
      <c r="F71" s="27">
        <v>173667.01357979956</v>
      </c>
      <c r="G71" s="27">
        <v>173666.47021886572</v>
      </c>
      <c r="H71" s="27">
        <v>173666.41497717</v>
      </c>
      <c r="I71" s="27">
        <v>173666.554053492</v>
      </c>
      <c r="J71" s="27">
        <v>173666.45835456767</v>
      </c>
      <c r="K71" s="27">
        <v>173666.42667797013</v>
      </c>
      <c r="L71" s="27">
        <v>169506.06017963798</v>
      </c>
      <c r="M71" s="27">
        <v>161011.73818553556</v>
      </c>
      <c r="N71" s="27">
        <v>161011.61960314718</v>
      </c>
      <c r="O71" s="27">
        <v>157466.76046356314</v>
      </c>
      <c r="P71" s="27">
        <v>147102.47199910608</v>
      </c>
      <c r="Q71" s="27">
        <v>145891.90235109467</v>
      </c>
      <c r="R71" s="27">
        <v>137623.84614851125</v>
      </c>
      <c r="S71" s="27">
        <v>127152.31413009249</v>
      </c>
      <c r="T71" s="27">
        <v>145600.98420362739</v>
      </c>
      <c r="U71" s="27">
        <v>107224.87450176291</v>
      </c>
      <c r="V71" s="27">
        <v>69128.371173233521</v>
      </c>
      <c r="W71" s="27">
        <v>68472.286899072584</v>
      </c>
      <c r="X71" s="27">
        <v>68292.26034003323</v>
      </c>
      <c r="Y71" s="27">
        <v>62471.158951657511</v>
      </c>
      <c r="Z71" s="27">
        <v>49584.393363577001</v>
      </c>
      <c r="AA71" s="27">
        <v>44314.232171601521</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24" t="s">
        <v>33</v>
      </c>
      <c r="B74" s="24"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24" t="s">
        <v>33</v>
      </c>
      <c r="B75" s="24"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24" t="s">
        <v>33</v>
      </c>
      <c r="B76" s="24" t="s">
        <v>22</v>
      </c>
      <c r="C76" s="14">
        <v>22299.68</v>
      </c>
      <c r="D76" s="14">
        <v>22299.68</v>
      </c>
      <c r="E76" s="14">
        <v>22299.692918250472</v>
      </c>
      <c r="F76" s="14">
        <v>22299.681791592218</v>
      </c>
      <c r="G76" s="14">
        <v>22299.68008043482</v>
      </c>
      <c r="H76" s="14">
        <v>22299.680068855949</v>
      </c>
      <c r="I76" s="14">
        <v>22299.680388063622</v>
      </c>
      <c r="J76" s="14">
        <v>22299.680725119102</v>
      </c>
      <c r="K76" s="14">
        <v>22299.680715842962</v>
      </c>
      <c r="L76" s="14">
        <v>22299.680922782914</v>
      </c>
      <c r="M76" s="14">
        <v>22299.681063132801</v>
      </c>
      <c r="N76" s="14">
        <v>22299.680067626592</v>
      </c>
      <c r="O76" s="14">
        <v>22299.681131192592</v>
      </c>
      <c r="P76" s="14">
        <v>22299.680933186213</v>
      </c>
      <c r="Q76" s="14">
        <v>22299.68007923102</v>
      </c>
      <c r="R76" s="14">
        <v>22299.680631568674</v>
      </c>
      <c r="S76" s="14">
        <v>22299.681305956372</v>
      </c>
      <c r="T76" s="14">
        <v>22299.680942197101</v>
      </c>
      <c r="U76" s="14">
        <v>22299.681245818796</v>
      </c>
      <c r="V76" s="14">
        <v>22299.680018583826</v>
      </c>
      <c r="W76" s="14">
        <v>22299.680003807935</v>
      </c>
      <c r="X76" s="14">
        <v>22299.680719981814</v>
      </c>
      <c r="Y76" s="14">
        <v>22299.680003341618</v>
      </c>
      <c r="Z76" s="14">
        <v>22299.680001695368</v>
      </c>
      <c r="AA76" s="14">
        <v>22299.680090279242</v>
      </c>
    </row>
    <row r="77" spans="1:27">
      <c r="A77" s="24" t="s">
        <v>33</v>
      </c>
      <c r="B77" s="24"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24" t="s">
        <v>33</v>
      </c>
      <c r="B78" s="24" t="s">
        <v>21</v>
      </c>
      <c r="C78" s="14">
        <v>2693.1400000000003</v>
      </c>
      <c r="D78" s="14">
        <v>2693.1400000000003</v>
      </c>
      <c r="E78" s="14">
        <v>2693.1472450423112</v>
      </c>
      <c r="F78" s="14">
        <v>2693.1403427897694</v>
      </c>
      <c r="G78" s="14">
        <v>2693.1403456157032</v>
      </c>
      <c r="H78" s="14">
        <v>2693.1402241904925</v>
      </c>
      <c r="I78" s="14">
        <v>2693.1403016588865</v>
      </c>
      <c r="J78" s="14">
        <v>2693.1402910385432</v>
      </c>
      <c r="K78" s="14">
        <v>2693.1402737042372</v>
      </c>
      <c r="L78" s="14">
        <v>2693.1403357765344</v>
      </c>
      <c r="M78" s="14">
        <v>2693.1402577848294</v>
      </c>
      <c r="N78" s="14">
        <v>2693.1403096703202</v>
      </c>
      <c r="O78" s="14">
        <v>2693.1403076336205</v>
      </c>
      <c r="P78" s="14">
        <v>2693.1402889849555</v>
      </c>
      <c r="Q78" s="14">
        <v>2693.1402703000736</v>
      </c>
      <c r="R78" s="14">
        <v>2693.1401562489823</v>
      </c>
      <c r="S78" s="14">
        <v>2693.1401478862686</v>
      </c>
      <c r="T78" s="14">
        <v>2693.1401686366621</v>
      </c>
      <c r="U78" s="14">
        <v>2693.1401408550614</v>
      </c>
      <c r="V78" s="14">
        <v>2693.1401794619842</v>
      </c>
      <c r="W78" s="14">
        <v>877.54007524494102</v>
      </c>
      <c r="X78" s="14">
        <v>877.54013959427402</v>
      </c>
      <c r="Y78" s="14">
        <v>877.54008446085709</v>
      </c>
      <c r="Z78" s="14">
        <v>877.54001551296608</v>
      </c>
      <c r="AA78" s="14">
        <v>877.54003233274307</v>
      </c>
    </row>
    <row r="79" spans="1:27">
      <c r="A79" s="24" t="s">
        <v>33</v>
      </c>
      <c r="B79" s="24" t="s">
        <v>24</v>
      </c>
      <c r="C79" s="14">
        <v>128444.272</v>
      </c>
      <c r="D79" s="14">
        <v>128444.272</v>
      </c>
      <c r="E79" s="14">
        <v>128444.272</v>
      </c>
      <c r="F79" s="14">
        <v>128444.272</v>
      </c>
      <c r="G79" s="14">
        <v>128444.272</v>
      </c>
      <c r="H79" s="14">
        <v>128444.272</v>
      </c>
      <c r="I79" s="14">
        <v>128444.272</v>
      </c>
      <c r="J79" s="14">
        <v>128444.272</v>
      </c>
      <c r="K79" s="14">
        <v>128444.272</v>
      </c>
      <c r="L79" s="14">
        <v>128444.272</v>
      </c>
      <c r="M79" s="14">
        <v>128444.272</v>
      </c>
      <c r="N79" s="14">
        <v>128444.272</v>
      </c>
      <c r="O79" s="14">
        <v>128444.272</v>
      </c>
      <c r="P79" s="14">
        <v>128444.272</v>
      </c>
      <c r="Q79" s="14">
        <v>128444.272</v>
      </c>
      <c r="R79" s="14">
        <v>128444.272</v>
      </c>
      <c r="S79" s="14">
        <v>128444.272</v>
      </c>
      <c r="T79" s="14">
        <v>128444.272</v>
      </c>
      <c r="U79" s="14">
        <v>128444.272</v>
      </c>
      <c r="V79" s="14">
        <v>128444.272</v>
      </c>
      <c r="W79" s="14">
        <v>128444.272</v>
      </c>
      <c r="X79" s="14">
        <v>128444.272</v>
      </c>
      <c r="Y79" s="14">
        <v>128444.272</v>
      </c>
      <c r="Z79" s="14">
        <v>128444.272</v>
      </c>
      <c r="AA79" s="14">
        <v>128444.272</v>
      </c>
    </row>
    <row r="80" spans="1:27">
      <c r="A80" s="24" t="s">
        <v>33</v>
      </c>
      <c r="B80" s="24" t="s">
        <v>25</v>
      </c>
      <c r="C80" s="14">
        <v>26264.583944894512</v>
      </c>
      <c r="D80" s="14">
        <v>26264.024309742075</v>
      </c>
      <c r="E80" s="14">
        <v>26264.027369873216</v>
      </c>
      <c r="F80" s="14">
        <v>26264.142795110311</v>
      </c>
      <c r="G80" s="14">
        <v>26264.026403357886</v>
      </c>
      <c r="H80" s="14">
        <v>26264.024851549464</v>
      </c>
      <c r="I80" s="14">
        <v>26264.026186219278</v>
      </c>
      <c r="J80" s="14">
        <v>26264.033822868285</v>
      </c>
      <c r="K80" s="14">
        <v>26264.032541604633</v>
      </c>
      <c r="L80" s="14">
        <v>26264.083621528705</v>
      </c>
      <c r="M80" s="14">
        <v>26264.073846356016</v>
      </c>
      <c r="N80" s="14">
        <v>26264.024622275585</v>
      </c>
      <c r="O80" s="14">
        <v>26264.106026023681</v>
      </c>
      <c r="P80" s="14">
        <v>26264.091820383368</v>
      </c>
      <c r="Q80" s="14">
        <v>26264.027434517586</v>
      </c>
      <c r="R80" s="14">
        <v>26264.053766861991</v>
      </c>
      <c r="S80" s="14">
        <v>26264.231356846321</v>
      </c>
      <c r="T80" s="14">
        <v>26264.091062147691</v>
      </c>
      <c r="U80" s="14">
        <v>26264.555846123032</v>
      </c>
      <c r="V80" s="14">
        <v>26264.024545242431</v>
      </c>
      <c r="W80" s="14">
        <v>26264.024035559105</v>
      </c>
      <c r="X80" s="14">
        <v>26273.831412881325</v>
      </c>
      <c r="Y80" s="14">
        <v>26264.024089186692</v>
      </c>
      <c r="Z80" s="14">
        <v>26264.024015496743</v>
      </c>
      <c r="AA80" s="14">
        <v>19250.91665298487</v>
      </c>
    </row>
    <row r="81" spans="1:27">
      <c r="A81" s="24" t="s">
        <v>33</v>
      </c>
      <c r="B81" s="24" t="s">
        <v>26</v>
      </c>
      <c r="C81" s="14">
        <v>3.3921315280000003E-2</v>
      </c>
      <c r="D81" s="14">
        <v>1.086049913E-2</v>
      </c>
      <c r="E81" s="14">
        <v>9.2480260299999993E-4</v>
      </c>
      <c r="F81" s="14">
        <v>1.4305615590000001E-2</v>
      </c>
      <c r="G81" s="14">
        <v>2.4387796099999999E-4</v>
      </c>
      <c r="H81" s="14">
        <v>2.8427243000000002E-5</v>
      </c>
      <c r="I81" s="14">
        <v>6.5645102999999994E-5</v>
      </c>
      <c r="J81" s="14">
        <v>5.5563913999999997E-5</v>
      </c>
      <c r="K81" s="14">
        <v>3.3396163999999999E-5</v>
      </c>
      <c r="L81" s="14">
        <v>9.2456334399999992E-4</v>
      </c>
      <c r="M81" s="14">
        <v>6.8363755300000001E-3</v>
      </c>
      <c r="N81" s="14">
        <v>6.9379397E-5</v>
      </c>
      <c r="O81" s="14">
        <v>7.5981107070000001E-3</v>
      </c>
      <c r="P81" s="14">
        <v>1.0138062330000001E-2</v>
      </c>
      <c r="Q81" s="14">
        <v>9.9521345000000002E-5</v>
      </c>
      <c r="R81" s="14">
        <v>6.3119169949999998E-3</v>
      </c>
      <c r="S81" s="14">
        <v>2.0753605839999998E-2</v>
      </c>
      <c r="T81" s="14">
        <v>9.5875265410000007E-3</v>
      </c>
      <c r="U81" s="14">
        <v>0.1119870838</v>
      </c>
      <c r="V81" s="14">
        <v>3.1345438000000004E-5</v>
      </c>
      <c r="W81" s="14">
        <v>4.0160189999999996E-6</v>
      </c>
      <c r="X81" s="14">
        <v>0.52100460150000005</v>
      </c>
      <c r="Y81" s="14">
        <v>8.517606000000001E-6</v>
      </c>
      <c r="Z81" s="14">
        <v>1.891115E-6</v>
      </c>
      <c r="AA81" s="14">
        <v>6.7246047000000002E-5</v>
      </c>
    </row>
    <row r="82" spans="1:27">
      <c r="A82" s="24" t="s">
        <v>33</v>
      </c>
      <c r="B82" s="24" t="s">
        <v>30</v>
      </c>
      <c r="C82" s="14">
        <v>0</v>
      </c>
      <c r="D82" s="14">
        <v>0</v>
      </c>
      <c r="E82" s="14">
        <v>2.5445438140000002E-2</v>
      </c>
      <c r="F82" s="14">
        <v>1.6041896999999998E-5</v>
      </c>
      <c r="G82" s="14">
        <v>3.9198710229999996E-3</v>
      </c>
      <c r="H82" s="14">
        <v>4.4813874439999998E-3</v>
      </c>
      <c r="I82" s="14">
        <v>7.2771881269999995E-3</v>
      </c>
      <c r="J82" s="14">
        <v>2.4073676150000002E-3</v>
      </c>
      <c r="K82" s="14">
        <v>5.9873977E-5</v>
      </c>
      <c r="L82" s="14">
        <v>6.9160383019999999E-3</v>
      </c>
      <c r="M82" s="14">
        <v>2.965677729E-3</v>
      </c>
      <c r="N82" s="14">
        <v>8.4780033399999997E-4</v>
      </c>
      <c r="O82" s="14">
        <v>1.6921624449999998E-3</v>
      </c>
      <c r="P82" s="14">
        <v>2.2369275430000001E-3</v>
      </c>
      <c r="Q82" s="14">
        <v>1.6571731460000001E-3</v>
      </c>
      <c r="R82" s="14">
        <v>1.136841649E-3</v>
      </c>
      <c r="S82" s="14">
        <v>2.037227314E-3</v>
      </c>
      <c r="T82" s="14">
        <v>4.6292387340000005E-3</v>
      </c>
      <c r="U82" s="14">
        <v>1.2560772239999999E-3</v>
      </c>
      <c r="V82" s="14">
        <v>4.7993447360000002E-3</v>
      </c>
      <c r="W82" s="14">
        <v>7.7046971999999999E-5</v>
      </c>
      <c r="X82" s="14">
        <v>2.1476679609999999E-3</v>
      </c>
      <c r="Y82" s="14">
        <v>6.6580263600000001E-4</v>
      </c>
      <c r="Z82" s="14">
        <v>4.8888728000000002E-5</v>
      </c>
      <c r="AA82" s="14">
        <v>4.63726346E-4</v>
      </c>
    </row>
    <row r="83" spans="1:27">
      <c r="A83" s="24" t="s">
        <v>33</v>
      </c>
      <c r="B83" s="24" t="s">
        <v>35</v>
      </c>
      <c r="C83" s="14">
        <v>0</v>
      </c>
      <c r="D83" s="14">
        <v>0</v>
      </c>
      <c r="E83" s="14">
        <v>8.7515821320000006E-2</v>
      </c>
      <c r="F83" s="14">
        <v>5.2633505900000004E-4</v>
      </c>
      <c r="G83" s="14">
        <v>4.8723741409999995E-3</v>
      </c>
      <c r="H83" s="14">
        <v>9.5257260919999996E-3</v>
      </c>
      <c r="I83" s="14">
        <v>3.782647234E-3</v>
      </c>
      <c r="J83" s="14">
        <v>3.9482496789999995E-3</v>
      </c>
      <c r="K83" s="14">
        <v>5.5379880119999997E-3</v>
      </c>
      <c r="L83" s="14">
        <v>2.2152475709999999E-3</v>
      </c>
      <c r="M83" s="14">
        <v>1.4558140619999999E-3</v>
      </c>
      <c r="N83" s="14">
        <v>1.022235376E-2</v>
      </c>
      <c r="O83" s="14">
        <v>4.11920603E-4</v>
      </c>
      <c r="P83" s="14">
        <v>2.060186071E-3</v>
      </c>
      <c r="Q83" s="14">
        <v>4.1444241850000004E-3</v>
      </c>
      <c r="R83" s="14">
        <v>2.3231379020000002E-3</v>
      </c>
      <c r="S83" s="14">
        <v>3.0053389959999997E-3</v>
      </c>
      <c r="T83" s="14">
        <v>2.8978236060000001E-3</v>
      </c>
      <c r="U83" s="14">
        <v>1.696590824E-3</v>
      </c>
      <c r="V83" s="14">
        <v>4.3762783079999996E-3</v>
      </c>
      <c r="W83" s="14">
        <v>1.758148852E-3</v>
      </c>
      <c r="X83" s="14">
        <v>6.5916100899999998E-4</v>
      </c>
      <c r="Y83" s="14">
        <v>9.0734026999999997E-4</v>
      </c>
      <c r="Z83" s="14">
        <v>1.1301124419999999E-3</v>
      </c>
      <c r="AA83" s="14">
        <v>2.7390886000000001E-5</v>
      </c>
    </row>
    <row r="84" spans="1:27">
      <c r="A84" s="24" t="s">
        <v>33</v>
      </c>
      <c r="B84" s="24"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179701.7098662098</v>
      </c>
      <c r="D85" s="27">
        <v>179701.12717024123</v>
      </c>
      <c r="E85" s="27">
        <v>179701.25341922804</v>
      </c>
      <c r="F85" s="27">
        <v>179701.25177748481</v>
      </c>
      <c r="G85" s="27">
        <v>179701.12786553154</v>
      </c>
      <c r="H85" s="27">
        <v>179701.1311801367</v>
      </c>
      <c r="I85" s="27">
        <v>179701.13000142225</v>
      </c>
      <c r="J85" s="27">
        <v>179701.13325020715</v>
      </c>
      <c r="K85" s="27">
        <v>179701.13116240996</v>
      </c>
      <c r="L85" s="27">
        <v>179701.18693593738</v>
      </c>
      <c r="M85" s="27">
        <v>179701.17842514097</v>
      </c>
      <c r="N85" s="27">
        <v>179701.128139106</v>
      </c>
      <c r="O85" s="27">
        <v>179701.20916704365</v>
      </c>
      <c r="P85" s="27">
        <v>179701.19947773044</v>
      </c>
      <c r="Q85" s="27">
        <v>179701.12568516738</v>
      </c>
      <c r="R85" s="27">
        <v>179701.15632657622</v>
      </c>
      <c r="S85" s="27">
        <v>179701.35060686112</v>
      </c>
      <c r="T85" s="27">
        <v>179701.20128757035</v>
      </c>
      <c r="U85" s="27">
        <v>179701.76417254875</v>
      </c>
      <c r="V85" s="27">
        <v>179701.12595025671</v>
      </c>
      <c r="W85" s="27">
        <v>177885.51795382382</v>
      </c>
      <c r="X85" s="27">
        <v>177895.84808388786</v>
      </c>
      <c r="Y85" s="27">
        <v>177885.51775864966</v>
      </c>
      <c r="Z85" s="27">
        <v>177885.51721359737</v>
      </c>
      <c r="AA85" s="27">
        <v>170872.40933396015</v>
      </c>
    </row>
  </sheetData>
  <sheetProtection algorithmName="SHA-512" hashValue="97Ix3gzwZmKGEV+tBZ+sjPE7d7RpjAHwKHM0y2KQPuYg815Y92n3CFMvazv3UYDlZn9cTLGx3sEeAozwVF6zNg==" saltValue="nJ/AjLAnYRfxs6C/Geg6Ow==" spinCount="100000" sheet="1" objects="1" scenarios="1"/>
  <mergeCells count="7">
    <mergeCell ref="A2:AA2"/>
    <mergeCell ref="A85:B85"/>
    <mergeCell ref="A15:B15"/>
    <mergeCell ref="A29:B29"/>
    <mergeCell ref="A43:B43"/>
    <mergeCell ref="A57:B57"/>
    <mergeCell ref="A71:B7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4EBEEB"/>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85</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66</v>
      </c>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1823694.9679999999</v>
      </c>
      <c r="D4" s="14">
        <v>1576626.2239999999</v>
      </c>
      <c r="E4" s="14">
        <v>1411454.9380000001</v>
      </c>
      <c r="F4" s="14">
        <v>1407858.5589999999</v>
      </c>
      <c r="G4" s="14">
        <v>1307162.9720000001</v>
      </c>
      <c r="H4" s="14">
        <v>1219375.7140000002</v>
      </c>
      <c r="I4" s="14">
        <v>1112014.3859999999</v>
      </c>
      <c r="J4" s="14">
        <v>1085134.8169999998</v>
      </c>
      <c r="K4" s="14">
        <v>1077827.1410000001</v>
      </c>
      <c r="L4" s="14">
        <v>823425.06499999994</v>
      </c>
      <c r="M4" s="14">
        <v>814609.37599999993</v>
      </c>
      <c r="N4" s="14">
        <v>699350.46200000006</v>
      </c>
      <c r="O4" s="14">
        <v>725595.38800000004</v>
      </c>
      <c r="P4" s="14">
        <v>715541.01799999992</v>
      </c>
      <c r="Q4" s="14">
        <v>677128.49949999992</v>
      </c>
      <c r="R4" s="14">
        <v>568815.62800000003</v>
      </c>
      <c r="S4" s="14">
        <v>436557.701</v>
      </c>
      <c r="T4" s="14">
        <v>395669.26</v>
      </c>
      <c r="U4" s="14">
        <v>374717.72499999998</v>
      </c>
      <c r="V4" s="14">
        <v>346526.41499999998</v>
      </c>
      <c r="W4" s="14">
        <v>242184.984</v>
      </c>
      <c r="X4" s="14">
        <v>221850.0515</v>
      </c>
      <c r="Y4" s="14">
        <v>133321.12699999998</v>
      </c>
      <c r="Z4" s="14">
        <v>113195.1145</v>
      </c>
      <c r="AA4" s="14">
        <v>91892.52900000001</v>
      </c>
    </row>
    <row r="5" spans="1:27">
      <c r="A5" s="24" t="s">
        <v>49</v>
      </c>
      <c r="B5" s="24" t="s">
        <v>38</v>
      </c>
      <c r="C5" s="14">
        <v>261936.04800000001</v>
      </c>
      <c r="D5" s="14">
        <v>224229.15</v>
      </c>
      <c r="E5" s="14">
        <v>182007.033</v>
      </c>
      <c r="F5" s="14">
        <v>232648.10800000001</v>
      </c>
      <c r="G5" s="14">
        <v>218174.636</v>
      </c>
      <c r="H5" s="14">
        <v>195152.26699999999</v>
      </c>
      <c r="I5" s="14">
        <v>183564.22500000001</v>
      </c>
      <c r="J5" s="14">
        <v>166870.19899999999</v>
      </c>
      <c r="K5" s="14">
        <v>164874.41399999999</v>
      </c>
      <c r="L5" s="14">
        <v>144489.65299999999</v>
      </c>
      <c r="M5" s="14">
        <v>128517.28</v>
      </c>
      <c r="N5" s="14">
        <v>117084.637</v>
      </c>
      <c r="O5" s="14">
        <v>117130.864</v>
      </c>
      <c r="P5" s="14">
        <v>108882.83199999999</v>
      </c>
      <c r="Q5" s="14">
        <v>103318.682</v>
      </c>
      <c r="R5" s="14">
        <v>99057.37</v>
      </c>
      <c r="S5" s="14">
        <v>82097.131999999998</v>
      </c>
      <c r="T5" s="14">
        <v>65712.694000000003</v>
      </c>
      <c r="U5" s="14">
        <v>63416.800000000003</v>
      </c>
      <c r="V5" s="14">
        <v>56890.143499999998</v>
      </c>
      <c r="W5" s="14">
        <v>56637.040999999997</v>
      </c>
      <c r="X5" s="14">
        <v>53861.289499999999</v>
      </c>
      <c r="Y5" s="14">
        <v>52006.423000000003</v>
      </c>
      <c r="Z5" s="14">
        <v>48292.529499999997</v>
      </c>
      <c r="AA5" s="14">
        <v>47101.006500000003</v>
      </c>
    </row>
    <row r="6" spans="1:27">
      <c r="A6" s="24" t="s">
        <v>49</v>
      </c>
      <c r="B6" s="24" t="s">
        <v>22</v>
      </c>
      <c r="C6" s="14">
        <v>436179.3885</v>
      </c>
      <c r="D6" s="14">
        <v>413849.71349999995</v>
      </c>
      <c r="E6" s="14">
        <v>388391.00087711599</v>
      </c>
      <c r="F6" s="14">
        <v>263064.35378352605</v>
      </c>
      <c r="G6" s="14">
        <v>254259.53588596397</v>
      </c>
      <c r="H6" s="14">
        <v>240620.78004114801</v>
      </c>
      <c r="I6" s="14">
        <v>226490.17395335299</v>
      </c>
      <c r="J6" s="14">
        <v>213562.90122315704</v>
      </c>
      <c r="K6" s="14">
        <v>163250.23570114802</v>
      </c>
      <c r="L6" s="14">
        <v>152550.32370192601</v>
      </c>
      <c r="M6" s="14">
        <v>143701.118248832</v>
      </c>
      <c r="N6" s="14">
        <v>133995.77242200501</v>
      </c>
      <c r="O6" s="14">
        <v>129010.74409396701</v>
      </c>
      <c r="P6" s="14">
        <v>121419.02667830301</v>
      </c>
      <c r="Q6" s="14">
        <v>118060.300243402</v>
      </c>
      <c r="R6" s="14">
        <v>98347.206870794995</v>
      </c>
      <c r="S6" s="14">
        <v>134678.773125785</v>
      </c>
      <c r="T6" s="14">
        <v>98433.435836350007</v>
      </c>
      <c r="U6" s="14">
        <v>94057.70471920901</v>
      </c>
      <c r="V6" s="14">
        <v>80609.281430770003</v>
      </c>
      <c r="W6" s="14">
        <v>88733.929792901021</v>
      </c>
      <c r="X6" s="14">
        <v>80692.923839066018</v>
      </c>
      <c r="Y6" s="14">
        <v>85611.337782282993</v>
      </c>
      <c r="Z6" s="14">
        <v>45628.095068936003</v>
      </c>
      <c r="AA6" s="14">
        <v>30705.085865486999</v>
      </c>
    </row>
    <row r="7" spans="1:27">
      <c r="A7" s="24" t="s">
        <v>49</v>
      </c>
      <c r="B7" s="24" t="s">
        <v>23</v>
      </c>
      <c r="C7" s="14">
        <v>129913.87298225002</v>
      </c>
      <c r="D7" s="14">
        <v>122302.940376156</v>
      </c>
      <c r="E7" s="14">
        <v>114653.39823952031</v>
      </c>
      <c r="F7" s="14">
        <v>1583.3917799999999</v>
      </c>
      <c r="G7" s="14">
        <v>1581.4525600000002</v>
      </c>
      <c r="H7" s="14">
        <v>629.93698000000006</v>
      </c>
      <c r="I7" s="14">
        <v>1602.1425400000001</v>
      </c>
      <c r="J7" s="14">
        <v>1311.6661199999999</v>
      </c>
      <c r="K7" s="14">
        <v>235.69556599999999</v>
      </c>
      <c r="L7" s="14">
        <v>361.41919000000001</v>
      </c>
      <c r="M7" s="14">
        <v>1972.8143</v>
      </c>
      <c r="N7" s="14">
        <v>1303.01884</v>
      </c>
      <c r="O7" s="14">
        <v>1058.9100900000001</v>
      </c>
      <c r="P7" s="14">
        <v>964.12853999999993</v>
      </c>
      <c r="Q7" s="14">
        <v>1223.45181</v>
      </c>
      <c r="R7" s="14">
        <v>633.92456000000004</v>
      </c>
      <c r="S7" s="14">
        <v>1867.0411000000001</v>
      </c>
      <c r="T7" s="14">
        <v>5022.5704999999998</v>
      </c>
      <c r="U7" s="14">
        <v>2272.8325</v>
      </c>
      <c r="V7" s="14">
        <v>0</v>
      </c>
      <c r="W7" s="14">
        <v>0</v>
      </c>
      <c r="X7" s="14">
        <v>0</v>
      </c>
      <c r="Y7" s="14">
        <v>0</v>
      </c>
      <c r="Z7" s="14">
        <v>0</v>
      </c>
      <c r="AA7" s="14">
        <v>0</v>
      </c>
    </row>
    <row r="8" spans="1:27">
      <c r="A8" s="24" t="s">
        <v>49</v>
      </c>
      <c r="B8" s="24" t="s">
        <v>21</v>
      </c>
      <c r="C8" s="14">
        <v>16148.870330299998</v>
      </c>
      <c r="D8" s="14">
        <v>12031.515677220297</v>
      </c>
      <c r="E8" s="14">
        <v>13536.758639021202</v>
      </c>
      <c r="F8" s="14">
        <v>11867.6301806717</v>
      </c>
      <c r="G8" s="14">
        <v>12037.771699360301</v>
      </c>
      <c r="H8" s="14">
        <v>9737.0417487399991</v>
      </c>
      <c r="I8" s="14">
        <v>10118.415838996001</v>
      </c>
      <c r="J8" s="14">
        <v>8670.5400634991001</v>
      </c>
      <c r="K8" s="14">
        <v>8482.9444222036</v>
      </c>
      <c r="L8" s="14">
        <v>7546.6920371004007</v>
      </c>
      <c r="M8" s="14">
        <v>8224.8632341064003</v>
      </c>
      <c r="N8" s="14">
        <v>6902.3419096276002</v>
      </c>
      <c r="O8" s="14">
        <v>6670.9923524456008</v>
      </c>
      <c r="P8" s="14">
        <v>6487.5831345370007</v>
      </c>
      <c r="Q8" s="14">
        <v>1345.8963504729998</v>
      </c>
      <c r="R8" s="14">
        <v>2112.1429400850002</v>
      </c>
      <c r="S8" s="14">
        <v>13591.528873096002</v>
      </c>
      <c r="T8" s="14">
        <v>44490.530941175006</v>
      </c>
      <c r="U8" s="14">
        <v>33383.392265290997</v>
      </c>
      <c r="V8" s="14">
        <v>39514.715607015001</v>
      </c>
      <c r="W8" s="14">
        <v>90935.564451469007</v>
      </c>
      <c r="X8" s="14">
        <v>87569.951551853999</v>
      </c>
      <c r="Y8" s="14">
        <v>96767.430453290988</v>
      </c>
      <c r="Z8" s="14">
        <v>155793.00234314398</v>
      </c>
      <c r="AA8" s="14">
        <v>94765.277607103984</v>
      </c>
    </row>
    <row r="9" spans="1:27">
      <c r="A9" s="24" t="s">
        <v>49</v>
      </c>
      <c r="B9" s="24" t="s">
        <v>24</v>
      </c>
      <c r="C9" s="14">
        <v>0</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row>
    <row r="10" spans="1:27">
      <c r="A10" s="24" t="s">
        <v>49</v>
      </c>
      <c r="B10" s="24" t="s">
        <v>25</v>
      </c>
      <c r="C10" s="14">
        <v>0</v>
      </c>
      <c r="D10" s="14">
        <v>0</v>
      </c>
      <c r="E10" s="14">
        <v>0</v>
      </c>
      <c r="F10" s="14">
        <v>0</v>
      </c>
      <c r="G10" s="14">
        <v>0</v>
      </c>
      <c r="H10" s="14">
        <v>0</v>
      </c>
      <c r="I10" s="14">
        <v>0</v>
      </c>
      <c r="J10" s="14">
        <v>0</v>
      </c>
      <c r="K10" s="14">
        <v>0</v>
      </c>
      <c r="L10" s="14">
        <v>0</v>
      </c>
      <c r="M10" s="14">
        <v>0</v>
      </c>
      <c r="N10" s="14">
        <v>0</v>
      </c>
      <c r="O10" s="14">
        <v>0</v>
      </c>
      <c r="P10" s="14">
        <v>0</v>
      </c>
      <c r="Q10" s="14">
        <v>0</v>
      </c>
      <c r="R10" s="14">
        <v>0</v>
      </c>
      <c r="S10" s="14">
        <v>0</v>
      </c>
      <c r="T10" s="14">
        <v>0</v>
      </c>
      <c r="U10" s="14">
        <v>0</v>
      </c>
      <c r="V10" s="14">
        <v>0</v>
      </c>
      <c r="W10" s="14">
        <v>0</v>
      </c>
      <c r="X10" s="14">
        <v>0</v>
      </c>
      <c r="Y10" s="14">
        <v>0</v>
      </c>
      <c r="Z10" s="14">
        <v>0</v>
      </c>
      <c r="AA10" s="14">
        <v>0</v>
      </c>
    </row>
    <row r="11" spans="1:27">
      <c r="A11" s="24" t="s">
        <v>49</v>
      </c>
      <c r="B11" s="24" t="s">
        <v>26</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row>
    <row r="12" spans="1:27">
      <c r="A12" s="24" t="s">
        <v>49</v>
      </c>
      <c r="B12" s="24" t="s">
        <v>30</v>
      </c>
      <c r="C12" s="14">
        <v>0</v>
      </c>
      <c r="D12" s="14">
        <v>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row>
    <row r="13" spans="1:27">
      <c r="A13" s="24" t="s">
        <v>49</v>
      </c>
      <c r="B13" s="24" t="s">
        <v>35</v>
      </c>
      <c r="C13" s="14">
        <v>0</v>
      </c>
      <c r="D13" s="14">
        <v>0</v>
      </c>
      <c r="E13" s="14">
        <v>0</v>
      </c>
      <c r="F13" s="14">
        <v>0</v>
      </c>
      <c r="G13" s="14">
        <v>0</v>
      </c>
      <c r="H13" s="14">
        <v>0</v>
      </c>
      <c r="I13" s="14">
        <v>0</v>
      </c>
      <c r="J13" s="14">
        <v>0</v>
      </c>
      <c r="K13" s="14">
        <v>0</v>
      </c>
      <c r="L13" s="14">
        <v>0</v>
      </c>
      <c r="M13" s="14">
        <v>0</v>
      </c>
      <c r="N13" s="14">
        <v>0</v>
      </c>
      <c r="O13" s="14">
        <v>0</v>
      </c>
      <c r="P13" s="14">
        <v>0</v>
      </c>
      <c r="Q13" s="14">
        <v>0</v>
      </c>
      <c r="R13" s="14">
        <v>0</v>
      </c>
      <c r="S13" s="14">
        <v>0</v>
      </c>
      <c r="T13" s="14">
        <v>0</v>
      </c>
      <c r="U13" s="14">
        <v>0</v>
      </c>
      <c r="V13" s="14">
        <v>0</v>
      </c>
      <c r="W13" s="14">
        <v>0</v>
      </c>
      <c r="X13" s="14">
        <v>0</v>
      </c>
      <c r="Y13" s="14">
        <v>0</v>
      </c>
      <c r="Z13" s="14">
        <v>0</v>
      </c>
      <c r="AA13" s="14">
        <v>0</v>
      </c>
    </row>
    <row r="14" spans="1:27">
      <c r="A14" s="24" t="s">
        <v>49</v>
      </c>
      <c r="B14" s="24"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42" t="s">
        <v>53</v>
      </c>
      <c r="B15" s="42"/>
      <c r="C15" s="27">
        <v>2667873.14781255</v>
      </c>
      <c r="D15" s="27">
        <v>2349039.5435533761</v>
      </c>
      <c r="E15" s="27">
        <v>2110043.1287556579</v>
      </c>
      <c r="F15" s="27">
        <v>1917022.0427441976</v>
      </c>
      <c r="G15" s="27">
        <v>1793216.3681453243</v>
      </c>
      <c r="H15" s="27">
        <v>1665515.7397698881</v>
      </c>
      <c r="I15" s="27">
        <v>1533789.3433323489</v>
      </c>
      <c r="J15" s="27">
        <v>1475550.1234066559</v>
      </c>
      <c r="K15" s="27">
        <v>1414670.4306893516</v>
      </c>
      <c r="L15" s="27">
        <v>1128373.1529290264</v>
      </c>
      <c r="M15" s="27">
        <v>1097025.4517829383</v>
      </c>
      <c r="N15" s="27">
        <v>958636.2321716327</v>
      </c>
      <c r="O15" s="27">
        <v>979466.89853641274</v>
      </c>
      <c r="P15" s="27">
        <v>953294.58835283981</v>
      </c>
      <c r="Q15" s="27">
        <v>901076.82990387501</v>
      </c>
      <c r="R15" s="27">
        <v>768966.27237088</v>
      </c>
      <c r="S15" s="27">
        <v>668792.17609888106</v>
      </c>
      <c r="T15" s="27">
        <v>609328.49127752497</v>
      </c>
      <c r="U15" s="27">
        <v>567848.45448449999</v>
      </c>
      <c r="V15" s="27">
        <v>523540.555537785</v>
      </c>
      <c r="W15" s="27">
        <v>478491.51924437005</v>
      </c>
      <c r="X15" s="27">
        <v>443974.21639091999</v>
      </c>
      <c r="Y15" s="27">
        <v>367706.318235574</v>
      </c>
      <c r="Z15" s="27">
        <v>362908.74141208001</v>
      </c>
      <c r="AA15" s="27">
        <v>264463.89897259098</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24" t="s">
        <v>29</v>
      </c>
      <c r="B18" s="24" t="s">
        <v>37</v>
      </c>
      <c r="C18" s="14">
        <v>862723.53599999996</v>
      </c>
      <c r="D18" s="14">
        <v>735910.26800000004</v>
      </c>
      <c r="E18" s="14">
        <v>660290.10900000005</v>
      </c>
      <c r="F18" s="14">
        <v>678896.74</v>
      </c>
      <c r="G18" s="14">
        <v>615235.72</v>
      </c>
      <c r="H18" s="14">
        <v>576902.38199999998</v>
      </c>
      <c r="I18" s="14">
        <v>533703.39</v>
      </c>
      <c r="J18" s="14">
        <v>545382.56799999997</v>
      </c>
      <c r="K18" s="14">
        <v>544430.98800000001</v>
      </c>
      <c r="L18" s="14">
        <v>406283.5</v>
      </c>
      <c r="M18" s="14">
        <v>414510.516</v>
      </c>
      <c r="N18" s="14">
        <v>331590.43800000002</v>
      </c>
      <c r="O18" s="14">
        <v>366580.554</v>
      </c>
      <c r="P18" s="14">
        <v>358387.01199999999</v>
      </c>
      <c r="Q18" s="14">
        <v>346195.83199999999</v>
      </c>
      <c r="R18" s="14">
        <v>260628.736</v>
      </c>
      <c r="S18" s="14">
        <v>175789.48800000001</v>
      </c>
      <c r="T18" s="14">
        <v>172484.23199999999</v>
      </c>
      <c r="U18" s="14">
        <v>163518.66</v>
      </c>
      <c r="V18" s="14">
        <v>153106.84599999999</v>
      </c>
      <c r="W18" s="14">
        <v>85621.572</v>
      </c>
      <c r="X18" s="14">
        <v>79787.44</v>
      </c>
      <c r="Y18" s="14">
        <v>38179.991999999998</v>
      </c>
      <c r="Z18" s="14">
        <v>36051.856</v>
      </c>
      <c r="AA18" s="14">
        <v>32432.75</v>
      </c>
    </row>
    <row r="19" spans="1:27">
      <c r="A19" s="24" t="s">
        <v>29</v>
      </c>
      <c r="B19" s="24"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24" t="s">
        <v>29</v>
      </c>
      <c r="B20" s="24" t="s">
        <v>22</v>
      </c>
      <c r="C20" s="14">
        <v>110356.78200000001</v>
      </c>
      <c r="D20" s="14">
        <v>105206.726</v>
      </c>
      <c r="E20" s="14">
        <v>98812.666000209996</v>
      </c>
      <c r="F20" s="14">
        <v>96832.648852900005</v>
      </c>
      <c r="G20" s="14">
        <v>93407.985542469993</v>
      </c>
      <c r="H20" s="14">
        <v>88623.766314600012</v>
      </c>
      <c r="I20" s="14">
        <v>83047.017530986996</v>
      </c>
      <c r="J20" s="14">
        <v>79087.593034730002</v>
      </c>
      <c r="K20" s="14">
        <v>74813.223326570005</v>
      </c>
      <c r="L20" s="14">
        <v>70363.893735144011</v>
      </c>
      <c r="M20" s="14">
        <v>65725.102554940007</v>
      </c>
      <c r="N20" s="14">
        <v>62618.075669657002</v>
      </c>
      <c r="O20" s="14">
        <v>59381.388801655004</v>
      </c>
      <c r="P20" s="14">
        <v>55490.936542613999</v>
      </c>
      <c r="Q20" s="14">
        <v>52859.87427154</v>
      </c>
      <c r="R20" s="14">
        <v>50481.907564009998</v>
      </c>
      <c r="S20" s="14">
        <v>61008.074748127001</v>
      </c>
      <c r="T20" s="14">
        <v>69858.920873954994</v>
      </c>
      <c r="U20" s="14">
        <v>67468.126656624008</v>
      </c>
      <c r="V20" s="14">
        <v>61951.674321939994</v>
      </c>
      <c r="W20" s="14">
        <v>62374.957209270004</v>
      </c>
      <c r="X20" s="14">
        <v>58126.90114342</v>
      </c>
      <c r="Y20" s="14">
        <v>57777.293925899998</v>
      </c>
      <c r="Z20" s="14">
        <v>16458.781999999999</v>
      </c>
      <c r="AA20" s="14">
        <v>3211.5884999999998</v>
      </c>
    </row>
    <row r="21" spans="1:27">
      <c r="A21" s="24" t="s">
        <v>29</v>
      </c>
      <c r="B21" s="24"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24" t="s">
        <v>29</v>
      </c>
      <c r="B22" s="24" t="s">
        <v>21</v>
      </c>
      <c r="C22" s="14">
        <v>992.58454693800002</v>
      </c>
      <c r="D22" s="14">
        <v>2.7670071300000001</v>
      </c>
      <c r="E22" s="14">
        <v>465.605856598</v>
      </c>
      <c r="F22" s="14">
        <v>745.24941544599994</v>
      </c>
      <c r="G22" s="14">
        <v>875.03201393899997</v>
      </c>
      <c r="H22" s="14">
        <v>66.781277336000002</v>
      </c>
      <c r="I22" s="14">
        <v>9.0559036000000009E-2</v>
      </c>
      <c r="J22" s="14">
        <v>9.1591181000000008E-2</v>
      </c>
      <c r="K22" s="14">
        <v>101.833228062</v>
      </c>
      <c r="L22" s="14">
        <v>9.0799317000000004E-2</v>
      </c>
      <c r="M22" s="14">
        <v>9.1570759999999987E-2</v>
      </c>
      <c r="N22" s="14">
        <v>1.1854279255000002</v>
      </c>
      <c r="O22" s="14">
        <v>43.556090363000003</v>
      </c>
      <c r="P22" s="14">
        <v>46.441989539000005</v>
      </c>
      <c r="Q22" s="14">
        <v>128.70883373500001</v>
      </c>
      <c r="R22" s="14">
        <v>444.37704431500003</v>
      </c>
      <c r="S22" s="14">
        <v>6986.5877534090014</v>
      </c>
      <c r="T22" s="14">
        <v>15360.792424627001</v>
      </c>
      <c r="U22" s="14">
        <v>15496.329229802997</v>
      </c>
      <c r="V22" s="14">
        <v>19555.352233507001</v>
      </c>
      <c r="W22" s="14">
        <v>62795.924151302002</v>
      </c>
      <c r="X22" s="14">
        <v>55042.599839873998</v>
      </c>
      <c r="Y22" s="14">
        <v>60616.524837410994</v>
      </c>
      <c r="Z22" s="14">
        <v>89859.281217773008</v>
      </c>
      <c r="AA22" s="14">
        <v>40778.438450709997</v>
      </c>
    </row>
    <row r="23" spans="1:27">
      <c r="A23" s="24" t="s">
        <v>29</v>
      </c>
      <c r="B23" s="24" t="s">
        <v>24</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c r="AA23" s="14">
        <v>0</v>
      </c>
    </row>
    <row r="24" spans="1:27">
      <c r="A24" s="24" t="s">
        <v>29</v>
      </c>
      <c r="B24" s="24" t="s">
        <v>25</v>
      </c>
      <c r="C24" s="14">
        <v>0</v>
      </c>
      <c r="D24" s="14">
        <v>0</v>
      </c>
      <c r="E24" s="14">
        <v>0</v>
      </c>
      <c r="F24" s="14">
        <v>0</v>
      </c>
      <c r="G24" s="14">
        <v>0</v>
      </c>
      <c r="H24" s="14">
        <v>0</v>
      </c>
      <c r="I24" s="14">
        <v>0</v>
      </c>
      <c r="J24" s="14">
        <v>0</v>
      </c>
      <c r="K24" s="14">
        <v>0</v>
      </c>
      <c r="L24" s="14">
        <v>0</v>
      </c>
      <c r="M24" s="14">
        <v>0</v>
      </c>
      <c r="N24" s="14">
        <v>0</v>
      </c>
      <c r="O24" s="14">
        <v>0</v>
      </c>
      <c r="P24" s="14">
        <v>0</v>
      </c>
      <c r="Q24" s="14">
        <v>0</v>
      </c>
      <c r="R24" s="14">
        <v>0</v>
      </c>
      <c r="S24" s="14">
        <v>0</v>
      </c>
      <c r="T24" s="14">
        <v>0</v>
      </c>
      <c r="U24" s="14">
        <v>0</v>
      </c>
      <c r="V24" s="14">
        <v>0</v>
      </c>
      <c r="W24" s="14">
        <v>0</v>
      </c>
      <c r="X24" s="14">
        <v>0</v>
      </c>
      <c r="Y24" s="14">
        <v>0</v>
      </c>
      <c r="Z24" s="14">
        <v>0</v>
      </c>
      <c r="AA24" s="14">
        <v>0</v>
      </c>
    </row>
    <row r="25" spans="1:27">
      <c r="A25" s="24" t="s">
        <v>29</v>
      </c>
      <c r="B25" s="24" t="s">
        <v>26</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row>
    <row r="26" spans="1:27">
      <c r="A26" s="24" t="s">
        <v>29</v>
      </c>
      <c r="B26" s="24" t="s">
        <v>30</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row>
    <row r="27" spans="1:27">
      <c r="A27" s="24" t="s">
        <v>29</v>
      </c>
      <c r="B27" s="24" t="s">
        <v>35</v>
      </c>
      <c r="C27" s="14">
        <v>0</v>
      </c>
      <c r="D27" s="14">
        <v>0</v>
      </c>
      <c r="E27" s="14">
        <v>0</v>
      </c>
      <c r="F27" s="14">
        <v>0</v>
      </c>
      <c r="G27" s="14">
        <v>0</v>
      </c>
      <c r="H27" s="14">
        <v>0</v>
      </c>
      <c r="I27" s="14">
        <v>0</v>
      </c>
      <c r="J27" s="14">
        <v>0</v>
      </c>
      <c r="K27" s="14">
        <v>0</v>
      </c>
      <c r="L27" s="14">
        <v>0</v>
      </c>
      <c r="M27" s="14">
        <v>0</v>
      </c>
      <c r="N27" s="14">
        <v>0</v>
      </c>
      <c r="O27" s="14">
        <v>0</v>
      </c>
      <c r="P27" s="14">
        <v>0</v>
      </c>
      <c r="Q27" s="14">
        <v>0</v>
      </c>
      <c r="R27" s="14">
        <v>0</v>
      </c>
      <c r="S27" s="14">
        <v>0</v>
      </c>
      <c r="T27" s="14">
        <v>0</v>
      </c>
      <c r="U27" s="14">
        <v>0</v>
      </c>
      <c r="V27" s="14">
        <v>0</v>
      </c>
      <c r="W27" s="14">
        <v>0</v>
      </c>
      <c r="X27" s="14">
        <v>0</v>
      </c>
      <c r="Y27" s="14">
        <v>0</v>
      </c>
      <c r="Z27" s="14">
        <v>0</v>
      </c>
      <c r="AA27" s="14">
        <v>0</v>
      </c>
    </row>
    <row r="28" spans="1:27">
      <c r="A28" s="24" t="s">
        <v>29</v>
      </c>
      <c r="B28" s="24"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42" t="s">
        <v>53</v>
      </c>
      <c r="B29" s="42"/>
      <c r="C29" s="27">
        <v>974072.90254693793</v>
      </c>
      <c r="D29" s="27">
        <v>841119.76100713003</v>
      </c>
      <c r="E29" s="27">
        <v>759568.38085680804</v>
      </c>
      <c r="F29" s="27">
        <v>776474.63826834597</v>
      </c>
      <c r="G29" s="27">
        <v>709518.73755640897</v>
      </c>
      <c r="H29" s="27">
        <v>665592.92959193594</v>
      </c>
      <c r="I29" s="27">
        <v>616750.49809002306</v>
      </c>
      <c r="J29" s="27">
        <v>624470.25262591103</v>
      </c>
      <c r="K29" s="27">
        <v>619346.04455463204</v>
      </c>
      <c r="L29" s="27">
        <v>476647.48453446099</v>
      </c>
      <c r="M29" s="27">
        <v>480235.71012569999</v>
      </c>
      <c r="N29" s="27">
        <v>394209.69909758255</v>
      </c>
      <c r="O29" s="27">
        <v>426005.49889201805</v>
      </c>
      <c r="P29" s="27">
        <v>413924.39053215302</v>
      </c>
      <c r="Q29" s="27">
        <v>399184.41510527505</v>
      </c>
      <c r="R29" s="27">
        <v>311555.02060832496</v>
      </c>
      <c r="S29" s="27">
        <v>243784.150501536</v>
      </c>
      <c r="T29" s="27">
        <v>257703.94529858197</v>
      </c>
      <c r="U29" s="27">
        <v>246483.115886427</v>
      </c>
      <c r="V29" s="27">
        <v>234613.87255544699</v>
      </c>
      <c r="W29" s="27">
        <v>210792.45336057199</v>
      </c>
      <c r="X29" s="27">
        <v>192956.94098329399</v>
      </c>
      <c r="Y29" s="27">
        <v>156573.81076331099</v>
      </c>
      <c r="Z29" s="27">
        <v>142369.91921777301</v>
      </c>
      <c r="AA29" s="27">
        <v>76422.776950709987</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24" t="s">
        <v>31</v>
      </c>
      <c r="B32" s="24" t="s">
        <v>37</v>
      </c>
      <c r="C32" s="14">
        <v>960971.43200000003</v>
      </c>
      <c r="D32" s="14">
        <v>840715.95600000001</v>
      </c>
      <c r="E32" s="14">
        <v>751164.82900000003</v>
      </c>
      <c r="F32" s="14">
        <v>728961.81900000002</v>
      </c>
      <c r="G32" s="14">
        <v>691927.25199999998</v>
      </c>
      <c r="H32" s="14">
        <v>642473.33200000005</v>
      </c>
      <c r="I32" s="14">
        <v>578310.99600000004</v>
      </c>
      <c r="J32" s="14">
        <v>539752.24899999995</v>
      </c>
      <c r="K32" s="14">
        <v>533396.15300000005</v>
      </c>
      <c r="L32" s="14">
        <v>417141.565</v>
      </c>
      <c r="M32" s="14">
        <v>400098.86</v>
      </c>
      <c r="N32" s="14">
        <v>367760.02399999998</v>
      </c>
      <c r="O32" s="14">
        <v>359014.83399999997</v>
      </c>
      <c r="P32" s="14">
        <v>357154.00599999999</v>
      </c>
      <c r="Q32" s="14">
        <v>330932.66749999998</v>
      </c>
      <c r="R32" s="14">
        <v>308186.89199999999</v>
      </c>
      <c r="S32" s="14">
        <v>260768.21299999999</v>
      </c>
      <c r="T32" s="14">
        <v>223185.02799999999</v>
      </c>
      <c r="U32" s="14">
        <v>211199.065</v>
      </c>
      <c r="V32" s="14">
        <v>193419.56899999999</v>
      </c>
      <c r="W32" s="14">
        <v>156563.41200000001</v>
      </c>
      <c r="X32" s="14">
        <v>142062.6115</v>
      </c>
      <c r="Y32" s="14">
        <v>95141.134999999995</v>
      </c>
      <c r="Z32" s="14">
        <v>77143.258499999996</v>
      </c>
      <c r="AA32" s="14">
        <v>59459.779000000002</v>
      </c>
    </row>
    <row r="33" spans="1:27">
      <c r="A33" s="24" t="s">
        <v>31</v>
      </c>
      <c r="B33" s="24"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24" t="s">
        <v>31</v>
      </c>
      <c r="B34" s="24" t="s">
        <v>22</v>
      </c>
      <c r="C34" s="14">
        <v>131348.40650000001</v>
      </c>
      <c r="D34" s="14">
        <v>124128.43550000001</v>
      </c>
      <c r="E34" s="14">
        <v>116075.151569633</v>
      </c>
      <c r="F34" s="14">
        <v>114610.47529751</v>
      </c>
      <c r="G34" s="14">
        <v>109810.46277280799</v>
      </c>
      <c r="H34" s="14">
        <v>102917.39522332001</v>
      </c>
      <c r="I34" s="14">
        <v>98816.004618029998</v>
      </c>
      <c r="J34" s="14">
        <v>93362.683436630003</v>
      </c>
      <c r="K34" s="14">
        <v>48743.238068947001</v>
      </c>
      <c r="L34" s="14">
        <v>44727.435093722997</v>
      </c>
      <c r="M34" s="14">
        <v>41795.204546818</v>
      </c>
      <c r="N34" s="14">
        <v>39344.012525130005</v>
      </c>
      <c r="O34" s="14">
        <v>37200.263694330002</v>
      </c>
      <c r="P34" s="14">
        <v>35126.999356032997</v>
      </c>
      <c r="Q34" s="14">
        <v>33712.637173670002</v>
      </c>
      <c r="R34" s="14">
        <v>20025.148408559999</v>
      </c>
      <c r="S34" s="14">
        <v>24401.772507121997</v>
      </c>
      <c r="T34" s="14">
        <v>28574.132793029999</v>
      </c>
      <c r="U34" s="14">
        <v>26589.20650584</v>
      </c>
      <c r="V34" s="14">
        <v>18657.22104868</v>
      </c>
      <c r="W34" s="14">
        <v>26358.621076039999</v>
      </c>
      <c r="X34" s="14">
        <v>22565.578386535999</v>
      </c>
      <c r="Y34" s="14">
        <v>27833.570306139998</v>
      </c>
      <c r="Z34" s="14">
        <v>29168.727545329999</v>
      </c>
      <c r="AA34" s="14">
        <v>27492.95735995</v>
      </c>
    </row>
    <row r="35" spans="1:27">
      <c r="A35" s="24" t="s">
        <v>31</v>
      </c>
      <c r="B35" s="24"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24" t="s">
        <v>31</v>
      </c>
      <c r="B36" s="24" t="s">
        <v>21</v>
      </c>
      <c r="C36" s="14">
        <v>11306.247310097999</v>
      </c>
      <c r="D36" s="14">
        <v>10551.854758681298</v>
      </c>
      <c r="E36" s="14">
        <v>10025.7514718492</v>
      </c>
      <c r="F36" s="14">
        <v>9900.9526588916997</v>
      </c>
      <c r="G36" s="14">
        <v>9646.2323075552995</v>
      </c>
      <c r="H36" s="14">
        <v>8931.355478686999</v>
      </c>
      <c r="I36" s="14">
        <v>8876.5743470090001</v>
      </c>
      <c r="J36" s="14">
        <v>7987.3893232030996</v>
      </c>
      <c r="K36" s="14">
        <v>7860.1106392336005</v>
      </c>
      <c r="L36" s="14">
        <v>7211.7979289769</v>
      </c>
      <c r="M36" s="14">
        <v>6742.8811783484007</v>
      </c>
      <c r="N36" s="14">
        <v>6410.8876635931001</v>
      </c>
      <c r="O36" s="14">
        <v>5981.2209153576005</v>
      </c>
      <c r="P36" s="14">
        <v>5536.7985800530005</v>
      </c>
      <c r="Q36" s="14">
        <v>311.29649816999995</v>
      </c>
      <c r="R36" s="14">
        <v>488.33525226400002</v>
      </c>
      <c r="S36" s="14">
        <v>2284.688560302</v>
      </c>
      <c r="T36" s="14">
        <v>3191.509836623</v>
      </c>
      <c r="U36" s="14">
        <v>50.357547094999994</v>
      </c>
      <c r="V36" s="14">
        <v>681.29311313300002</v>
      </c>
      <c r="W36" s="14">
        <v>4159.1174693269995</v>
      </c>
      <c r="X36" s="14">
        <v>4450.8905058319997</v>
      </c>
      <c r="Y36" s="14">
        <v>12397.230124713</v>
      </c>
      <c r="Z36" s="14">
        <v>24082.402528484999</v>
      </c>
      <c r="AA36" s="14">
        <v>29145.987826687</v>
      </c>
    </row>
    <row r="37" spans="1:27">
      <c r="A37" s="24" t="s">
        <v>31</v>
      </c>
      <c r="B37" s="24" t="s">
        <v>24</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row>
    <row r="38" spans="1:27">
      <c r="A38" s="24" t="s">
        <v>31</v>
      </c>
      <c r="B38" s="24" t="s">
        <v>25</v>
      </c>
      <c r="C38" s="14">
        <v>0</v>
      </c>
      <c r="D38" s="14">
        <v>0</v>
      </c>
      <c r="E38" s="14">
        <v>0</v>
      </c>
      <c r="F38" s="14">
        <v>0</v>
      </c>
      <c r="G38" s="14">
        <v>0</v>
      </c>
      <c r="H38" s="14">
        <v>0</v>
      </c>
      <c r="I38" s="14">
        <v>0</v>
      </c>
      <c r="J38" s="14">
        <v>0</v>
      </c>
      <c r="K38" s="14">
        <v>0</v>
      </c>
      <c r="L38" s="14">
        <v>0</v>
      </c>
      <c r="M38" s="14">
        <v>0</v>
      </c>
      <c r="N38" s="14">
        <v>0</v>
      </c>
      <c r="O38" s="14">
        <v>0</v>
      </c>
      <c r="P38" s="14">
        <v>0</v>
      </c>
      <c r="Q38" s="14">
        <v>0</v>
      </c>
      <c r="R38" s="14">
        <v>0</v>
      </c>
      <c r="S38" s="14">
        <v>0</v>
      </c>
      <c r="T38" s="14">
        <v>0</v>
      </c>
      <c r="U38" s="14">
        <v>0</v>
      </c>
      <c r="V38" s="14">
        <v>0</v>
      </c>
      <c r="W38" s="14">
        <v>0</v>
      </c>
      <c r="X38" s="14">
        <v>0</v>
      </c>
      <c r="Y38" s="14">
        <v>0</v>
      </c>
      <c r="Z38" s="14">
        <v>0</v>
      </c>
      <c r="AA38" s="14">
        <v>0</v>
      </c>
    </row>
    <row r="39" spans="1:27">
      <c r="A39" s="24" t="s">
        <v>31</v>
      </c>
      <c r="B39" s="24" t="s">
        <v>26</v>
      </c>
      <c r="C39" s="14">
        <v>0</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0</v>
      </c>
    </row>
    <row r="40" spans="1:27">
      <c r="A40" s="24" t="s">
        <v>31</v>
      </c>
      <c r="B40" s="24" t="s">
        <v>30</v>
      </c>
      <c r="C40" s="14">
        <v>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row>
    <row r="41" spans="1:27">
      <c r="A41" s="24" t="s">
        <v>31</v>
      </c>
      <c r="B41" s="24" t="s">
        <v>35</v>
      </c>
      <c r="C41" s="14">
        <v>0</v>
      </c>
      <c r="D41" s="14">
        <v>0</v>
      </c>
      <c r="E41" s="14">
        <v>0</v>
      </c>
      <c r="F41" s="14">
        <v>0</v>
      </c>
      <c r="G41" s="14">
        <v>0</v>
      </c>
      <c r="H41" s="14">
        <v>0</v>
      </c>
      <c r="I41" s="14">
        <v>0</v>
      </c>
      <c r="J41" s="14">
        <v>0</v>
      </c>
      <c r="K41" s="14">
        <v>0</v>
      </c>
      <c r="L41" s="14">
        <v>0</v>
      </c>
      <c r="M41" s="14">
        <v>0</v>
      </c>
      <c r="N41" s="14">
        <v>0</v>
      </c>
      <c r="O41" s="14">
        <v>0</v>
      </c>
      <c r="P41" s="14">
        <v>0</v>
      </c>
      <c r="Q41" s="14">
        <v>0</v>
      </c>
      <c r="R41" s="14">
        <v>0</v>
      </c>
      <c r="S41" s="14">
        <v>0</v>
      </c>
      <c r="T41" s="14">
        <v>0</v>
      </c>
      <c r="U41" s="14">
        <v>0</v>
      </c>
      <c r="V41" s="14">
        <v>0</v>
      </c>
      <c r="W41" s="14">
        <v>0</v>
      </c>
      <c r="X41" s="14">
        <v>0</v>
      </c>
      <c r="Y41" s="14">
        <v>0</v>
      </c>
      <c r="Z41" s="14">
        <v>0</v>
      </c>
      <c r="AA41" s="14">
        <v>0</v>
      </c>
    </row>
    <row r="42" spans="1:27">
      <c r="A42" s="24" t="s">
        <v>31</v>
      </c>
      <c r="B42" s="24"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42" t="s">
        <v>53</v>
      </c>
      <c r="B43" s="42"/>
      <c r="C43" s="27">
        <v>1103626.0858100981</v>
      </c>
      <c r="D43" s="27">
        <v>975396.24625868129</v>
      </c>
      <c r="E43" s="27">
        <v>877265.73204148223</v>
      </c>
      <c r="F43" s="27">
        <v>853473.24695640174</v>
      </c>
      <c r="G43" s="27">
        <v>811383.94708036329</v>
      </c>
      <c r="H43" s="27">
        <v>754322.08270200703</v>
      </c>
      <c r="I43" s="27">
        <v>686003.57496503904</v>
      </c>
      <c r="J43" s="27">
        <v>641102.32175983302</v>
      </c>
      <c r="K43" s="27">
        <v>589999.50170818064</v>
      </c>
      <c r="L43" s="27">
        <v>469080.79802269989</v>
      </c>
      <c r="M43" s="27">
        <v>448636.94572516636</v>
      </c>
      <c r="N43" s="27">
        <v>413514.92418872309</v>
      </c>
      <c r="O43" s="27">
        <v>402196.31860968756</v>
      </c>
      <c r="P43" s="27">
        <v>397817.80393608601</v>
      </c>
      <c r="Q43" s="27">
        <v>364956.60117183998</v>
      </c>
      <c r="R43" s="27">
        <v>328700.37566082401</v>
      </c>
      <c r="S43" s="27">
        <v>287454.67406742403</v>
      </c>
      <c r="T43" s="27">
        <v>254950.670629653</v>
      </c>
      <c r="U43" s="27">
        <v>237838.62905293499</v>
      </c>
      <c r="V43" s="27">
        <v>212758.08316181297</v>
      </c>
      <c r="W43" s="27">
        <v>187081.15054536701</v>
      </c>
      <c r="X43" s="27">
        <v>169079.08039236799</v>
      </c>
      <c r="Y43" s="27">
        <v>135371.93543085299</v>
      </c>
      <c r="Z43" s="27">
        <v>130394.388573815</v>
      </c>
      <c r="AA43" s="27">
        <v>116098.724186637</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24" t="s">
        <v>34</v>
      </c>
      <c r="B46" s="24"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24" t="s">
        <v>34</v>
      </c>
      <c r="B47" s="24" t="s">
        <v>38</v>
      </c>
      <c r="C47" s="14">
        <v>261936.04800000001</v>
      </c>
      <c r="D47" s="14">
        <v>224229.15</v>
      </c>
      <c r="E47" s="14">
        <v>182007.033</v>
      </c>
      <c r="F47" s="14">
        <v>232648.10800000001</v>
      </c>
      <c r="G47" s="14">
        <v>218174.636</v>
      </c>
      <c r="H47" s="14">
        <v>195152.26699999999</v>
      </c>
      <c r="I47" s="14">
        <v>183564.22500000001</v>
      </c>
      <c r="J47" s="14">
        <v>166870.19899999999</v>
      </c>
      <c r="K47" s="14">
        <v>164874.41399999999</v>
      </c>
      <c r="L47" s="14">
        <v>144489.65299999999</v>
      </c>
      <c r="M47" s="14">
        <v>128517.28</v>
      </c>
      <c r="N47" s="14">
        <v>117084.637</v>
      </c>
      <c r="O47" s="14">
        <v>117130.864</v>
      </c>
      <c r="P47" s="14">
        <v>108882.83199999999</v>
      </c>
      <c r="Q47" s="14">
        <v>103318.682</v>
      </c>
      <c r="R47" s="14">
        <v>99057.37</v>
      </c>
      <c r="S47" s="14">
        <v>82097.131999999998</v>
      </c>
      <c r="T47" s="14">
        <v>65712.694000000003</v>
      </c>
      <c r="U47" s="14">
        <v>63416.800000000003</v>
      </c>
      <c r="V47" s="14">
        <v>56890.143499999998</v>
      </c>
      <c r="W47" s="14">
        <v>56637.040999999997</v>
      </c>
      <c r="X47" s="14">
        <v>53861.289499999999</v>
      </c>
      <c r="Y47" s="14">
        <v>52006.423000000003</v>
      </c>
      <c r="Z47" s="14">
        <v>48292.529499999997</v>
      </c>
      <c r="AA47" s="14">
        <v>47101.006500000003</v>
      </c>
    </row>
    <row r="48" spans="1:27">
      <c r="A48" s="24" t="s">
        <v>34</v>
      </c>
      <c r="B48" s="24" t="s">
        <v>22</v>
      </c>
      <c r="C48" s="14">
        <v>0</v>
      </c>
      <c r="D48" s="14">
        <v>0</v>
      </c>
      <c r="E48" s="14">
        <v>3.4435595999999999E-2</v>
      </c>
      <c r="F48" s="14">
        <v>4.2201849999999999E-2</v>
      </c>
      <c r="G48" s="14">
        <v>4.1677539999999999E-2</v>
      </c>
      <c r="H48" s="14">
        <v>3.9867649999999998E-2</v>
      </c>
      <c r="I48" s="14">
        <v>3.9418109999999999E-2</v>
      </c>
      <c r="J48" s="14">
        <v>3.9768512999999998E-2</v>
      </c>
      <c r="K48" s="14">
        <v>4.0021939999999999E-2</v>
      </c>
      <c r="L48" s="14">
        <v>3.9347748000000002E-2</v>
      </c>
      <c r="M48" s="14">
        <v>4.0264317000000001E-2</v>
      </c>
      <c r="N48" s="14">
        <v>3.9128844999999995E-2</v>
      </c>
      <c r="O48" s="14">
        <v>4.1869869999999997E-2</v>
      </c>
      <c r="P48" s="14">
        <v>4.3687016000000002E-2</v>
      </c>
      <c r="Q48" s="14">
        <v>4.5506020000000001E-2</v>
      </c>
      <c r="R48" s="14">
        <v>4.6235689999999996E-2</v>
      </c>
      <c r="S48" s="14">
        <v>6.4033225999999999E-2</v>
      </c>
      <c r="T48" s="14">
        <v>9.4273799999999991E-2</v>
      </c>
      <c r="U48" s="14">
        <v>9.0632859999999996E-2</v>
      </c>
      <c r="V48" s="14">
        <v>0.11832438000000001</v>
      </c>
      <c r="W48" s="14">
        <v>0.11078181499999999</v>
      </c>
      <c r="X48" s="14">
        <v>0.13916838000000001</v>
      </c>
      <c r="Y48" s="14">
        <v>0.17850888000000001</v>
      </c>
      <c r="Z48" s="14">
        <v>0.16983096</v>
      </c>
      <c r="AA48" s="14">
        <v>0.15600449</v>
      </c>
    </row>
    <row r="49" spans="1:27">
      <c r="A49" s="24" t="s">
        <v>34</v>
      </c>
      <c r="B49" s="24" t="s">
        <v>23</v>
      </c>
      <c r="C49" s="14">
        <v>921.73393999999996</v>
      </c>
      <c r="D49" s="14">
        <v>1043.0118</v>
      </c>
      <c r="E49" s="14">
        <v>356.37553000000003</v>
      </c>
      <c r="F49" s="14">
        <v>273.50578000000002</v>
      </c>
      <c r="G49" s="14">
        <v>545.92106000000001</v>
      </c>
      <c r="H49" s="14">
        <v>149.5386</v>
      </c>
      <c r="I49" s="14">
        <v>478.22944000000001</v>
      </c>
      <c r="J49" s="14">
        <v>460.94061999999997</v>
      </c>
      <c r="K49" s="14">
        <v>29.870486</v>
      </c>
      <c r="L49" s="14">
        <v>75.944990000000004</v>
      </c>
      <c r="M49" s="14">
        <v>813.19269999999995</v>
      </c>
      <c r="N49" s="14">
        <v>443.3784</v>
      </c>
      <c r="O49" s="14">
        <v>207.72653</v>
      </c>
      <c r="P49" s="14">
        <v>285.81684000000001</v>
      </c>
      <c r="Q49" s="14">
        <v>396.22924999999998</v>
      </c>
      <c r="R49" s="14">
        <v>633.92456000000004</v>
      </c>
      <c r="S49" s="14">
        <v>1867.0411000000001</v>
      </c>
      <c r="T49" s="14">
        <v>5022.5704999999998</v>
      </c>
      <c r="U49" s="14">
        <v>2272.8325</v>
      </c>
      <c r="V49" s="14">
        <v>0</v>
      </c>
      <c r="W49" s="14">
        <v>0</v>
      </c>
      <c r="X49" s="14">
        <v>0</v>
      </c>
      <c r="Y49" s="14">
        <v>0</v>
      </c>
      <c r="Z49" s="14">
        <v>0</v>
      </c>
      <c r="AA49" s="14">
        <v>0</v>
      </c>
    </row>
    <row r="50" spans="1:27">
      <c r="A50" s="24" t="s">
        <v>34</v>
      </c>
      <c r="B50" s="24" t="s">
        <v>21</v>
      </c>
      <c r="C50" s="14">
        <v>2307.17884</v>
      </c>
      <c r="D50" s="14">
        <v>608.03747747900002</v>
      </c>
      <c r="E50" s="14">
        <v>1784.9471190050003</v>
      </c>
      <c r="F50" s="14">
        <v>44.468782523000002</v>
      </c>
      <c r="G50" s="14">
        <v>363.86084227600008</v>
      </c>
      <c r="H50" s="14">
        <v>5.166377108999999</v>
      </c>
      <c r="I50" s="14">
        <v>310.63458736000001</v>
      </c>
      <c r="J50" s="14">
        <v>143.522973984</v>
      </c>
      <c r="K50" s="14">
        <v>0.16588952000000001</v>
      </c>
      <c r="L50" s="14">
        <v>7.5187791380000002</v>
      </c>
      <c r="M50" s="14">
        <v>574.93676423600004</v>
      </c>
      <c r="N50" s="14">
        <v>151.71102129799999</v>
      </c>
      <c r="O50" s="14">
        <v>37.707509698999999</v>
      </c>
      <c r="P50" s="14">
        <v>247.63459528000001</v>
      </c>
      <c r="Q50" s="14">
        <v>29.631353204000003</v>
      </c>
      <c r="R50" s="14">
        <v>386.15829231200001</v>
      </c>
      <c r="S50" s="14">
        <v>1001.383035615</v>
      </c>
      <c r="T50" s="14">
        <v>4119.4744578330001</v>
      </c>
      <c r="U50" s="14">
        <v>504.57005191100006</v>
      </c>
      <c r="V50" s="14">
        <v>3119.0801268099999</v>
      </c>
      <c r="W50" s="14">
        <v>4907.5772040220008</v>
      </c>
      <c r="X50" s="14">
        <v>9033.8170456719999</v>
      </c>
      <c r="Y50" s="14">
        <v>5295.2977078309996</v>
      </c>
      <c r="Z50" s="14">
        <v>17051.11374805</v>
      </c>
      <c r="AA50" s="14">
        <v>16362.038276029998</v>
      </c>
    </row>
    <row r="51" spans="1:27">
      <c r="A51" s="24" t="s">
        <v>34</v>
      </c>
      <c r="B51" s="24" t="s">
        <v>24</v>
      </c>
      <c r="C51" s="14">
        <v>0</v>
      </c>
      <c r="D51" s="14">
        <v>0</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row>
    <row r="52" spans="1:27">
      <c r="A52" s="24" t="s">
        <v>34</v>
      </c>
      <c r="B52" s="24" t="s">
        <v>25</v>
      </c>
      <c r="C52" s="14">
        <v>0</v>
      </c>
      <c r="D52" s="14">
        <v>0</v>
      </c>
      <c r="E52" s="14">
        <v>0</v>
      </c>
      <c r="F52" s="14">
        <v>0</v>
      </c>
      <c r="G52" s="14">
        <v>0</v>
      </c>
      <c r="H52" s="14">
        <v>0</v>
      </c>
      <c r="I52" s="14">
        <v>0</v>
      </c>
      <c r="J52" s="14">
        <v>0</v>
      </c>
      <c r="K52" s="14">
        <v>0</v>
      </c>
      <c r="L52" s="14">
        <v>0</v>
      </c>
      <c r="M52" s="14">
        <v>0</v>
      </c>
      <c r="N52" s="14">
        <v>0</v>
      </c>
      <c r="O52" s="14">
        <v>0</v>
      </c>
      <c r="P52" s="14">
        <v>0</v>
      </c>
      <c r="Q52" s="14">
        <v>0</v>
      </c>
      <c r="R52" s="14">
        <v>0</v>
      </c>
      <c r="S52" s="14">
        <v>0</v>
      </c>
      <c r="T52" s="14">
        <v>0</v>
      </c>
      <c r="U52" s="14">
        <v>0</v>
      </c>
      <c r="V52" s="14">
        <v>0</v>
      </c>
      <c r="W52" s="14">
        <v>0</v>
      </c>
      <c r="X52" s="14">
        <v>0</v>
      </c>
      <c r="Y52" s="14">
        <v>0</v>
      </c>
      <c r="Z52" s="14">
        <v>0</v>
      </c>
      <c r="AA52" s="14">
        <v>0</v>
      </c>
    </row>
    <row r="53" spans="1:27">
      <c r="A53" s="24" t="s">
        <v>34</v>
      </c>
      <c r="B53" s="24" t="s">
        <v>26</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row>
    <row r="54" spans="1:27">
      <c r="A54" s="24" t="s">
        <v>34</v>
      </c>
      <c r="B54" s="24" t="s">
        <v>30</v>
      </c>
      <c r="C54" s="14">
        <v>0</v>
      </c>
      <c r="D54" s="14">
        <v>0</v>
      </c>
      <c r="E54" s="14">
        <v>0</v>
      </c>
      <c r="F54" s="14">
        <v>0</v>
      </c>
      <c r="G54" s="14">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row>
    <row r="55" spans="1:27">
      <c r="A55" s="24" t="s">
        <v>34</v>
      </c>
      <c r="B55" s="24" t="s">
        <v>35</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14">
        <v>0</v>
      </c>
      <c r="AA55" s="14">
        <v>0</v>
      </c>
    </row>
    <row r="56" spans="1:27">
      <c r="A56" s="24" t="s">
        <v>34</v>
      </c>
      <c r="B56" s="24"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265164.96078000002</v>
      </c>
      <c r="D57" s="27">
        <v>225880.199277479</v>
      </c>
      <c r="E57" s="27">
        <v>184148.39008460098</v>
      </c>
      <c r="F57" s="27">
        <v>232966.12476437303</v>
      </c>
      <c r="G57" s="27">
        <v>219084.45957981597</v>
      </c>
      <c r="H57" s="27">
        <v>195307.01184475899</v>
      </c>
      <c r="I57" s="27">
        <v>184353.12844547001</v>
      </c>
      <c r="J57" s="27">
        <v>167474.70236249702</v>
      </c>
      <c r="K57" s="27">
        <v>164904.49039745997</v>
      </c>
      <c r="L57" s="27">
        <v>144573.15611688598</v>
      </c>
      <c r="M57" s="27">
        <v>129905.44972855299</v>
      </c>
      <c r="N57" s="27">
        <v>117679.76555014301</v>
      </c>
      <c r="O57" s="27">
        <v>117376.339909569</v>
      </c>
      <c r="P57" s="27">
        <v>109416.327122296</v>
      </c>
      <c r="Q57" s="27">
        <v>103744.588109224</v>
      </c>
      <c r="R57" s="27">
        <v>100077.49908800199</v>
      </c>
      <c r="S57" s="27">
        <v>84965.620168840993</v>
      </c>
      <c r="T57" s="27">
        <v>74854.833231633005</v>
      </c>
      <c r="U57" s="27">
        <v>66194.293184770999</v>
      </c>
      <c r="V57" s="27">
        <v>60009.341951189992</v>
      </c>
      <c r="W57" s="27">
        <v>61544.728985836999</v>
      </c>
      <c r="X57" s="27">
        <v>62895.245714051998</v>
      </c>
      <c r="Y57" s="27">
        <v>57301.899216711005</v>
      </c>
      <c r="Z57" s="27">
        <v>65343.813079009997</v>
      </c>
      <c r="AA57" s="27">
        <v>63463.200780520005</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24" t="s">
        <v>32</v>
      </c>
      <c r="B60" s="24"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24" t="s">
        <v>32</v>
      </c>
      <c r="B61" s="24"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24" t="s">
        <v>32</v>
      </c>
      <c r="B62" s="24" t="s">
        <v>22</v>
      </c>
      <c r="C62" s="14">
        <v>194474.2</v>
      </c>
      <c r="D62" s="14">
        <v>184514.552</v>
      </c>
      <c r="E62" s="14">
        <v>173503.10631715399</v>
      </c>
      <c r="F62" s="14">
        <v>51621.139852840002</v>
      </c>
      <c r="G62" s="14">
        <v>51040.999449356001</v>
      </c>
      <c r="H62" s="14">
        <v>49079.534636486002</v>
      </c>
      <c r="I62" s="14">
        <v>44627.069525069994</v>
      </c>
      <c r="J62" s="14">
        <v>41112.541554020005</v>
      </c>
      <c r="K62" s="14">
        <v>39693.690318713998</v>
      </c>
      <c r="L62" s="14">
        <v>37458.910115685001</v>
      </c>
      <c r="M62" s="14">
        <v>36180.723420437003</v>
      </c>
      <c r="N62" s="14">
        <v>32033.599790226002</v>
      </c>
      <c r="O62" s="14">
        <v>32429.001564342001</v>
      </c>
      <c r="P62" s="14">
        <v>30800.996694619997</v>
      </c>
      <c r="Q62" s="14">
        <v>31487.695120804001</v>
      </c>
      <c r="R62" s="14">
        <v>27840.055570780001</v>
      </c>
      <c r="S62" s="14">
        <v>49268.807248069999</v>
      </c>
      <c r="T62" s="14">
        <v>0.22952232</v>
      </c>
      <c r="U62" s="14">
        <v>0.21559235000000002</v>
      </c>
      <c r="V62" s="14">
        <v>0.20339377</v>
      </c>
      <c r="W62" s="14">
        <v>0.18594157</v>
      </c>
      <c r="X62" s="14">
        <v>0.24075218000000001</v>
      </c>
      <c r="Y62" s="14">
        <v>0.23289385999999998</v>
      </c>
      <c r="Z62" s="14">
        <v>0.36141234999999999</v>
      </c>
      <c r="AA62" s="14">
        <v>0.32658184999999995</v>
      </c>
    </row>
    <row r="63" spans="1:27">
      <c r="A63" s="24" t="s">
        <v>32</v>
      </c>
      <c r="B63" s="24" t="s">
        <v>23</v>
      </c>
      <c r="C63" s="14">
        <v>128992.13904225001</v>
      </c>
      <c r="D63" s="14">
        <v>121259.928576156</v>
      </c>
      <c r="E63" s="14">
        <v>114297.0227095203</v>
      </c>
      <c r="F63" s="14">
        <v>1309.886</v>
      </c>
      <c r="G63" s="14">
        <v>1035.5315000000001</v>
      </c>
      <c r="H63" s="14">
        <v>480.39838000000003</v>
      </c>
      <c r="I63" s="14">
        <v>1123.9131</v>
      </c>
      <c r="J63" s="14">
        <v>850.72550000000001</v>
      </c>
      <c r="K63" s="14">
        <v>205.82507999999999</v>
      </c>
      <c r="L63" s="14">
        <v>285.4742</v>
      </c>
      <c r="M63" s="14">
        <v>1159.6216000000002</v>
      </c>
      <c r="N63" s="14">
        <v>859.6404399999999</v>
      </c>
      <c r="O63" s="14">
        <v>851.18356000000006</v>
      </c>
      <c r="P63" s="14">
        <v>678.31169999999997</v>
      </c>
      <c r="Q63" s="14">
        <v>827.22256000000004</v>
      </c>
      <c r="R63" s="14">
        <v>0</v>
      </c>
      <c r="S63" s="14">
        <v>0</v>
      </c>
      <c r="T63" s="14">
        <v>0</v>
      </c>
      <c r="U63" s="14">
        <v>0</v>
      </c>
      <c r="V63" s="14">
        <v>0</v>
      </c>
      <c r="W63" s="14">
        <v>0</v>
      </c>
      <c r="X63" s="14">
        <v>0</v>
      </c>
      <c r="Y63" s="14">
        <v>0</v>
      </c>
      <c r="Z63" s="14">
        <v>0</v>
      </c>
      <c r="AA63" s="14">
        <v>0</v>
      </c>
    </row>
    <row r="64" spans="1:27">
      <c r="A64" s="24" t="s">
        <v>32</v>
      </c>
      <c r="B64" s="24" t="s">
        <v>21</v>
      </c>
      <c r="C64" s="14">
        <v>1542.8021728829999</v>
      </c>
      <c r="D64" s="14">
        <v>868.80457753900009</v>
      </c>
      <c r="E64" s="14">
        <v>1260.3855205300001</v>
      </c>
      <c r="F64" s="14">
        <v>1176.8823329260003</v>
      </c>
      <c r="G64" s="14">
        <v>1152.570831971</v>
      </c>
      <c r="H64" s="14">
        <v>733.66922646699993</v>
      </c>
      <c r="I64" s="14">
        <v>931.04762910300008</v>
      </c>
      <c r="J64" s="14">
        <v>539.46690810300015</v>
      </c>
      <c r="K64" s="14">
        <v>520.76511019700001</v>
      </c>
      <c r="L64" s="14">
        <v>327.21241750550001</v>
      </c>
      <c r="M64" s="14">
        <v>906.8778620060001</v>
      </c>
      <c r="N64" s="14">
        <v>338.488488367</v>
      </c>
      <c r="O64" s="14">
        <v>608.43248626299987</v>
      </c>
      <c r="P64" s="14">
        <v>656.63032731299984</v>
      </c>
      <c r="Q64" s="14">
        <v>876.18378457499989</v>
      </c>
      <c r="R64" s="14">
        <v>793.19614724400014</v>
      </c>
      <c r="S64" s="14">
        <v>3318.7882380970004</v>
      </c>
      <c r="T64" s="14">
        <v>21818.670823780001</v>
      </c>
      <c r="U64" s="14">
        <v>17332.043619199998</v>
      </c>
      <c r="V64" s="14">
        <v>16158.87383115</v>
      </c>
      <c r="W64" s="14">
        <v>19072.904786525</v>
      </c>
      <c r="X64" s="14">
        <v>19042.585886870002</v>
      </c>
      <c r="Y64" s="14">
        <v>18458.31457559</v>
      </c>
      <c r="Z64" s="14">
        <v>24800.162677569999</v>
      </c>
      <c r="AA64" s="14">
        <v>8478.7607740000003</v>
      </c>
    </row>
    <row r="65" spans="1:27">
      <c r="A65" s="24" t="s">
        <v>32</v>
      </c>
      <c r="B65" s="24"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24" t="s">
        <v>32</v>
      </c>
      <c r="B66" s="24" t="s">
        <v>25</v>
      </c>
      <c r="C66" s="14">
        <v>0</v>
      </c>
      <c r="D66" s="14">
        <v>0</v>
      </c>
      <c r="E66" s="14">
        <v>0</v>
      </c>
      <c r="F66" s="14">
        <v>0</v>
      </c>
      <c r="G66" s="14">
        <v>0</v>
      </c>
      <c r="H66" s="14">
        <v>0</v>
      </c>
      <c r="I66" s="14">
        <v>0</v>
      </c>
      <c r="J66" s="14">
        <v>0</v>
      </c>
      <c r="K66" s="14">
        <v>0</v>
      </c>
      <c r="L66" s="14">
        <v>0</v>
      </c>
      <c r="M66" s="14">
        <v>0</v>
      </c>
      <c r="N66" s="14">
        <v>0</v>
      </c>
      <c r="O66" s="14">
        <v>0</v>
      </c>
      <c r="P66" s="14">
        <v>0</v>
      </c>
      <c r="Q66" s="14">
        <v>0</v>
      </c>
      <c r="R66" s="14">
        <v>0</v>
      </c>
      <c r="S66" s="14">
        <v>0</v>
      </c>
      <c r="T66" s="14">
        <v>0</v>
      </c>
      <c r="U66" s="14">
        <v>0</v>
      </c>
      <c r="V66" s="14">
        <v>0</v>
      </c>
      <c r="W66" s="14">
        <v>0</v>
      </c>
      <c r="X66" s="14">
        <v>0</v>
      </c>
      <c r="Y66" s="14">
        <v>0</v>
      </c>
      <c r="Z66" s="14">
        <v>0</v>
      </c>
      <c r="AA66" s="14">
        <v>0</v>
      </c>
    </row>
    <row r="67" spans="1:27">
      <c r="A67" s="24" t="s">
        <v>32</v>
      </c>
      <c r="B67" s="24" t="s">
        <v>26</v>
      </c>
      <c r="C67" s="14">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14">
        <v>0</v>
      </c>
      <c r="AA67" s="14">
        <v>0</v>
      </c>
    </row>
    <row r="68" spans="1:27">
      <c r="A68" s="24" t="s">
        <v>32</v>
      </c>
      <c r="B68" s="24" t="s">
        <v>30</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14">
        <v>0</v>
      </c>
      <c r="AA68" s="14">
        <v>0</v>
      </c>
    </row>
    <row r="69" spans="1:27">
      <c r="A69" s="24" t="s">
        <v>32</v>
      </c>
      <c r="B69" s="24" t="s">
        <v>35</v>
      </c>
      <c r="C69" s="14">
        <v>0</v>
      </c>
      <c r="D69" s="14">
        <v>0</v>
      </c>
      <c r="E69" s="14">
        <v>0</v>
      </c>
      <c r="F69" s="14">
        <v>0</v>
      </c>
      <c r="G69" s="14">
        <v>0</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14">
        <v>0</v>
      </c>
      <c r="AA69" s="14">
        <v>0</v>
      </c>
    </row>
    <row r="70" spans="1:27">
      <c r="A70" s="24" t="s">
        <v>32</v>
      </c>
      <c r="B70" s="24"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325009.14121513302</v>
      </c>
      <c r="D71" s="27">
        <v>306643.28515369497</v>
      </c>
      <c r="E71" s="27">
        <v>289060.51454720431</v>
      </c>
      <c r="F71" s="27">
        <v>54107.908185765998</v>
      </c>
      <c r="G71" s="27">
        <v>53229.101781327001</v>
      </c>
      <c r="H71" s="27">
        <v>50293.602242952998</v>
      </c>
      <c r="I71" s="27">
        <v>46682.030254172991</v>
      </c>
      <c r="J71" s="27">
        <v>42502.733962123006</v>
      </c>
      <c r="K71" s="27">
        <v>40420.280508910997</v>
      </c>
      <c r="L71" s="27">
        <v>38071.596733190498</v>
      </c>
      <c r="M71" s="27">
        <v>38247.222882442999</v>
      </c>
      <c r="N71" s="27">
        <v>33231.728718593004</v>
      </c>
      <c r="O71" s="27">
        <v>33888.617610605004</v>
      </c>
      <c r="P71" s="27">
        <v>32135.938721932995</v>
      </c>
      <c r="Q71" s="27">
        <v>33191.101465378997</v>
      </c>
      <c r="R71" s="27">
        <v>28633.251718024003</v>
      </c>
      <c r="S71" s="27">
        <v>52587.595486167003</v>
      </c>
      <c r="T71" s="27">
        <v>21818.900346100003</v>
      </c>
      <c r="U71" s="27">
        <v>17332.259211549997</v>
      </c>
      <c r="V71" s="27">
        <v>16159.07722492</v>
      </c>
      <c r="W71" s="27">
        <v>19073.090728094998</v>
      </c>
      <c r="X71" s="27">
        <v>19042.826639050003</v>
      </c>
      <c r="Y71" s="27">
        <v>18458.547469450001</v>
      </c>
      <c r="Z71" s="27">
        <v>24800.52408992</v>
      </c>
      <c r="AA71" s="27">
        <v>8479.0873558500007</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24" t="s">
        <v>33</v>
      </c>
      <c r="B74" s="24"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24" t="s">
        <v>33</v>
      </c>
      <c r="B75" s="24"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24" t="s">
        <v>33</v>
      </c>
      <c r="B76" s="24" t="s">
        <v>22</v>
      </c>
      <c r="C76" s="14">
        <v>0</v>
      </c>
      <c r="D76" s="14">
        <v>0</v>
      </c>
      <c r="E76" s="14">
        <v>4.2554523000000004E-2</v>
      </c>
      <c r="F76" s="14">
        <v>4.7578426E-2</v>
      </c>
      <c r="G76" s="14">
        <v>4.6443789999999999E-2</v>
      </c>
      <c r="H76" s="14">
        <v>4.3999091999999997E-2</v>
      </c>
      <c r="I76" s="14">
        <v>4.2861156000000004E-2</v>
      </c>
      <c r="J76" s="14">
        <v>4.3429264000000002E-2</v>
      </c>
      <c r="K76" s="14">
        <v>4.3964976999999995E-2</v>
      </c>
      <c r="L76" s="14">
        <v>4.5409626000000002E-2</v>
      </c>
      <c r="M76" s="14">
        <v>4.7462319999999995E-2</v>
      </c>
      <c r="N76" s="14">
        <v>4.5308147E-2</v>
      </c>
      <c r="O76" s="14">
        <v>4.8163770000000002E-2</v>
      </c>
      <c r="P76" s="14">
        <v>5.0398020000000002E-2</v>
      </c>
      <c r="Q76" s="14">
        <v>4.8171367999999999E-2</v>
      </c>
      <c r="R76" s="14">
        <v>4.9091755000000001E-2</v>
      </c>
      <c r="S76" s="14">
        <v>5.4589239999999997E-2</v>
      </c>
      <c r="T76" s="14">
        <v>5.8373244999999997E-2</v>
      </c>
      <c r="U76" s="14">
        <v>6.5331534999999996E-2</v>
      </c>
      <c r="V76" s="14">
        <v>6.4341999999999996E-2</v>
      </c>
      <c r="W76" s="14">
        <v>5.4784205999999995E-2</v>
      </c>
      <c r="X76" s="14">
        <v>6.4388549999999989E-2</v>
      </c>
      <c r="Y76" s="14">
        <v>6.2147503E-2</v>
      </c>
      <c r="Z76" s="14">
        <v>5.4280295999999999E-2</v>
      </c>
      <c r="AA76" s="14">
        <v>5.7419196999999998E-2</v>
      </c>
    </row>
    <row r="77" spans="1:27">
      <c r="A77" s="24" t="s">
        <v>33</v>
      </c>
      <c r="B77" s="24"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24" t="s">
        <v>33</v>
      </c>
      <c r="B78" s="24" t="s">
        <v>21</v>
      </c>
      <c r="C78" s="14">
        <v>5.7460380999999998E-2</v>
      </c>
      <c r="D78" s="14">
        <v>5.1856391000000002E-2</v>
      </c>
      <c r="E78" s="14">
        <v>6.8671038999999989E-2</v>
      </c>
      <c r="F78" s="14">
        <v>7.6990884999999995E-2</v>
      </c>
      <c r="G78" s="14">
        <v>7.5703619E-2</v>
      </c>
      <c r="H78" s="14">
        <v>6.9389141000000001E-2</v>
      </c>
      <c r="I78" s="14">
        <v>6.8716487999999992E-2</v>
      </c>
      <c r="J78" s="14">
        <v>6.9267027999999994E-2</v>
      </c>
      <c r="K78" s="14">
        <v>6.9555191000000002E-2</v>
      </c>
      <c r="L78" s="14">
        <v>7.2112162999999993E-2</v>
      </c>
      <c r="M78" s="14">
        <v>7.5858755999999999E-2</v>
      </c>
      <c r="N78" s="14">
        <v>6.9308443999999997E-2</v>
      </c>
      <c r="O78" s="14">
        <v>7.5350763000000001E-2</v>
      </c>
      <c r="P78" s="14">
        <v>7.7642351999999998E-2</v>
      </c>
      <c r="Q78" s="14">
        <v>7.588078899999999E-2</v>
      </c>
      <c r="R78" s="14">
        <v>7.6203949999999993E-2</v>
      </c>
      <c r="S78" s="14">
        <v>8.1285673000000003E-2</v>
      </c>
      <c r="T78" s="14">
        <v>8.3398312000000002E-2</v>
      </c>
      <c r="U78" s="14">
        <v>9.1817282E-2</v>
      </c>
      <c r="V78" s="14">
        <v>0.11630241499999999</v>
      </c>
      <c r="W78" s="14">
        <v>4.0840293E-2</v>
      </c>
      <c r="X78" s="14">
        <v>5.8273605999999999E-2</v>
      </c>
      <c r="Y78" s="14">
        <v>6.3207745999999995E-2</v>
      </c>
      <c r="Z78" s="14">
        <v>4.2171266000000006E-2</v>
      </c>
      <c r="AA78" s="14">
        <v>5.2279676999999997E-2</v>
      </c>
    </row>
    <row r="79" spans="1:27">
      <c r="A79" s="24" t="s">
        <v>33</v>
      </c>
      <c r="B79" s="24" t="s">
        <v>24</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row>
    <row r="80" spans="1:27">
      <c r="A80" s="24" t="s">
        <v>33</v>
      </c>
      <c r="B80" s="24" t="s">
        <v>25</v>
      </c>
      <c r="C80" s="14">
        <v>0</v>
      </c>
      <c r="D80" s="14">
        <v>0</v>
      </c>
      <c r="E80" s="14">
        <v>0</v>
      </c>
      <c r="F80" s="14">
        <v>0</v>
      </c>
      <c r="G80" s="14">
        <v>0</v>
      </c>
      <c r="H80" s="14">
        <v>0</v>
      </c>
      <c r="I80" s="14">
        <v>0</v>
      </c>
      <c r="J80" s="14">
        <v>0</v>
      </c>
      <c r="K80" s="14">
        <v>0</v>
      </c>
      <c r="L80" s="14">
        <v>0</v>
      </c>
      <c r="M80" s="14">
        <v>0</v>
      </c>
      <c r="N80" s="14">
        <v>0</v>
      </c>
      <c r="O80" s="14">
        <v>0</v>
      </c>
      <c r="P80" s="14">
        <v>0</v>
      </c>
      <c r="Q80" s="14">
        <v>0</v>
      </c>
      <c r="R80" s="14">
        <v>0</v>
      </c>
      <c r="S80" s="14">
        <v>0</v>
      </c>
      <c r="T80" s="14">
        <v>0</v>
      </c>
      <c r="U80" s="14">
        <v>0</v>
      </c>
      <c r="V80" s="14">
        <v>0</v>
      </c>
      <c r="W80" s="14">
        <v>0</v>
      </c>
      <c r="X80" s="14">
        <v>0</v>
      </c>
      <c r="Y80" s="14">
        <v>0</v>
      </c>
      <c r="Z80" s="14">
        <v>0</v>
      </c>
      <c r="AA80" s="14">
        <v>0</v>
      </c>
    </row>
    <row r="81" spans="1:27">
      <c r="A81" s="24" t="s">
        <v>33</v>
      </c>
      <c r="B81" s="24"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24" t="s">
        <v>33</v>
      </c>
      <c r="B82" s="24" t="s">
        <v>30</v>
      </c>
      <c r="C82" s="14">
        <v>0</v>
      </c>
      <c r="D82" s="14">
        <v>0</v>
      </c>
      <c r="E82" s="14">
        <v>0</v>
      </c>
      <c r="F82" s="14">
        <v>0</v>
      </c>
      <c r="G82" s="14">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row>
    <row r="83" spans="1:27">
      <c r="A83" s="24" t="s">
        <v>33</v>
      </c>
      <c r="B83" s="24" t="s">
        <v>35</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row>
    <row r="84" spans="1:27">
      <c r="A84" s="24" t="s">
        <v>33</v>
      </c>
      <c r="B84" s="24"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5.7460380999999998E-2</v>
      </c>
      <c r="D85" s="27">
        <v>5.1856391000000002E-2</v>
      </c>
      <c r="E85" s="27">
        <v>0.111225562</v>
      </c>
      <c r="F85" s="27">
        <v>0.12456931099999999</v>
      </c>
      <c r="G85" s="27">
        <v>0.122147409</v>
      </c>
      <c r="H85" s="27">
        <v>0.113388233</v>
      </c>
      <c r="I85" s="27">
        <v>0.111577644</v>
      </c>
      <c r="J85" s="27">
        <v>0.112696292</v>
      </c>
      <c r="K85" s="27">
        <v>0.113520168</v>
      </c>
      <c r="L85" s="27">
        <v>0.11752178899999999</v>
      </c>
      <c r="M85" s="27">
        <v>0.123321076</v>
      </c>
      <c r="N85" s="27">
        <v>0.11461659099999999</v>
      </c>
      <c r="O85" s="27">
        <v>0.12351453300000001</v>
      </c>
      <c r="P85" s="27">
        <v>0.12804037200000001</v>
      </c>
      <c r="Q85" s="27">
        <v>0.124052157</v>
      </c>
      <c r="R85" s="27">
        <v>0.12529570499999998</v>
      </c>
      <c r="S85" s="27">
        <v>0.13587491299999999</v>
      </c>
      <c r="T85" s="27">
        <v>0.14177155699999999</v>
      </c>
      <c r="U85" s="27">
        <v>0.157148817</v>
      </c>
      <c r="V85" s="27">
        <v>0.180644415</v>
      </c>
      <c r="W85" s="27">
        <v>9.5624499000000002E-2</v>
      </c>
      <c r="X85" s="27">
        <v>0.12266215599999999</v>
      </c>
      <c r="Y85" s="27">
        <v>0.125355249</v>
      </c>
      <c r="Z85" s="27">
        <v>9.6451562000000005E-2</v>
      </c>
      <c r="AA85" s="27">
        <v>0.109698874</v>
      </c>
    </row>
  </sheetData>
  <sheetProtection algorithmName="SHA-512" hashValue="BkvNjph9EBcGMiOqNNnhn1z4WFNot5NyKIOXNpB3tjPC+CGKw8HdMfJDFwNcIFxNWSRgjT2FMDu2+5J6IzXIYg==" saltValue="bfhO/DKfw06ZPT+W27jniw==" spinCount="100000" sheet="1" objects="1" scenarios="1"/>
  <mergeCells count="6">
    <mergeCell ref="A85:B85"/>
    <mergeCell ref="A15:B15"/>
    <mergeCell ref="A29:B29"/>
    <mergeCell ref="A43:B43"/>
    <mergeCell ref="A57:B57"/>
    <mergeCell ref="A71:B7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Version">
    <tabColor rgb="FFFFE600"/>
  </sheetPr>
  <dimension ref="A1:C20"/>
  <sheetViews>
    <sheetView showGridLines="0" zoomScale="85" zoomScaleNormal="85" workbookViewId="0"/>
  </sheetViews>
  <sheetFormatPr defaultRowHeight="15"/>
  <cols>
    <col min="1" max="1" width="11.85546875" bestFit="1" customWidth="1"/>
    <col min="2" max="2" width="4.5703125" bestFit="1" customWidth="1"/>
    <col min="3" max="3" width="42.85546875" bestFit="1" customWidth="1"/>
  </cols>
  <sheetData>
    <row r="1" spans="1:3">
      <c r="A1" s="4" t="s">
        <v>10</v>
      </c>
    </row>
    <row r="3" spans="1:3">
      <c r="A3" s="2">
        <v>43840</v>
      </c>
      <c r="B3" s="5">
        <v>1</v>
      </c>
      <c r="C3" s="6" t="s">
        <v>69</v>
      </c>
    </row>
    <row r="4" spans="1:3">
      <c r="A4" s="8"/>
      <c r="B4" s="5"/>
      <c r="C4" s="9"/>
    </row>
    <row r="5" spans="1:3">
      <c r="A5" s="2"/>
      <c r="B5" s="5"/>
      <c r="C5" s="7"/>
    </row>
    <row r="6" spans="1:3">
      <c r="A6" s="8"/>
      <c r="B6" s="5"/>
    </row>
    <row r="7" spans="1:3">
      <c r="A7" s="2"/>
      <c r="B7" s="5"/>
    </row>
    <row r="8" spans="1:3">
      <c r="A8" s="2"/>
      <c r="B8" s="5"/>
    </row>
    <row r="9" spans="1:3">
      <c r="A9" s="2"/>
      <c r="B9" s="5"/>
    </row>
    <row r="10" spans="1:3">
      <c r="A10" s="2"/>
      <c r="B10" s="5"/>
      <c r="C10" s="3"/>
    </row>
    <row r="11" spans="1:3">
      <c r="A11" s="8"/>
      <c r="B11" s="5"/>
    </row>
    <row r="12" spans="1:3">
      <c r="A12" s="8"/>
      <c r="B12" s="5"/>
    </row>
    <row r="13" spans="1:3">
      <c r="A13" s="8"/>
      <c r="B13" s="5"/>
    </row>
    <row r="14" spans="1:3">
      <c r="A14" s="8"/>
      <c r="B14" s="5"/>
    </row>
    <row r="15" spans="1:3">
      <c r="A15" s="8"/>
      <c r="B15" s="5"/>
    </row>
    <row r="16" spans="1:3">
      <c r="A16" s="8"/>
      <c r="B16" s="5"/>
    </row>
    <row r="17" spans="1:2">
      <c r="A17" s="8"/>
      <c r="B17" s="5"/>
    </row>
    <row r="18" spans="1:2">
      <c r="A18" s="8"/>
      <c r="B18" s="5"/>
    </row>
    <row r="19" spans="1:2">
      <c r="A19" s="8"/>
      <c r="B19" s="5"/>
    </row>
    <row r="20" spans="1:2">
      <c r="A20" s="8"/>
      <c r="B20" s="5"/>
    </row>
  </sheetData>
  <sheetProtection algorithmName="SHA-512" hashValue="Wi/WHVHUA90Xg2+hq9hAwrJgiVZbXOFNd1UCVl7y5rf/efA3Xnr/003e39mq5Q1ucEROjgImxbuIh/YnLmz4og==" saltValue="LRobGqcvPzZ4coXYc1iRVQ==" spinCount="100000" sheet="1" objects="1" scenarios="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4EBEEB"/>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86</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67</v>
      </c>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0</v>
      </c>
      <c r="D4" s="14">
        <v>0</v>
      </c>
      <c r="E4" s="14">
        <v>0</v>
      </c>
      <c r="F4" s="14">
        <v>0</v>
      </c>
      <c r="G4" s="14">
        <v>0</v>
      </c>
      <c r="H4" s="14">
        <v>0</v>
      </c>
      <c r="I4" s="14">
        <v>0</v>
      </c>
      <c r="J4" s="14">
        <v>0</v>
      </c>
      <c r="K4" s="14">
        <v>0</v>
      </c>
      <c r="L4" s="14">
        <v>0</v>
      </c>
      <c r="M4" s="14">
        <v>0</v>
      </c>
      <c r="N4" s="14">
        <v>0</v>
      </c>
      <c r="O4" s="14">
        <v>0</v>
      </c>
      <c r="P4" s="14">
        <v>0</v>
      </c>
      <c r="Q4" s="14">
        <v>0</v>
      </c>
      <c r="R4" s="14">
        <v>0</v>
      </c>
      <c r="S4" s="14">
        <v>0</v>
      </c>
      <c r="T4" s="14">
        <v>0</v>
      </c>
      <c r="U4" s="14">
        <v>0</v>
      </c>
      <c r="V4" s="14">
        <v>0</v>
      </c>
      <c r="W4" s="14">
        <v>0</v>
      </c>
      <c r="X4" s="14">
        <v>0</v>
      </c>
      <c r="Y4" s="14">
        <v>0</v>
      </c>
      <c r="Z4" s="14">
        <v>0</v>
      </c>
      <c r="AA4" s="14">
        <v>0</v>
      </c>
    </row>
    <row r="5" spans="1:27">
      <c r="A5" s="24" t="s">
        <v>49</v>
      </c>
      <c r="B5" s="24" t="s">
        <v>38</v>
      </c>
      <c r="C5" s="14">
        <v>0</v>
      </c>
      <c r="D5" s="14">
        <v>0</v>
      </c>
      <c r="E5" s="14">
        <v>0</v>
      </c>
      <c r="F5" s="14">
        <v>0</v>
      </c>
      <c r="G5" s="14">
        <v>0</v>
      </c>
      <c r="H5" s="14">
        <v>0</v>
      </c>
      <c r="I5" s="14">
        <v>0</v>
      </c>
      <c r="J5" s="14">
        <v>0</v>
      </c>
      <c r="K5" s="14">
        <v>0</v>
      </c>
      <c r="L5" s="14">
        <v>0</v>
      </c>
      <c r="M5" s="14">
        <v>0</v>
      </c>
      <c r="N5" s="14">
        <v>0</v>
      </c>
      <c r="O5" s="14">
        <v>0</v>
      </c>
      <c r="P5" s="14">
        <v>0</v>
      </c>
      <c r="Q5" s="14">
        <v>0</v>
      </c>
      <c r="R5" s="14">
        <v>0</v>
      </c>
      <c r="S5" s="14">
        <v>0</v>
      </c>
      <c r="T5" s="14">
        <v>0</v>
      </c>
      <c r="U5" s="14">
        <v>0</v>
      </c>
      <c r="V5" s="14">
        <v>0</v>
      </c>
      <c r="W5" s="14">
        <v>0</v>
      </c>
      <c r="X5" s="14">
        <v>0</v>
      </c>
      <c r="Y5" s="14">
        <v>0</v>
      </c>
      <c r="Z5" s="14">
        <v>0</v>
      </c>
      <c r="AA5" s="14">
        <v>0</v>
      </c>
    </row>
    <row r="6" spans="1:27">
      <c r="A6" s="24" t="s">
        <v>49</v>
      </c>
      <c r="B6" s="24" t="s">
        <v>22</v>
      </c>
      <c r="C6" s="14">
        <v>0</v>
      </c>
      <c r="D6" s="14">
        <v>0</v>
      </c>
      <c r="E6" s="14">
        <v>0.69114210130000009</v>
      </c>
      <c r="F6" s="14">
        <v>9.0815272974000008E-2</v>
      </c>
      <c r="G6" s="14">
        <v>1.1266983228E-2</v>
      </c>
      <c r="H6" s="14">
        <v>1.5136971998999998E-2</v>
      </c>
      <c r="I6" s="14">
        <v>2.2715396889000001E-2</v>
      </c>
      <c r="J6" s="14">
        <v>3.1387012968999997E-2</v>
      </c>
      <c r="K6" s="14">
        <v>3.1829438757999998E-2</v>
      </c>
      <c r="L6" s="14">
        <v>2.2525525761E-2</v>
      </c>
      <c r="M6" s="14">
        <v>3.4383155336000004E-2</v>
      </c>
      <c r="N6" s="14">
        <v>1.3800471793000001E-2</v>
      </c>
      <c r="O6" s="14">
        <v>6.0156472358999999E-2</v>
      </c>
      <c r="P6" s="14">
        <v>4.0689006484E-2</v>
      </c>
      <c r="Q6" s="14">
        <v>3.5248049069000004E-2</v>
      </c>
      <c r="R6" s="14">
        <v>0.15793347660000001</v>
      </c>
      <c r="S6" s="14">
        <v>0.10331692464800002</v>
      </c>
      <c r="T6" s="14">
        <v>0.40601408679500001</v>
      </c>
      <c r="U6" s="14">
        <v>1.4658102658000001E-2</v>
      </c>
      <c r="V6" s="14">
        <v>4.3531404341000002E-2</v>
      </c>
      <c r="W6" s="14">
        <v>7.4225346125999986E-2</v>
      </c>
      <c r="X6" s="14">
        <v>0.102718096776</v>
      </c>
      <c r="Y6" s="14">
        <v>0.20931099474299997</v>
      </c>
      <c r="Z6" s="14">
        <v>1608.056452736221</v>
      </c>
      <c r="AA6" s="14">
        <v>9.972693669999999E-4</v>
      </c>
    </row>
    <row r="7" spans="1:27">
      <c r="A7" s="24" t="s">
        <v>49</v>
      </c>
      <c r="B7" s="24" t="s">
        <v>23</v>
      </c>
      <c r="C7" s="14">
        <v>0</v>
      </c>
      <c r="D7" s="14">
        <v>0</v>
      </c>
      <c r="E7" s="14">
        <v>0</v>
      </c>
      <c r="F7" s="14">
        <v>0</v>
      </c>
      <c r="G7" s="14">
        <v>0</v>
      </c>
      <c r="H7" s="14">
        <v>0</v>
      </c>
      <c r="I7" s="14">
        <v>0</v>
      </c>
      <c r="J7" s="14">
        <v>0</v>
      </c>
      <c r="K7" s="14">
        <v>0</v>
      </c>
      <c r="L7" s="14">
        <v>0</v>
      </c>
      <c r="M7" s="14">
        <v>0</v>
      </c>
      <c r="N7" s="14">
        <v>0</v>
      </c>
      <c r="O7" s="14">
        <v>0</v>
      </c>
      <c r="P7" s="14">
        <v>0</v>
      </c>
      <c r="Q7" s="14">
        <v>0</v>
      </c>
      <c r="R7" s="14">
        <v>0</v>
      </c>
      <c r="S7" s="14">
        <v>0</v>
      </c>
      <c r="T7" s="14">
        <v>0</v>
      </c>
      <c r="U7" s="14">
        <v>0</v>
      </c>
      <c r="V7" s="14">
        <v>0</v>
      </c>
      <c r="W7" s="14">
        <v>0</v>
      </c>
      <c r="X7" s="14">
        <v>0</v>
      </c>
      <c r="Y7" s="14">
        <v>0</v>
      </c>
      <c r="Z7" s="14">
        <v>0</v>
      </c>
      <c r="AA7" s="14">
        <v>0</v>
      </c>
    </row>
    <row r="8" spans="1:27">
      <c r="A8" s="24" t="s">
        <v>49</v>
      </c>
      <c r="B8" s="24" t="s">
        <v>21</v>
      </c>
      <c r="C8" s="14">
        <v>0</v>
      </c>
      <c r="D8" s="14">
        <v>0</v>
      </c>
      <c r="E8" s="14">
        <v>1.0890720699000001</v>
      </c>
      <c r="F8" s="14">
        <v>2.7544031022999998E-2</v>
      </c>
      <c r="G8" s="14">
        <v>9.206809648799999E-2</v>
      </c>
      <c r="H8" s="14">
        <v>1.7132527487000001E-2</v>
      </c>
      <c r="I8" s="14">
        <v>2.3099019373000001E-2</v>
      </c>
      <c r="J8" s="14">
        <v>2.0099722718999999E-2</v>
      </c>
      <c r="K8" s="14">
        <v>1.8443010792E-2</v>
      </c>
      <c r="L8" s="14">
        <v>2.3409495466000001E-2</v>
      </c>
      <c r="M8" s="14">
        <v>1.8414727434000001E-2</v>
      </c>
      <c r="N8" s="14">
        <v>2.1187209568999998E-2</v>
      </c>
      <c r="O8" s="14">
        <v>2.2046875310000002E-2</v>
      </c>
      <c r="P8" s="14">
        <v>2.0408813784000002E-2</v>
      </c>
      <c r="Q8" s="14">
        <v>2.3991850528999999E-2</v>
      </c>
      <c r="R8" s="14">
        <v>64510.926469856495</v>
      </c>
      <c r="S8" s="14">
        <v>1.9784633925000003E-2</v>
      </c>
      <c r="T8" s="14">
        <v>0.106621206794</v>
      </c>
      <c r="U8" s="14">
        <v>3.9624308629999999E-3</v>
      </c>
      <c r="V8" s="14">
        <v>6.4427077937000005E-2</v>
      </c>
      <c r="W8" s="14">
        <v>35636.695693530586</v>
      </c>
      <c r="X8" s="14">
        <v>3.9033876480000004E-3</v>
      </c>
      <c r="Y8" s="14">
        <v>6.5469619869999987E-3</v>
      </c>
      <c r="Z8" s="14">
        <v>1017.5351229536791</v>
      </c>
      <c r="AA8" s="14">
        <v>338.94479704407195</v>
      </c>
    </row>
    <row r="9" spans="1:27">
      <c r="A9" s="24" t="s">
        <v>49</v>
      </c>
      <c r="B9" s="24" t="s">
        <v>24</v>
      </c>
      <c r="C9" s="14">
        <v>0</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row>
    <row r="10" spans="1:27">
      <c r="A10" s="24" t="s">
        <v>49</v>
      </c>
      <c r="B10" s="24" t="s">
        <v>25</v>
      </c>
      <c r="C10" s="14">
        <v>20.278918778699996</v>
      </c>
      <c r="D10" s="14">
        <v>2.3578664379749998</v>
      </c>
      <c r="E10" s="14">
        <v>0.8684663763310001</v>
      </c>
      <c r="F10" s="14">
        <v>3.8905852656609996</v>
      </c>
      <c r="G10" s="14">
        <v>1.3367144683360002</v>
      </c>
      <c r="H10" s="14">
        <v>0.54703612427600001</v>
      </c>
      <c r="I10" s="14">
        <v>1.2756591085450004</v>
      </c>
      <c r="J10" s="14">
        <v>0.883459516891</v>
      </c>
      <c r="K10" s="14">
        <v>0.41102036005099996</v>
      </c>
      <c r="L10" s="14">
        <v>1.016592346088</v>
      </c>
      <c r="M10" s="14">
        <v>1.263089898279</v>
      </c>
      <c r="N10" s="14">
        <v>0.87329686797100003</v>
      </c>
      <c r="O10" s="14">
        <v>1.5196813331640002</v>
      </c>
      <c r="P10" s="14">
        <v>1.8321388309960001</v>
      </c>
      <c r="Q10" s="14">
        <v>1.6133286262250002</v>
      </c>
      <c r="R10" s="14">
        <v>371591.26516625442</v>
      </c>
      <c r="S10" s="14">
        <v>364385.31642199494</v>
      </c>
      <c r="T10" s="14">
        <v>612585.07301017374</v>
      </c>
      <c r="U10" s="14">
        <v>108740.49287757141</v>
      </c>
      <c r="V10" s="14">
        <v>70763.22947879642</v>
      </c>
      <c r="W10" s="14">
        <v>161303.27831926092</v>
      </c>
      <c r="X10" s="14">
        <v>192968.73759046529</v>
      </c>
      <c r="Y10" s="14">
        <v>335654.05751441576</v>
      </c>
      <c r="Z10" s="14">
        <v>12934.614330459865</v>
      </c>
      <c r="AA10" s="14">
        <v>31952.011838881495</v>
      </c>
    </row>
    <row r="11" spans="1:27">
      <c r="A11" s="24" t="s">
        <v>49</v>
      </c>
      <c r="B11" s="24" t="s">
        <v>26</v>
      </c>
      <c r="C11" s="14">
        <v>266782.34134127724</v>
      </c>
      <c r="D11" s="14">
        <v>2.1025569392449999</v>
      </c>
      <c r="E11" s="14">
        <v>0.36509098445899996</v>
      </c>
      <c r="F11" s="14">
        <v>1.821914517463</v>
      </c>
      <c r="G11" s="14">
        <v>0.32798167725999999</v>
      </c>
      <c r="H11" s="14">
        <v>4.3501933717000001E-2</v>
      </c>
      <c r="I11" s="14">
        <v>2.7596882985999997E-2</v>
      </c>
      <c r="J11" s="14">
        <v>1.1017250931999999E-2</v>
      </c>
      <c r="K11" s="14">
        <v>4.6870069890000005E-3</v>
      </c>
      <c r="L11" s="14">
        <v>2.5530048503999994E-2</v>
      </c>
      <c r="M11" s="14">
        <v>0.49251683087699999</v>
      </c>
      <c r="N11" s="14">
        <v>0.32888240278600006</v>
      </c>
      <c r="O11" s="14">
        <v>0.5790987484100002</v>
      </c>
      <c r="P11" s="14">
        <v>1.291115803943</v>
      </c>
      <c r="Q11" s="14">
        <v>0.94000089617299987</v>
      </c>
      <c r="R11" s="14">
        <v>365493.53212631901</v>
      </c>
      <c r="S11" s="14">
        <v>559792.82328289188</v>
      </c>
      <c r="T11" s="14">
        <v>607539.213024094</v>
      </c>
      <c r="U11" s="14">
        <v>45956.137577506895</v>
      </c>
      <c r="V11" s="14">
        <v>155560.62817727958</v>
      </c>
      <c r="W11" s="14">
        <v>39773.67760290407</v>
      </c>
      <c r="X11" s="14">
        <v>164430.51334417754</v>
      </c>
      <c r="Y11" s="14">
        <v>113742.15636449773</v>
      </c>
      <c r="Z11" s="14">
        <v>13226.44092896302</v>
      </c>
      <c r="AA11" s="14">
        <v>9758.4305010577409</v>
      </c>
    </row>
    <row r="12" spans="1:27">
      <c r="A12" s="24" t="s">
        <v>49</v>
      </c>
      <c r="B12" s="24" t="s">
        <v>30</v>
      </c>
      <c r="C12" s="14">
        <v>0</v>
      </c>
      <c r="D12" s="14">
        <v>0</v>
      </c>
      <c r="E12" s="14">
        <v>2.6382130476000003</v>
      </c>
      <c r="F12" s="14">
        <v>0.77023716268100006</v>
      </c>
      <c r="G12" s="14">
        <v>0.50246282615500004</v>
      </c>
      <c r="H12" s="14">
        <v>0.290606558796</v>
      </c>
      <c r="I12" s="14">
        <v>0.343906327801</v>
      </c>
      <c r="J12" s="14">
        <v>0.35014990896499998</v>
      </c>
      <c r="K12" s="14">
        <v>6.6592371146999993E-2</v>
      </c>
      <c r="L12" s="14">
        <v>0.6953107959</v>
      </c>
      <c r="M12" s="14">
        <v>0.26693480394000002</v>
      </c>
      <c r="N12" s="14">
        <v>0.15590187538</v>
      </c>
      <c r="O12" s="14">
        <v>0.40062576376999998</v>
      </c>
      <c r="P12" s="14">
        <v>0.17956291655899997</v>
      </c>
      <c r="Q12" s="14">
        <v>0.28459039205499997</v>
      </c>
      <c r="R12" s="14">
        <v>12.118144557200001</v>
      </c>
      <c r="S12" s="14">
        <v>0.42079584131999997</v>
      </c>
      <c r="T12" s="14">
        <v>0.33308150437000006</v>
      </c>
      <c r="U12" s="14">
        <v>3.4745434399000005E-2</v>
      </c>
      <c r="V12" s="14">
        <v>1.048593049643</v>
      </c>
      <c r="W12" s="14">
        <v>10999.321162215041</v>
      </c>
      <c r="X12" s="14">
        <v>0.27308204308200001</v>
      </c>
      <c r="Y12" s="14">
        <v>0.46801440196600003</v>
      </c>
      <c r="Z12" s="14">
        <v>5.1565148320000002E-3</v>
      </c>
      <c r="AA12" s="14">
        <v>5.5138159844000001E-2</v>
      </c>
    </row>
    <row r="13" spans="1:27">
      <c r="A13" s="24" t="s">
        <v>49</v>
      </c>
      <c r="B13" s="24" t="s">
        <v>35</v>
      </c>
      <c r="C13" s="14">
        <v>0</v>
      </c>
      <c r="D13" s="14">
        <v>0</v>
      </c>
      <c r="E13" s="14">
        <v>4.2031277197999994</v>
      </c>
      <c r="F13" s="14">
        <v>0.54881594085499985</v>
      </c>
      <c r="G13" s="14">
        <v>0.50739835519999998</v>
      </c>
      <c r="H13" s="14">
        <v>0.224540918368</v>
      </c>
      <c r="I13" s="14">
        <v>0.17491310142000002</v>
      </c>
      <c r="J13" s="14">
        <v>6.1743004539000002E-2</v>
      </c>
      <c r="K13" s="14">
        <v>0.13953226928099999</v>
      </c>
      <c r="L13" s="14">
        <v>9.3012211171000003E-2</v>
      </c>
      <c r="M13" s="14">
        <v>0.12851777171600001</v>
      </c>
      <c r="N13" s="14">
        <v>0.15084336448499999</v>
      </c>
      <c r="O13" s="14">
        <v>0.24515884363100002</v>
      </c>
      <c r="P13" s="14">
        <v>3.9994748843E-2</v>
      </c>
      <c r="Q13" s="14">
        <v>0.246233285838</v>
      </c>
      <c r="R13" s="14">
        <v>318622.79022648482</v>
      </c>
      <c r="S13" s="14">
        <v>32631.562434964526</v>
      </c>
      <c r="T13" s="14">
        <v>640364.36491772358</v>
      </c>
      <c r="U13" s="14">
        <v>4.9281081572E-2</v>
      </c>
      <c r="V13" s="14">
        <v>126902.97200447346</v>
      </c>
      <c r="W13" s="14">
        <v>94455.408706262693</v>
      </c>
      <c r="X13" s="14">
        <v>222253.16759777052</v>
      </c>
      <c r="Y13" s="14">
        <v>108657.57828049615</v>
      </c>
      <c r="Z13" s="14">
        <v>1429.5515736086122</v>
      </c>
      <c r="AA13" s="14">
        <v>21317.109593451463</v>
      </c>
    </row>
    <row r="14" spans="1:27">
      <c r="A14" s="24" t="s">
        <v>49</v>
      </c>
      <c r="B14" s="24"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42" t="s">
        <v>53</v>
      </c>
      <c r="B15" s="42"/>
      <c r="C15" s="27">
        <v>266802.62026005593</v>
      </c>
      <c r="D15" s="27">
        <v>4.4604233772199997</v>
      </c>
      <c r="E15" s="27">
        <v>9.8551122993900009</v>
      </c>
      <c r="F15" s="27">
        <v>7.1499121906569991</v>
      </c>
      <c r="G15" s="27">
        <v>2.7778924066670001</v>
      </c>
      <c r="H15" s="27">
        <v>1.1379550346430001</v>
      </c>
      <c r="I15" s="27">
        <v>1.8678898370140005</v>
      </c>
      <c r="J15" s="27">
        <v>1.357856417015</v>
      </c>
      <c r="K15" s="27">
        <v>0.67210445701799992</v>
      </c>
      <c r="L15" s="27">
        <v>1.8763804228900001</v>
      </c>
      <c r="M15" s="27">
        <v>2.2038571875819999</v>
      </c>
      <c r="N15" s="27">
        <v>1.543912191984</v>
      </c>
      <c r="O15" s="27">
        <v>2.8267680366440007</v>
      </c>
      <c r="P15" s="27">
        <v>3.4039101206089999</v>
      </c>
      <c r="Q15" s="27">
        <v>3.1433930998890003</v>
      </c>
      <c r="R15" s="27">
        <v>1120230.7900669486</v>
      </c>
      <c r="S15" s="27">
        <v>956810.24603725132</v>
      </c>
      <c r="T15" s="27">
        <v>1860489.4966687891</v>
      </c>
      <c r="U15" s="27">
        <v>154696.73310212776</v>
      </c>
      <c r="V15" s="27">
        <v>353227.98621208133</v>
      </c>
      <c r="W15" s="27">
        <v>342168.45570951945</v>
      </c>
      <c r="X15" s="27">
        <v>579652.79823594086</v>
      </c>
      <c r="Y15" s="27">
        <v>558054.47603176837</v>
      </c>
      <c r="Z15" s="27">
        <v>30216.203565236228</v>
      </c>
      <c r="AA15" s="27">
        <v>63366.552865863981</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24" t="s">
        <v>29</v>
      </c>
      <c r="B18" s="24" t="s">
        <v>37</v>
      </c>
      <c r="C18" s="14">
        <v>0</v>
      </c>
      <c r="D18" s="14">
        <v>0</v>
      </c>
      <c r="E18" s="14">
        <v>0</v>
      </c>
      <c r="F18" s="14">
        <v>0</v>
      </c>
      <c r="G18" s="14">
        <v>0</v>
      </c>
      <c r="H18" s="14">
        <v>0</v>
      </c>
      <c r="I18" s="14">
        <v>0</v>
      </c>
      <c r="J18" s="14">
        <v>0</v>
      </c>
      <c r="K18" s="14">
        <v>0</v>
      </c>
      <c r="L18" s="14">
        <v>0</v>
      </c>
      <c r="M18" s="14">
        <v>0</v>
      </c>
      <c r="N18" s="14">
        <v>0</v>
      </c>
      <c r="O18" s="14">
        <v>0</v>
      </c>
      <c r="P18" s="14">
        <v>0</v>
      </c>
      <c r="Q18" s="14">
        <v>0</v>
      </c>
      <c r="R18" s="14">
        <v>0</v>
      </c>
      <c r="S18" s="14">
        <v>0</v>
      </c>
      <c r="T18" s="14">
        <v>0</v>
      </c>
      <c r="U18" s="14">
        <v>0</v>
      </c>
      <c r="V18" s="14">
        <v>0</v>
      </c>
      <c r="W18" s="14">
        <v>0</v>
      </c>
      <c r="X18" s="14">
        <v>0</v>
      </c>
      <c r="Y18" s="14">
        <v>0</v>
      </c>
      <c r="Z18" s="14">
        <v>0</v>
      </c>
      <c r="AA18" s="14">
        <v>0</v>
      </c>
    </row>
    <row r="19" spans="1:27">
      <c r="A19" s="24" t="s">
        <v>29</v>
      </c>
      <c r="B19" s="24"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24" t="s">
        <v>29</v>
      </c>
      <c r="B20" s="24" t="s">
        <v>22</v>
      </c>
      <c r="C20" s="14">
        <v>0</v>
      </c>
      <c r="D20" s="14">
        <v>0</v>
      </c>
      <c r="E20" s="14">
        <v>0.14794741060000002</v>
      </c>
      <c r="F20" s="14">
        <v>2.9449389789999998E-3</v>
      </c>
      <c r="G20" s="14">
        <v>0</v>
      </c>
      <c r="H20" s="14">
        <v>0</v>
      </c>
      <c r="I20" s="14">
        <v>0</v>
      </c>
      <c r="J20" s="14">
        <v>0</v>
      </c>
      <c r="K20" s="14">
        <v>7.6127875999999994E-5</v>
      </c>
      <c r="L20" s="14">
        <v>1.4465540399999997E-4</v>
      </c>
      <c r="M20" s="14">
        <v>7.1541478499999994E-4</v>
      </c>
      <c r="N20" s="14">
        <v>2.3133271489999998E-3</v>
      </c>
      <c r="O20" s="14">
        <v>1.425935364E-2</v>
      </c>
      <c r="P20" s="14">
        <v>2.29556578E-4</v>
      </c>
      <c r="Q20" s="14">
        <v>5.1290157670000006E-3</v>
      </c>
      <c r="R20" s="14">
        <v>4.6580575889999996E-2</v>
      </c>
      <c r="S20" s="14">
        <v>5.7889790000000002E-5</v>
      </c>
      <c r="T20" s="14">
        <v>8.1822674789999994E-2</v>
      </c>
      <c r="U20" s="14">
        <v>0</v>
      </c>
      <c r="V20" s="14">
        <v>1.9827150000000002E-5</v>
      </c>
      <c r="W20" s="14">
        <v>7.0973091819999987E-2</v>
      </c>
      <c r="X20" s="14">
        <v>1.5461005999999999E-4</v>
      </c>
      <c r="Y20" s="14">
        <v>0.14250469939999999</v>
      </c>
      <c r="Z20" s="14">
        <v>1607.982702</v>
      </c>
      <c r="AA20" s="14">
        <v>9.4506370000000002E-6</v>
      </c>
    </row>
    <row r="21" spans="1:27">
      <c r="A21" s="24" t="s">
        <v>29</v>
      </c>
      <c r="B21" s="24"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24" t="s">
        <v>29</v>
      </c>
      <c r="B22" s="24" t="s">
        <v>21</v>
      </c>
      <c r="C22" s="14">
        <v>0</v>
      </c>
      <c r="D22" s="14">
        <v>0</v>
      </c>
      <c r="E22" s="14">
        <v>0.58014929250000002</v>
      </c>
      <c r="F22" s="14">
        <v>2.8475313760000002E-3</v>
      </c>
      <c r="G22" s="14">
        <v>6.8539022620000001E-2</v>
      </c>
      <c r="H22" s="14">
        <v>0</v>
      </c>
      <c r="I22" s="14">
        <v>0</v>
      </c>
      <c r="J22" s="14">
        <v>0</v>
      </c>
      <c r="K22" s="14">
        <v>0</v>
      </c>
      <c r="L22" s="14">
        <v>6.836231800000001E-5</v>
      </c>
      <c r="M22" s="14">
        <v>8.9867389000000003E-5</v>
      </c>
      <c r="N22" s="14">
        <v>2.6811449900000003E-4</v>
      </c>
      <c r="O22" s="14">
        <v>6.0793385300000002E-4</v>
      </c>
      <c r="P22" s="14">
        <v>1.6564319689999999E-3</v>
      </c>
      <c r="Q22" s="14">
        <v>3.5589305829999999E-3</v>
      </c>
      <c r="R22" s="14">
        <v>64508.129197700051</v>
      </c>
      <c r="S22" s="14">
        <v>4.2467163700000005E-3</v>
      </c>
      <c r="T22" s="14">
        <v>5.2206043009999994E-3</v>
      </c>
      <c r="U22" s="14">
        <v>8.27986992E-4</v>
      </c>
      <c r="V22" s="14">
        <v>2.9416462980000001E-3</v>
      </c>
      <c r="W22" s="14">
        <v>35636.623100259421</v>
      </c>
      <c r="X22" s="14">
        <v>2.0201721999999999E-4</v>
      </c>
      <c r="Y22" s="14">
        <v>1.26218953E-4</v>
      </c>
      <c r="Z22" s="14">
        <v>1017.296973810725</v>
      </c>
      <c r="AA22" s="14">
        <v>3.0872474499999999E-3</v>
      </c>
    </row>
    <row r="23" spans="1:27">
      <c r="A23" s="24" t="s">
        <v>29</v>
      </c>
      <c r="B23" s="24" t="s">
        <v>24</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c r="AA23" s="14">
        <v>0</v>
      </c>
    </row>
    <row r="24" spans="1:27">
      <c r="A24" s="24" t="s">
        <v>29</v>
      </c>
      <c r="B24" s="24" t="s">
        <v>25</v>
      </c>
      <c r="C24" s="14">
        <v>4.3610302474999987</v>
      </c>
      <c r="D24" s="14">
        <v>0.280371256342</v>
      </c>
      <c r="E24" s="14">
        <v>9.6527956442000004E-2</v>
      </c>
      <c r="F24" s="14">
        <v>0.7962340876520001</v>
      </c>
      <c r="G24" s="14">
        <v>0.833991644729</v>
      </c>
      <c r="H24" s="14">
        <v>1.1484883352E-2</v>
      </c>
      <c r="I24" s="14">
        <v>3.1057596444999998E-2</v>
      </c>
      <c r="J24" s="14">
        <v>3.4153233772999995E-2</v>
      </c>
      <c r="K24" s="14">
        <v>2.7748920481999999E-2</v>
      </c>
      <c r="L24" s="14">
        <v>4.8056262906999998E-2</v>
      </c>
      <c r="M24" s="14">
        <v>0.15552391622700001</v>
      </c>
      <c r="N24" s="14">
        <v>0.208981795848</v>
      </c>
      <c r="O24" s="14">
        <v>0.26938490320899999</v>
      </c>
      <c r="P24" s="14">
        <v>0.25598908555000005</v>
      </c>
      <c r="Q24" s="14">
        <v>0.45631514344699997</v>
      </c>
      <c r="R24" s="14">
        <v>371576.85429763544</v>
      </c>
      <c r="S24" s="14">
        <v>1.3959154423660001</v>
      </c>
      <c r="T24" s="14">
        <v>104706.78740206754</v>
      </c>
      <c r="U24" s="14">
        <v>0.14983834821700001</v>
      </c>
      <c r="V24" s="14">
        <v>50168.048688493225</v>
      </c>
      <c r="W24" s="14">
        <v>20166.512290764276</v>
      </c>
      <c r="X24" s="14">
        <v>173894.87193612091</v>
      </c>
      <c r="Y24" s="14">
        <v>132499.75371271756</v>
      </c>
      <c r="Z24" s="14">
        <v>10557.917743573798</v>
      </c>
      <c r="AA24" s="14">
        <v>9.5730440190999994E-2</v>
      </c>
    </row>
    <row r="25" spans="1:27">
      <c r="A25" s="24" t="s">
        <v>29</v>
      </c>
      <c r="B25" s="24" t="s">
        <v>26</v>
      </c>
      <c r="C25" s="14">
        <v>266779.26882589166</v>
      </c>
      <c r="D25" s="14">
        <v>3.6770834038000001E-2</v>
      </c>
      <c r="E25" s="14">
        <v>8.1918836919999995E-3</v>
      </c>
      <c r="F25" s="14">
        <v>0.25950669503500001</v>
      </c>
      <c r="G25" s="14">
        <v>0.190668112428</v>
      </c>
      <c r="H25" s="14">
        <v>3.2525162040000005E-3</v>
      </c>
      <c r="I25" s="14">
        <v>3.439266067E-3</v>
      </c>
      <c r="J25" s="14">
        <v>1.2504524920000002E-3</v>
      </c>
      <c r="K25" s="14">
        <v>4.5254908499999994E-4</v>
      </c>
      <c r="L25" s="14">
        <v>2.1365061749999996E-3</v>
      </c>
      <c r="M25" s="14">
        <v>2.6608674416000004E-2</v>
      </c>
      <c r="N25" s="14">
        <v>3.6870428048000004E-2</v>
      </c>
      <c r="O25" s="14">
        <v>0.13058484691800001</v>
      </c>
      <c r="P25" s="14">
        <v>0.109463826854</v>
      </c>
      <c r="Q25" s="14">
        <v>0.102643009322</v>
      </c>
      <c r="R25" s="14">
        <v>277155.04623862973</v>
      </c>
      <c r="S25" s="14">
        <v>421790.56880782178</v>
      </c>
      <c r="T25" s="14">
        <v>462587.46854662645</v>
      </c>
      <c r="U25" s="14">
        <v>2.5514545256000002E-2</v>
      </c>
      <c r="V25" s="14">
        <v>38468.771760074582</v>
      </c>
      <c r="W25" s="14">
        <v>30152.891245155639</v>
      </c>
      <c r="X25" s="14">
        <v>62337.203605867369</v>
      </c>
      <c r="Y25" s="14">
        <v>12652.1795335645</v>
      </c>
      <c r="Z25" s="14">
        <v>7.6005172519999983E-3</v>
      </c>
      <c r="AA25" s="14">
        <v>2472.1329109526473</v>
      </c>
    </row>
    <row r="26" spans="1:27">
      <c r="A26" s="24" t="s">
        <v>29</v>
      </c>
      <c r="B26" s="24" t="s">
        <v>30</v>
      </c>
      <c r="C26" s="14">
        <v>0</v>
      </c>
      <c r="D26" s="14">
        <v>0</v>
      </c>
      <c r="E26" s="14">
        <v>1.4131811877</v>
      </c>
      <c r="F26" s="14">
        <v>0.53044349173299998</v>
      </c>
      <c r="G26" s="14">
        <v>0.27587364057499997</v>
      </c>
      <c r="H26" s="14">
        <v>3.7425070776000005E-2</v>
      </c>
      <c r="I26" s="14">
        <v>0.115588224911</v>
      </c>
      <c r="J26" s="14">
        <v>0.166869024625</v>
      </c>
      <c r="K26" s="14">
        <v>4.3828043939999999E-3</v>
      </c>
      <c r="L26" s="14">
        <v>0.35363895297999998</v>
      </c>
      <c r="M26" s="14">
        <v>0.10407166436</v>
      </c>
      <c r="N26" s="14">
        <v>7.7736855130000004E-2</v>
      </c>
      <c r="O26" s="14">
        <v>0.27904404564999996</v>
      </c>
      <c r="P26" s="14">
        <v>5.1194518118999999E-2</v>
      </c>
      <c r="Q26" s="14">
        <v>9.5559885444999992E-2</v>
      </c>
      <c r="R26" s="14">
        <v>3.3572209485900002</v>
      </c>
      <c r="S26" s="14">
        <v>0.18679206456200004</v>
      </c>
      <c r="T26" s="14">
        <v>0.127484277018</v>
      </c>
      <c r="U26" s="14">
        <v>1.6427966038000001E-2</v>
      </c>
      <c r="V26" s="14">
        <v>0.207178035861</v>
      </c>
      <c r="W26" s="14">
        <v>1.2250129944000001</v>
      </c>
      <c r="X26" s="14">
        <v>5.4092383942E-2</v>
      </c>
      <c r="Y26" s="14">
        <v>0.45660471765400001</v>
      </c>
      <c r="Z26" s="14">
        <v>1.7363343460000001E-3</v>
      </c>
      <c r="AA26" s="14">
        <v>4.6453160600000001E-2</v>
      </c>
    </row>
    <row r="27" spans="1:27">
      <c r="A27" s="24" t="s">
        <v>29</v>
      </c>
      <c r="B27" s="24" t="s">
        <v>35</v>
      </c>
      <c r="C27" s="14">
        <v>0</v>
      </c>
      <c r="D27" s="14">
        <v>0</v>
      </c>
      <c r="E27" s="14">
        <v>2.3561154431999998</v>
      </c>
      <c r="F27" s="14">
        <v>0.38506346098099992</v>
      </c>
      <c r="G27" s="14">
        <v>0.41972199767999996</v>
      </c>
      <c r="H27" s="14">
        <v>3.8594006517999997E-2</v>
      </c>
      <c r="I27" s="14">
        <v>3.164705994E-2</v>
      </c>
      <c r="J27" s="14">
        <v>5.9518019909999996E-3</v>
      </c>
      <c r="K27" s="14">
        <v>1.4575447361000001E-2</v>
      </c>
      <c r="L27" s="14">
        <v>4.2408420318000004E-2</v>
      </c>
      <c r="M27" s="14">
        <v>2.4444234500000002E-2</v>
      </c>
      <c r="N27" s="14">
        <v>3.6367689124999998E-2</v>
      </c>
      <c r="O27" s="14">
        <v>0.14451579053500002</v>
      </c>
      <c r="P27" s="14">
        <v>5.7078092500000002E-3</v>
      </c>
      <c r="Q27" s="14">
        <v>5.4790709488000001E-2</v>
      </c>
      <c r="R27" s="14">
        <v>84555.678478367525</v>
      </c>
      <c r="S27" s="14">
        <v>0.250125089887</v>
      </c>
      <c r="T27" s="14">
        <v>306081.45036714466</v>
      </c>
      <c r="U27" s="14">
        <v>3.8880408160000005E-2</v>
      </c>
      <c r="V27" s="14">
        <v>7.1985997104000013E-2</v>
      </c>
      <c r="W27" s="14">
        <v>1763.9473573937751</v>
      </c>
      <c r="X27" s="14">
        <v>78573.777189410001</v>
      </c>
      <c r="Y27" s="14">
        <v>61322.777882303359</v>
      </c>
      <c r="Z27" s="14">
        <v>8.0945111699999995E-4</v>
      </c>
      <c r="AA27" s="14">
        <v>7.2459384392999995E-2</v>
      </c>
    </row>
    <row r="28" spans="1:27">
      <c r="A28" s="24" t="s">
        <v>29</v>
      </c>
      <c r="B28" s="24"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42" t="s">
        <v>53</v>
      </c>
      <c r="B29" s="42"/>
      <c r="C29" s="27">
        <v>266783.62985613919</v>
      </c>
      <c r="D29" s="27">
        <v>0.31714209038000002</v>
      </c>
      <c r="E29" s="27">
        <v>4.6021131741339998</v>
      </c>
      <c r="F29" s="27">
        <v>1.9770402057560001</v>
      </c>
      <c r="G29" s="27">
        <v>1.7887944180319999</v>
      </c>
      <c r="H29" s="27">
        <v>9.0756476850000004E-2</v>
      </c>
      <c r="I29" s="27">
        <v>0.181732147363</v>
      </c>
      <c r="J29" s="27">
        <v>0.208224512881</v>
      </c>
      <c r="K29" s="27">
        <v>4.7235849198000002E-2</v>
      </c>
      <c r="L29" s="27">
        <v>0.44645316010199998</v>
      </c>
      <c r="M29" s="27">
        <v>0.311453771677</v>
      </c>
      <c r="N29" s="27">
        <v>0.36253820979899998</v>
      </c>
      <c r="O29" s="27">
        <v>0.83839687380500005</v>
      </c>
      <c r="P29" s="27">
        <v>0.42424122832000005</v>
      </c>
      <c r="Q29" s="27">
        <v>0.71799669405199995</v>
      </c>
      <c r="R29" s="27">
        <v>797799.11201385711</v>
      </c>
      <c r="S29" s="27">
        <v>421792.40594502474</v>
      </c>
      <c r="T29" s="27">
        <v>873375.92084339471</v>
      </c>
      <c r="U29" s="27">
        <v>0.23148925466300002</v>
      </c>
      <c r="V29" s="27">
        <v>88637.102574074219</v>
      </c>
      <c r="W29" s="27">
        <v>87721.269979659322</v>
      </c>
      <c r="X29" s="27">
        <v>314805.90718040953</v>
      </c>
      <c r="Y29" s="27">
        <v>206475.3103642214</v>
      </c>
      <c r="Z29" s="27">
        <v>13183.20756568724</v>
      </c>
      <c r="AA29" s="27">
        <v>2472.3506506359181</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24" t="s">
        <v>31</v>
      </c>
      <c r="B32" s="24" t="s">
        <v>37</v>
      </c>
      <c r="C32" s="14">
        <v>0</v>
      </c>
      <c r="D32" s="14">
        <v>0</v>
      </c>
      <c r="E32" s="14">
        <v>0</v>
      </c>
      <c r="F32" s="14">
        <v>0</v>
      </c>
      <c r="G32" s="14">
        <v>0</v>
      </c>
      <c r="H32" s="14">
        <v>0</v>
      </c>
      <c r="I32" s="14">
        <v>0</v>
      </c>
      <c r="J32" s="14">
        <v>0</v>
      </c>
      <c r="K32" s="14">
        <v>0</v>
      </c>
      <c r="L32" s="14">
        <v>0</v>
      </c>
      <c r="M32" s="14">
        <v>0</v>
      </c>
      <c r="N32" s="14">
        <v>0</v>
      </c>
      <c r="O32" s="14">
        <v>0</v>
      </c>
      <c r="P32" s="14">
        <v>0</v>
      </c>
      <c r="Q32" s="14">
        <v>0</v>
      </c>
      <c r="R32" s="14">
        <v>0</v>
      </c>
      <c r="S32" s="14">
        <v>0</v>
      </c>
      <c r="T32" s="14">
        <v>0</v>
      </c>
      <c r="U32" s="14">
        <v>0</v>
      </c>
      <c r="V32" s="14">
        <v>0</v>
      </c>
      <c r="W32" s="14">
        <v>0</v>
      </c>
      <c r="X32" s="14">
        <v>0</v>
      </c>
      <c r="Y32" s="14">
        <v>0</v>
      </c>
      <c r="Z32" s="14">
        <v>0</v>
      </c>
      <c r="AA32" s="14">
        <v>0</v>
      </c>
    </row>
    <row r="33" spans="1:27">
      <c r="A33" s="24" t="s">
        <v>31</v>
      </c>
      <c r="B33" s="24"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24" t="s">
        <v>31</v>
      </c>
      <c r="B34" s="24" t="s">
        <v>22</v>
      </c>
      <c r="C34" s="14">
        <v>0</v>
      </c>
      <c r="D34" s="14">
        <v>0</v>
      </c>
      <c r="E34" s="14">
        <v>0.15086277070000001</v>
      </c>
      <c r="F34" s="14">
        <v>7.875278644999999E-3</v>
      </c>
      <c r="G34" s="14">
        <v>4.3846645380000004E-3</v>
      </c>
      <c r="H34" s="14">
        <v>7.2410173249999998E-3</v>
      </c>
      <c r="I34" s="14">
        <v>8.9135217559999994E-3</v>
      </c>
      <c r="J34" s="14">
        <v>9.6234147859999997E-3</v>
      </c>
      <c r="K34" s="14">
        <v>8.008770396999999E-3</v>
      </c>
      <c r="L34" s="14">
        <v>2.2055891750000002E-3</v>
      </c>
      <c r="M34" s="14">
        <v>4.40928971E-3</v>
      </c>
      <c r="N34" s="14">
        <v>5.5386834150000005E-3</v>
      </c>
      <c r="O34" s="14">
        <v>8.2688516189999995E-3</v>
      </c>
      <c r="P34" s="14">
        <v>9.0408363890000006E-3</v>
      </c>
      <c r="Q34" s="14">
        <v>9.4364706960000013E-3</v>
      </c>
      <c r="R34" s="14">
        <v>3.896085002E-2</v>
      </c>
      <c r="S34" s="14">
        <v>3.2712300799999999E-4</v>
      </c>
      <c r="T34" s="14">
        <v>6.6985914760000001E-2</v>
      </c>
      <c r="U34" s="14">
        <v>0</v>
      </c>
      <c r="V34" s="14">
        <v>0</v>
      </c>
      <c r="W34" s="14">
        <v>3.4390281000000003E-5</v>
      </c>
      <c r="X34" s="14">
        <v>7.7124062880000004E-3</v>
      </c>
      <c r="Y34" s="14">
        <v>3.4653859830000001E-2</v>
      </c>
      <c r="Z34" s="14">
        <v>7.777826945E-3</v>
      </c>
      <c r="AA34" s="14">
        <v>7.2081955000000009E-5</v>
      </c>
    </row>
    <row r="35" spans="1:27">
      <c r="A35" s="24" t="s">
        <v>31</v>
      </c>
      <c r="B35" s="24"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24" t="s">
        <v>31</v>
      </c>
      <c r="B36" s="24" t="s">
        <v>21</v>
      </c>
      <c r="C36" s="14">
        <v>0</v>
      </c>
      <c r="D36" s="14">
        <v>0</v>
      </c>
      <c r="E36" s="14">
        <v>0.1254549623</v>
      </c>
      <c r="F36" s="14">
        <v>7.3395648020000001E-3</v>
      </c>
      <c r="G36" s="14">
        <v>5.8512244820000002E-3</v>
      </c>
      <c r="H36" s="14">
        <v>4.3843827849999999E-3</v>
      </c>
      <c r="I36" s="14">
        <v>6.0026798420000005E-3</v>
      </c>
      <c r="J36" s="14">
        <v>4.7068198790000005E-3</v>
      </c>
      <c r="K36" s="14">
        <v>4.1812455039999998E-3</v>
      </c>
      <c r="L36" s="14">
        <v>6.1310961319999994E-3</v>
      </c>
      <c r="M36" s="14">
        <v>4.7904908830000001E-3</v>
      </c>
      <c r="N36" s="14">
        <v>5.1823958379999995E-3</v>
      </c>
      <c r="O36" s="14">
        <v>5.3339278720000004E-3</v>
      </c>
      <c r="P36" s="14">
        <v>4.9006832260000003E-3</v>
      </c>
      <c r="Q36" s="14">
        <v>6.6022918490000002E-3</v>
      </c>
      <c r="R36" s="14">
        <v>0.25827808299999999</v>
      </c>
      <c r="S36" s="14">
        <v>6.2278889000000001E-5</v>
      </c>
      <c r="T36" s="14">
        <v>9.8030516890000002E-2</v>
      </c>
      <c r="U36" s="14">
        <v>0</v>
      </c>
      <c r="V36" s="14">
        <v>3.2094570000000001E-5</v>
      </c>
      <c r="W36" s="14">
        <v>1.2700516999999999E-4</v>
      </c>
      <c r="X36" s="14">
        <v>3.1372357099999996E-4</v>
      </c>
      <c r="Y36" s="14">
        <v>7.8156716999999996E-5</v>
      </c>
      <c r="Z36" s="14">
        <v>3.7853218000000001E-5</v>
      </c>
      <c r="AA36" s="14">
        <v>3.0123942999999999E-5</v>
      </c>
    </row>
    <row r="37" spans="1:27">
      <c r="A37" s="24" t="s">
        <v>31</v>
      </c>
      <c r="B37" s="24" t="s">
        <v>24</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row>
    <row r="38" spans="1:27">
      <c r="A38" s="24" t="s">
        <v>31</v>
      </c>
      <c r="B38" s="24" t="s">
        <v>25</v>
      </c>
      <c r="C38" s="14">
        <v>4.6206752814000005</v>
      </c>
      <c r="D38" s="14">
        <v>1.1700422168599998</v>
      </c>
      <c r="E38" s="14">
        <v>0.182017864217</v>
      </c>
      <c r="F38" s="14">
        <v>0.29141273927899997</v>
      </c>
      <c r="G38" s="14">
        <v>5.5584489056000011E-2</v>
      </c>
      <c r="H38" s="14">
        <v>0.36540985256800002</v>
      </c>
      <c r="I38" s="14">
        <v>0.39107373809500007</v>
      </c>
      <c r="J38" s="14">
        <v>0.34639910434499993</v>
      </c>
      <c r="K38" s="14">
        <v>0.10399942937299998</v>
      </c>
      <c r="L38" s="14">
        <v>2.6490818491E-2</v>
      </c>
      <c r="M38" s="14">
        <v>0.12050288844400001</v>
      </c>
      <c r="N38" s="14">
        <v>0.23094494470900004</v>
      </c>
      <c r="O38" s="14">
        <v>0.16180576948499997</v>
      </c>
      <c r="P38" s="14">
        <v>0.16078730195199997</v>
      </c>
      <c r="Q38" s="14">
        <v>0.63701433954000009</v>
      </c>
      <c r="R38" s="14">
        <v>7.6709935003200007</v>
      </c>
      <c r="S38" s="14">
        <v>348587.9613642795</v>
      </c>
      <c r="T38" s="14">
        <v>261369.3896002984</v>
      </c>
      <c r="U38" s="14">
        <v>2.9681855060000001E-3</v>
      </c>
      <c r="V38" s="14">
        <v>1.3233431432999999E-2</v>
      </c>
      <c r="W38" s="14">
        <v>76584.739438287463</v>
      </c>
      <c r="X38" s="14">
        <v>7.1955627454000012E-2</v>
      </c>
      <c r="Y38" s="14">
        <v>148812.03352610604</v>
      </c>
      <c r="Z38" s="14">
        <v>2.3958404769129995</v>
      </c>
      <c r="AA38" s="14">
        <v>17431.42903482381</v>
      </c>
    </row>
    <row r="39" spans="1:27">
      <c r="A39" s="24" t="s">
        <v>31</v>
      </c>
      <c r="B39" s="24" t="s">
        <v>26</v>
      </c>
      <c r="C39" s="14">
        <v>1.0070096900999999</v>
      </c>
      <c r="D39" s="14">
        <v>1.0804824773099999</v>
      </c>
      <c r="E39" s="14">
        <v>0.10999160077699999</v>
      </c>
      <c r="F39" s="14">
        <v>0.10813523624800001</v>
      </c>
      <c r="G39" s="14">
        <v>2.7739907890999997E-2</v>
      </c>
      <c r="H39" s="14">
        <v>1.4867071208E-2</v>
      </c>
      <c r="I39" s="14">
        <v>1.0557256521000001E-2</v>
      </c>
      <c r="J39" s="14">
        <v>3.8361025209999997E-3</v>
      </c>
      <c r="K39" s="14">
        <v>2.3033876900000003E-3</v>
      </c>
      <c r="L39" s="14">
        <v>5.282884211999999E-3</v>
      </c>
      <c r="M39" s="14">
        <v>4.0798334710999994E-2</v>
      </c>
      <c r="N39" s="14">
        <v>0.13191744471000003</v>
      </c>
      <c r="O39" s="14">
        <v>5.7588004471999993E-2</v>
      </c>
      <c r="P39" s="14">
        <v>0.16928334120899999</v>
      </c>
      <c r="Q39" s="14">
        <v>0.17116371781799999</v>
      </c>
      <c r="R39" s="14">
        <v>0.39495022330500001</v>
      </c>
      <c r="S39" s="14">
        <v>0.37822870007600001</v>
      </c>
      <c r="T39" s="14">
        <v>100730.02907403819</v>
      </c>
      <c r="U39" s="14">
        <v>1.5692038159999998E-2</v>
      </c>
      <c r="V39" s="14">
        <v>1194.6881629479983</v>
      </c>
      <c r="W39" s="14">
        <v>9620.7713984319835</v>
      </c>
      <c r="X39" s="14">
        <v>75819.416661797135</v>
      </c>
      <c r="Y39" s="14">
        <v>74483.515131896886</v>
      </c>
      <c r="Z39" s="14">
        <v>6545.0735963851239</v>
      </c>
      <c r="AA39" s="14">
        <v>7286.2965693409387</v>
      </c>
    </row>
    <row r="40" spans="1:27">
      <c r="A40" s="24" t="s">
        <v>31</v>
      </c>
      <c r="B40" s="24" t="s">
        <v>30</v>
      </c>
      <c r="C40" s="14">
        <v>0</v>
      </c>
      <c r="D40" s="14">
        <v>0</v>
      </c>
      <c r="E40" s="14">
        <v>0.25789616809999999</v>
      </c>
      <c r="F40" s="14">
        <v>0.1406927556</v>
      </c>
      <c r="G40" s="14">
        <v>3.0741275600000003E-2</v>
      </c>
      <c r="H40" s="14">
        <v>6.2256316730000004E-2</v>
      </c>
      <c r="I40" s="14">
        <v>5.8367616439999999E-2</v>
      </c>
      <c r="J40" s="14">
        <v>4.1652580250000001E-2</v>
      </c>
      <c r="K40" s="14">
        <v>2.918277205E-3</v>
      </c>
      <c r="L40" s="14">
        <v>8.7331413510000011E-2</v>
      </c>
      <c r="M40" s="14">
        <v>2.9506800070000002E-2</v>
      </c>
      <c r="N40" s="14">
        <v>1.8728647049999998E-2</v>
      </c>
      <c r="O40" s="14">
        <v>3.2764065580000001E-2</v>
      </c>
      <c r="P40" s="14">
        <v>4.5082421060000002E-2</v>
      </c>
      <c r="Q40" s="14">
        <v>4.9716853669999998E-2</v>
      </c>
      <c r="R40" s="14">
        <v>1.6058395330000002</v>
      </c>
      <c r="S40" s="14">
        <v>1.0663091499999999E-3</v>
      </c>
      <c r="T40" s="14">
        <v>0.1252056859</v>
      </c>
      <c r="U40" s="14">
        <v>0</v>
      </c>
      <c r="V40" s="14">
        <v>1.6079665979999999E-3</v>
      </c>
      <c r="W40" s="14">
        <v>1.7752574290000002E-3</v>
      </c>
      <c r="X40" s="14">
        <v>0.19088421729999999</v>
      </c>
      <c r="Y40" s="14">
        <v>2.8651881139999998E-3</v>
      </c>
      <c r="Z40" s="14">
        <v>2.1364616899999999E-3</v>
      </c>
      <c r="AA40" s="14">
        <v>2.5357339630000001E-3</v>
      </c>
    </row>
    <row r="41" spans="1:27">
      <c r="A41" s="24" t="s">
        <v>31</v>
      </c>
      <c r="B41" s="24" t="s">
        <v>35</v>
      </c>
      <c r="C41" s="14">
        <v>0</v>
      </c>
      <c r="D41" s="14">
        <v>0</v>
      </c>
      <c r="E41" s="14">
        <v>0.4378537582</v>
      </c>
      <c r="F41" s="14">
        <v>5.5356867939999999E-2</v>
      </c>
      <c r="G41" s="14">
        <v>1.5318065069999999E-2</v>
      </c>
      <c r="H41" s="14">
        <v>2.6897808609999997E-2</v>
      </c>
      <c r="I41" s="14">
        <v>3.6914302499999996E-2</v>
      </c>
      <c r="J41" s="14">
        <v>1.511240585E-2</v>
      </c>
      <c r="K41" s="14">
        <v>3.4523402259999995E-2</v>
      </c>
      <c r="L41" s="14">
        <v>4.2037922630000007E-3</v>
      </c>
      <c r="M41" s="14">
        <v>2.3041063780000003E-2</v>
      </c>
      <c r="N41" s="14">
        <v>1.203305359E-2</v>
      </c>
      <c r="O41" s="14">
        <v>5.0356297279999997E-2</v>
      </c>
      <c r="P41" s="14">
        <v>1.5617134520000001E-2</v>
      </c>
      <c r="Q41" s="14">
        <v>5.7974788479999997E-2</v>
      </c>
      <c r="R41" s="14">
        <v>77668.094700000001</v>
      </c>
      <c r="S41" s="14">
        <v>3.2507702999999999E-4</v>
      </c>
      <c r="T41" s="14">
        <v>306965.0404</v>
      </c>
      <c r="U41" s="14">
        <v>0</v>
      </c>
      <c r="V41" s="14">
        <v>0</v>
      </c>
      <c r="W41" s="14">
        <v>0</v>
      </c>
      <c r="X41" s="14">
        <v>134949.45569999999</v>
      </c>
      <c r="Y41" s="14">
        <v>29902.459890000002</v>
      </c>
      <c r="Z41" s="14">
        <v>6.8809613400000003E-4</v>
      </c>
      <c r="AA41" s="14">
        <v>16811.098000000002</v>
      </c>
    </row>
    <row r="42" spans="1:27">
      <c r="A42" s="24" t="s">
        <v>31</v>
      </c>
      <c r="B42" s="24"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42" t="s">
        <v>53</v>
      </c>
      <c r="B43" s="42"/>
      <c r="C43" s="27">
        <v>5.6276849715000008</v>
      </c>
      <c r="D43" s="27">
        <v>2.2505246941699997</v>
      </c>
      <c r="E43" s="27">
        <v>1.2640771242939999</v>
      </c>
      <c r="F43" s="27">
        <v>0.61081244251400002</v>
      </c>
      <c r="G43" s="27">
        <v>0.139619626637</v>
      </c>
      <c r="H43" s="27">
        <v>0.48105644922600005</v>
      </c>
      <c r="I43" s="27">
        <v>0.51182911515399998</v>
      </c>
      <c r="J43" s="27">
        <v>0.42133042763099993</v>
      </c>
      <c r="K43" s="27">
        <v>0.15593451242899997</v>
      </c>
      <c r="L43" s="27">
        <v>0.131645593783</v>
      </c>
      <c r="M43" s="27">
        <v>0.22304886759800002</v>
      </c>
      <c r="N43" s="27">
        <v>0.4043451693120001</v>
      </c>
      <c r="O43" s="27">
        <v>0.31611691630799998</v>
      </c>
      <c r="P43" s="27">
        <v>0.40471171835600001</v>
      </c>
      <c r="Q43" s="27">
        <v>0.93190846205300015</v>
      </c>
      <c r="R43" s="27">
        <v>77678.063722189647</v>
      </c>
      <c r="S43" s="27">
        <v>348588.3413737677</v>
      </c>
      <c r="T43" s="27">
        <v>669064.74929645413</v>
      </c>
      <c r="U43" s="27">
        <v>1.8660223665999998E-2</v>
      </c>
      <c r="V43" s="27">
        <v>1194.7030364405991</v>
      </c>
      <c r="W43" s="27">
        <v>86205.512773372335</v>
      </c>
      <c r="X43" s="27">
        <v>210769.14322777174</v>
      </c>
      <c r="Y43" s="27">
        <v>253198.0461452076</v>
      </c>
      <c r="Z43" s="27">
        <v>6547.4800771000228</v>
      </c>
      <c r="AA43" s="27">
        <v>41528.826242104609</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24" t="s">
        <v>34</v>
      </c>
      <c r="B46" s="24"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24" t="s">
        <v>34</v>
      </c>
      <c r="B47" s="24" t="s">
        <v>38</v>
      </c>
      <c r="C47" s="14">
        <v>0</v>
      </c>
      <c r="D47" s="14">
        <v>0</v>
      </c>
      <c r="E47" s="14">
        <v>0</v>
      </c>
      <c r="F47" s="14">
        <v>0</v>
      </c>
      <c r="G47" s="14">
        <v>0</v>
      </c>
      <c r="H47" s="14">
        <v>0</v>
      </c>
      <c r="I47" s="14">
        <v>0</v>
      </c>
      <c r="J47" s="14">
        <v>0</v>
      </c>
      <c r="K47" s="14">
        <v>0</v>
      </c>
      <c r="L47" s="14">
        <v>0</v>
      </c>
      <c r="M47" s="14">
        <v>0</v>
      </c>
      <c r="N47" s="14">
        <v>0</v>
      </c>
      <c r="O47" s="14">
        <v>0</v>
      </c>
      <c r="P47" s="14">
        <v>0</v>
      </c>
      <c r="Q47" s="14">
        <v>0</v>
      </c>
      <c r="R47" s="14">
        <v>0</v>
      </c>
      <c r="S47" s="14">
        <v>0</v>
      </c>
      <c r="T47" s="14">
        <v>0</v>
      </c>
      <c r="U47" s="14">
        <v>0</v>
      </c>
      <c r="V47" s="14">
        <v>0</v>
      </c>
      <c r="W47" s="14">
        <v>0</v>
      </c>
      <c r="X47" s="14">
        <v>0</v>
      </c>
      <c r="Y47" s="14">
        <v>0</v>
      </c>
      <c r="Z47" s="14">
        <v>0</v>
      </c>
      <c r="AA47" s="14">
        <v>0</v>
      </c>
    </row>
    <row r="48" spans="1:27">
      <c r="A48" s="24" t="s">
        <v>34</v>
      </c>
      <c r="B48" s="24" t="s">
        <v>22</v>
      </c>
      <c r="C48" s="14">
        <v>0</v>
      </c>
      <c r="D48" s="14">
        <v>0</v>
      </c>
      <c r="E48" s="14">
        <v>0.12521207300000001</v>
      </c>
      <c r="F48" s="14">
        <v>2.8374783390000002E-2</v>
      </c>
      <c r="G48" s="14">
        <v>2.4790533360000001E-3</v>
      </c>
      <c r="H48" s="14">
        <v>1.3912554280000001E-3</v>
      </c>
      <c r="I48" s="14">
        <v>5.4887114080000004E-3</v>
      </c>
      <c r="J48" s="14">
        <v>7.2854536769999994E-3</v>
      </c>
      <c r="K48" s="14">
        <v>7.1481405820000002E-3</v>
      </c>
      <c r="L48" s="14">
        <v>4.4566842270000002E-3</v>
      </c>
      <c r="M48" s="14">
        <v>8.2428928910000011E-3</v>
      </c>
      <c r="N48" s="14">
        <v>2.6772976650000003E-3</v>
      </c>
      <c r="O48" s="14">
        <v>1.1705114730000001E-2</v>
      </c>
      <c r="P48" s="14">
        <v>9.2365475880000006E-3</v>
      </c>
      <c r="Q48" s="14">
        <v>8.981033817E-3</v>
      </c>
      <c r="R48" s="14">
        <v>6.2457001249999998E-3</v>
      </c>
      <c r="S48" s="14">
        <v>3.6318993460000004E-2</v>
      </c>
      <c r="T48" s="14">
        <v>5.1370959310000006E-2</v>
      </c>
      <c r="U48" s="14">
        <v>2.1916059279999999E-3</v>
      </c>
      <c r="V48" s="14">
        <v>4.3295663730000003E-2</v>
      </c>
      <c r="W48" s="14">
        <v>2.874015038E-3</v>
      </c>
      <c r="X48" s="14">
        <v>3.014620459E-2</v>
      </c>
      <c r="Y48" s="14">
        <v>3.2108463239999996E-2</v>
      </c>
      <c r="Z48" s="14">
        <v>8.9472089999999993E-6</v>
      </c>
      <c r="AA48" s="14">
        <v>7.1442090000000006E-6</v>
      </c>
    </row>
    <row r="49" spans="1:27">
      <c r="A49" s="24" t="s">
        <v>34</v>
      </c>
      <c r="B49" s="24" t="s">
        <v>23</v>
      </c>
      <c r="C49" s="14">
        <v>0</v>
      </c>
      <c r="D49" s="14">
        <v>0</v>
      </c>
      <c r="E49" s="14">
        <v>0</v>
      </c>
      <c r="F49" s="14">
        <v>0</v>
      </c>
      <c r="G49" s="14">
        <v>0</v>
      </c>
      <c r="H49" s="14">
        <v>0</v>
      </c>
      <c r="I49" s="14">
        <v>0</v>
      </c>
      <c r="J49" s="14">
        <v>0</v>
      </c>
      <c r="K49" s="14">
        <v>0</v>
      </c>
      <c r="L49" s="14">
        <v>0</v>
      </c>
      <c r="M49" s="14">
        <v>0</v>
      </c>
      <c r="N49" s="14">
        <v>0</v>
      </c>
      <c r="O49" s="14">
        <v>0</v>
      </c>
      <c r="P49" s="14">
        <v>0</v>
      </c>
      <c r="Q49" s="14">
        <v>0</v>
      </c>
      <c r="R49" s="14">
        <v>0</v>
      </c>
      <c r="S49" s="14">
        <v>0</v>
      </c>
      <c r="T49" s="14">
        <v>0</v>
      </c>
      <c r="U49" s="14">
        <v>0</v>
      </c>
      <c r="V49" s="14">
        <v>0</v>
      </c>
      <c r="W49" s="14">
        <v>0</v>
      </c>
      <c r="X49" s="14">
        <v>0</v>
      </c>
      <c r="Y49" s="14">
        <v>0</v>
      </c>
      <c r="Z49" s="14">
        <v>0</v>
      </c>
      <c r="AA49" s="14">
        <v>0</v>
      </c>
    </row>
    <row r="50" spans="1:27">
      <c r="A50" s="24" t="s">
        <v>34</v>
      </c>
      <c r="B50" s="24" t="s">
        <v>21</v>
      </c>
      <c r="C50" s="14">
        <v>0</v>
      </c>
      <c r="D50" s="14">
        <v>0</v>
      </c>
      <c r="E50" s="14">
        <v>0.12619829489999998</v>
      </c>
      <c r="F50" s="14">
        <v>5.3167326420000003E-3</v>
      </c>
      <c r="G50" s="14">
        <v>5.8140274969999996E-3</v>
      </c>
      <c r="H50" s="14">
        <v>4.5214964980000005E-3</v>
      </c>
      <c r="I50" s="14">
        <v>5.8073186490000001E-3</v>
      </c>
      <c r="J50" s="14">
        <v>5.1118984269999997E-3</v>
      </c>
      <c r="K50" s="14">
        <v>4.6555540510000003E-3</v>
      </c>
      <c r="L50" s="14">
        <v>5.4410646319999999E-3</v>
      </c>
      <c r="M50" s="14">
        <v>4.4584412240000005E-3</v>
      </c>
      <c r="N50" s="14">
        <v>5.2197649239999998E-3</v>
      </c>
      <c r="O50" s="14">
        <v>5.2316757589999999E-3</v>
      </c>
      <c r="P50" s="14">
        <v>4.3096942970000003E-3</v>
      </c>
      <c r="Q50" s="14">
        <v>4.3486028919999999E-3</v>
      </c>
      <c r="R50" s="14">
        <v>2.8532121750000001E-3</v>
      </c>
      <c r="S50" s="14">
        <v>1.2860688720000001E-2</v>
      </c>
      <c r="T50" s="14">
        <v>3.9913994299999999E-4</v>
      </c>
      <c r="U50" s="14">
        <v>6.9853203799999993E-4</v>
      </c>
      <c r="V50" s="14">
        <v>5.8283541350000002E-2</v>
      </c>
      <c r="W50" s="14">
        <v>7.0050192760000005E-2</v>
      </c>
      <c r="X50" s="14">
        <v>7.0750265599999992E-4</v>
      </c>
      <c r="Y50" s="14">
        <v>4.8750619799999995E-3</v>
      </c>
      <c r="Z50" s="14">
        <v>6.3950160000000002E-6</v>
      </c>
      <c r="AA50" s="14">
        <v>1.1054359E-5</v>
      </c>
    </row>
    <row r="51" spans="1:27">
      <c r="A51" s="24" t="s">
        <v>34</v>
      </c>
      <c r="B51" s="24" t="s">
        <v>24</v>
      </c>
      <c r="C51" s="14">
        <v>0</v>
      </c>
      <c r="D51" s="14">
        <v>0</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row>
    <row r="52" spans="1:27">
      <c r="A52" s="24" t="s">
        <v>34</v>
      </c>
      <c r="B52" s="24" t="s">
        <v>25</v>
      </c>
      <c r="C52" s="14">
        <v>2.9101813147000004</v>
      </c>
      <c r="D52" s="14">
        <v>0.16419898402999999</v>
      </c>
      <c r="E52" s="14">
        <v>0.16590583505299999</v>
      </c>
      <c r="F52" s="14">
        <v>0.49790175325999997</v>
      </c>
      <c r="G52" s="14">
        <v>0.14063456858600004</v>
      </c>
      <c r="H52" s="14">
        <v>6.2700694522999992E-2</v>
      </c>
      <c r="I52" s="14">
        <v>0.152379469534</v>
      </c>
      <c r="J52" s="14">
        <v>0.16493703712900001</v>
      </c>
      <c r="K52" s="14">
        <v>6.2161470277999994E-2</v>
      </c>
      <c r="L52" s="14">
        <v>0.18549994538999998</v>
      </c>
      <c r="M52" s="14">
        <v>0.18888852003800002</v>
      </c>
      <c r="N52" s="14">
        <v>0.15024995833099999</v>
      </c>
      <c r="O52" s="14">
        <v>0.21948744099</v>
      </c>
      <c r="P52" s="14">
        <v>0.25938055894200002</v>
      </c>
      <c r="Q52" s="14">
        <v>0.16177990509200002</v>
      </c>
      <c r="R52" s="14">
        <v>0.22698915093200001</v>
      </c>
      <c r="S52" s="14">
        <v>1.41721821645</v>
      </c>
      <c r="T52" s="14">
        <v>1.3262075384800001</v>
      </c>
      <c r="U52" s="14">
        <v>0.81876708171799983</v>
      </c>
      <c r="V52" s="14">
        <v>0.74053358154099991</v>
      </c>
      <c r="W52" s="14">
        <v>26489.875934329521</v>
      </c>
      <c r="X52" s="14">
        <v>0.23772454211900004</v>
      </c>
      <c r="Y52" s="14">
        <v>54342.153949719141</v>
      </c>
      <c r="Z52" s="14">
        <v>0.29647305948000002</v>
      </c>
      <c r="AA52" s="14">
        <v>2042.1499304260099</v>
      </c>
    </row>
    <row r="53" spans="1:27">
      <c r="A53" s="24" t="s">
        <v>34</v>
      </c>
      <c r="B53" s="24" t="s">
        <v>26</v>
      </c>
      <c r="C53" s="14">
        <v>0.30493641800999999</v>
      </c>
      <c r="D53" s="14">
        <v>0.153424963607</v>
      </c>
      <c r="E53" s="14">
        <v>1.7349268375999996E-2</v>
      </c>
      <c r="F53" s="14">
        <v>0.31339710904999996</v>
      </c>
      <c r="G53" s="14">
        <v>3.2443266029999994E-2</v>
      </c>
      <c r="H53" s="14">
        <v>5.5714091399999997E-3</v>
      </c>
      <c r="I53" s="14">
        <v>5.2119397339999993E-3</v>
      </c>
      <c r="J53" s="14">
        <v>1.5024547439999999E-3</v>
      </c>
      <c r="K53" s="14">
        <v>4.6953040599999996E-4</v>
      </c>
      <c r="L53" s="14">
        <v>2.5123474899999996E-3</v>
      </c>
      <c r="M53" s="14">
        <v>6.0264328239999998E-2</v>
      </c>
      <c r="N53" s="14">
        <v>2.2738313432000001E-2</v>
      </c>
      <c r="O53" s="14">
        <v>7.633619996999999E-2</v>
      </c>
      <c r="P53" s="14">
        <v>0.13570422928</v>
      </c>
      <c r="Q53" s="14">
        <v>6.542172554999999E-2</v>
      </c>
      <c r="R53" s="14">
        <v>0.11473210136000001</v>
      </c>
      <c r="S53" s="14">
        <v>1.1067677386000001</v>
      </c>
      <c r="T53" s="14">
        <v>44221.484149638898</v>
      </c>
      <c r="U53" s="14">
        <v>15737.9467341115</v>
      </c>
      <c r="V53" s="14">
        <v>89883.994794502811</v>
      </c>
      <c r="W53" s="14">
        <v>1.6209608999999999E-4</v>
      </c>
      <c r="X53" s="14">
        <v>3.9651563200000003E-4</v>
      </c>
      <c r="Y53" s="14">
        <v>3.5091113600000003E-4</v>
      </c>
      <c r="Z53" s="14">
        <v>7.5360578000000005E-5</v>
      </c>
      <c r="AA53" s="14">
        <v>8.5976458000000004E-5</v>
      </c>
    </row>
    <row r="54" spans="1:27">
      <c r="A54" s="24" t="s">
        <v>34</v>
      </c>
      <c r="B54" s="24" t="s">
        <v>30</v>
      </c>
      <c r="C54" s="14">
        <v>0</v>
      </c>
      <c r="D54" s="14">
        <v>0</v>
      </c>
      <c r="E54" s="14">
        <v>0.33357904580000003</v>
      </c>
      <c r="F54" s="14">
        <v>1.3697071790000001E-2</v>
      </c>
      <c r="G54" s="14">
        <v>5.6512351539999998E-2</v>
      </c>
      <c r="H54" s="14">
        <v>8.6177084579999993E-2</v>
      </c>
      <c r="I54" s="14">
        <v>5.7097045489999998E-2</v>
      </c>
      <c r="J54" s="14">
        <v>1.2877011129999999E-2</v>
      </c>
      <c r="K54" s="14">
        <v>5.8304575939999999E-2</v>
      </c>
      <c r="L54" s="14">
        <v>7.4663666180000005E-2</v>
      </c>
      <c r="M54" s="14">
        <v>4.1980724080000004E-2</v>
      </c>
      <c r="N54" s="14">
        <v>2.6803117120000001E-2</v>
      </c>
      <c r="O54" s="14">
        <v>2.4520824940000002E-2</v>
      </c>
      <c r="P54" s="14">
        <v>2.5693012000000001E-2</v>
      </c>
      <c r="Q54" s="14">
        <v>5.2886614509999999E-2</v>
      </c>
      <c r="R54" s="14">
        <v>1.6665542570000001E-2</v>
      </c>
      <c r="S54" s="14">
        <v>0.20578399010000001</v>
      </c>
      <c r="T54" s="14">
        <v>1.982789079E-2</v>
      </c>
      <c r="U54" s="14">
        <v>2.3254696109999999E-3</v>
      </c>
      <c r="V54" s="14">
        <v>0.7771711362</v>
      </c>
      <c r="W54" s="14">
        <v>1.0712054180000001E-2</v>
      </c>
      <c r="X54" s="14">
        <v>1.055636586E-3</v>
      </c>
      <c r="Y54" s="14">
        <v>2.1942151600000002E-4</v>
      </c>
      <c r="Z54" s="14">
        <v>1.6011409000000002E-5</v>
      </c>
      <c r="AA54" s="14">
        <v>5.5312245000000005E-5</v>
      </c>
    </row>
    <row r="55" spans="1:27">
      <c r="A55" s="24" t="s">
        <v>34</v>
      </c>
      <c r="B55" s="24" t="s">
        <v>35</v>
      </c>
      <c r="C55" s="14">
        <v>0</v>
      </c>
      <c r="D55" s="14">
        <v>0</v>
      </c>
      <c r="E55" s="14">
        <v>0.46256588850000002</v>
      </c>
      <c r="F55" s="14">
        <v>3.2945707310000003E-2</v>
      </c>
      <c r="G55" s="14">
        <v>2.3125636499999998E-2</v>
      </c>
      <c r="H55" s="14">
        <v>5.2207906829999998E-2</v>
      </c>
      <c r="I55" s="14">
        <v>4.1896997570000004E-2</v>
      </c>
      <c r="J55" s="14">
        <v>1.7277835469999999E-2</v>
      </c>
      <c r="K55" s="14">
        <v>2.2558708459999997E-2</v>
      </c>
      <c r="L55" s="14">
        <v>1.386610435E-2</v>
      </c>
      <c r="M55" s="14">
        <v>3.6557393589999994E-2</v>
      </c>
      <c r="N55" s="14">
        <v>3.1109810179999999E-2</v>
      </c>
      <c r="O55" s="14">
        <v>1.3008125760000001E-2</v>
      </c>
      <c r="P55" s="14">
        <v>3.3932184329999999E-3</v>
      </c>
      <c r="Q55" s="14">
        <v>5.791223794E-2</v>
      </c>
      <c r="R55" s="14">
        <v>2.0053144240000001E-2</v>
      </c>
      <c r="S55" s="14">
        <v>0.33530012929999997</v>
      </c>
      <c r="T55" s="14">
        <v>2.9059444719999997E-2</v>
      </c>
      <c r="U55" s="14">
        <v>2.0006941309999998E-3</v>
      </c>
      <c r="V55" s="14">
        <v>126902.8784</v>
      </c>
      <c r="W55" s="14">
        <v>79658.763609999995</v>
      </c>
      <c r="X55" s="14">
        <v>1.040168692E-3</v>
      </c>
      <c r="Y55" s="14">
        <v>17432.336030000002</v>
      </c>
      <c r="Z55" s="14">
        <v>8.4351470000000002E-6</v>
      </c>
      <c r="AA55" s="14">
        <v>2.4303727999999999E-5</v>
      </c>
    </row>
    <row r="56" spans="1:27">
      <c r="A56" s="24" t="s">
        <v>34</v>
      </c>
      <c r="B56" s="24"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3.2151177327100005</v>
      </c>
      <c r="D57" s="27">
        <v>0.31762394763699997</v>
      </c>
      <c r="E57" s="27">
        <v>1.2308104056290001</v>
      </c>
      <c r="F57" s="27">
        <v>0.891633157442</v>
      </c>
      <c r="G57" s="27">
        <v>0.26100890348900008</v>
      </c>
      <c r="H57" s="27">
        <v>0.212569846999</v>
      </c>
      <c r="I57" s="27">
        <v>0.26788148238499998</v>
      </c>
      <c r="J57" s="27">
        <v>0.20899169057700001</v>
      </c>
      <c r="K57" s="27">
        <v>0.15529797971699999</v>
      </c>
      <c r="L57" s="27">
        <v>0.286439812269</v>
      </c>
      <c r="M57" s="27">
        <v>0.34039230006300003</v>
      </c>
      <c r="N57" s="27">
        <v>0.23879826165199999</v>
      </c>
      <c r="O57" s="27">
        <v>0.35028938214900002</v>
      </c>
      <c r="P57" s="27">
        <v>0.43771726053999999</v>
      </c>
      <c r="Q57" s="27">
        <v>0.35133011980099998</v>
      </c>
      <c r="R57" s="27">
        <v>0.38753885140200006</v>
      </c>
      <c r="S57" s="27">
        <v>3.1142497566299996</v>
      </c>
      <c r="T57" s="27">
        <v>44222.911014612146</v>
      </c>
      <c r="U57" s="27">
        <v>15738.772717494925</v>
      </c>
      <c r="V57" s="27">
        <v>216788.49247842561</v>
      </c>
      <c r="W57" s="27">
        <v>106148.72334268759</v>
      </c>
      <c r="X57" s="27">
        <v>0.27107057027500003</v>
      </c>
      <c r="Y57" s="27">
        <v>71774.527533577013</v>
      </c>
      <c r="Z57" s="27">
        <v>0.296588208839</v>
      </c>
      <c r="AA57" s="27">
        <v>2042.1501142170086</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24" t="s">
        <v>32</v>
      </c>
      <c r="B60" s="24"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24" t="s">
        <v>32</v>
      </c>
      <c r="B61" s="24"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24" t="s">
        <v>32</v>
      </c>
      <c r="B62" s="24" t="s">
        <v>22</v>
      </c>
      <c r="C62" s="14">
        <v>0</v>
      </c>
      <c r="D62" s="14">
        <v>0</v>
      </c>
      <c r="E62" s="14">
        <v>0.13466321379999999</v>
      </c>
      <c r="F62" s="14">
        <v>3.3277068600000001E-2</v>
      </c>
      <c r="G62" s="14">
        <v>3.580937038E-3</v>
      </c>
      <c r="H62" s="14">
        <v>5.8017777830000001E-3</v>
      </c>
      <c r="I62" s="14">
        <v>4.3573889680000007E-3</v>
      </c>
      <c r="J62" s="14">
        <v>7.0973984129999992E-3</v>
      </c>
      <c r="K62" s="14">
        <v>9.3207784010000006E-3</v>
      </c>
      <c r="L62" s="14">
        <v>6.3534982879999997E-3</v>
      </c>
      <c r="M62" s="14">
        <v>1.024198361E-2</v>
      </c>
      <c r="N62" s="14">
        <v>2.5868607419999999E-3</v>
      </c>
      <c r="O62" s="14">
        <v>1.4493711250000001E-2</v>
      </c>
      <c r="P62" s="14">
        <v>1.2767215990000001E-2</v>
      </c>
      <c r="Q62" s="14">
        <v>1.0903357529999999E-2</v>
      </c>
      <c r="R62" s="14">
        <v>5.9798113309999998E-2</v>
      </c>
      <c r="S62" s="14">
        <v>5.3505579670000004E-2</v>
      </c>
      <c r="T62" s="14">
        <v>0.19639219030000002</v>
      </c>
      <c r="U62" s="14">
        <v>0</v>
      </c>
      <c r="V62" s="14">
        <v>3.0229201000000001E-5</v>
      </c>
      <c r="W62" s="14">
        <v>3.0585814400000002E-4</v>
      </c>
      <c r="X62" s="14">
        <v>5.7532560109999999E-2</v>
      </c>
      <c r="Y62" s="14">
        <v>1.0733706000000002E-5</v>
      </c>
      <c r="Z62" s="14">
        <v>6.5947123849999997E-2</v>
      </c>
      <c r="AA62" s="14">
        <v>1.3299385000000001E-5</v>
      </c>
    </row>
    <row r="63" spans="1:27">
      <c r="A63" s="24" t="s">
        <v>32</v>
      </c>
      <c r="B63" s="24" t="s">
        <v>23</v>
      </c>
      <c r="C63" s="14">
        <v>0</v>
      </c>
      <c r="D63" s="14">
        <v>0</v>
      </c>
      <c r="E63" s="14">
        <v>0</v>
      </c>
      <c r="F63" s="14">
        <v>0</v>
      </c>
      <c r="G63" s="14">
        <v>0</v>
      </c>
      <c r="H63" s="14">
        <v>0</v>
      </c>
      <c r="I63" s="14">
        <v>0</v>
      </c>
      <c r="J63" s="14">
        <v>0</v>
      </c>
      <c r="K63" s="14">
        <v>0</v>
      </c>
      <c r="L63" s="14">
        <v>0</v>
      </c>
      <c r="M63" s="14">
        <v>0</v>
      </c>
      <c r="N63" s="14">
        <v>0</v>
      </c>
      <c r="O63" s="14">
        <v>0</v>
      </c>
      <c r="P63" s="14">
        <v>0</v>
      </c>
      <c r="Q63" s="14">
        <v>0</v>
      </c>
      <c r="R63" s="14">
        <v>0</v>
      </c>
      <c r="S63" s="14">
        <v>0</v>
      </c>
      <c r="T63" s="14">
        <v>0</v>
      </c>
      <c r="U63" s="14">
        <v>0</v>
      </c>
      <c r="V63" s="14">
        <v>0</v>
      </c>
      <c r="W63" s="14">
        <v>0</v>
      </c>
      <c r="X63" s="14">
        <v>0</v>
      </c>
      <c r="Y63" s="14">
        <v>0</v>
      </c>
      <c r="Z63" s="14">
        <v>0</v>
      </c>
      <c r="AA63" s="14">
        <v>0</v>
      </c>
    </row>
    <row r="64" spans="1:27">
      <c r="A64" s="24" t="s">
        <v>32</v>
      </c>
      <c r="B64" s="24" t="s">
        <v>21</v>
      </c>
      <c r="C64" s="14">
        <v>0</v>
      </c>
      <c r="D64" s="14">
        <v>0</v>
      </c>
      <c r="E64" s="14">
        <v>0.12910760400000001</v>
      </c>
      <c r="F64" s="14">
        <v>5.9825557029999999E-3</v>
      </c>
      <c r="G64" s="14">
        <v>5.7686741149999997E-3</v>
      </c>
      <c r="H64" s="14">
        <v>4.2769437029999994E-3</v>
      </c>
      <c r="I64" s="14">
        <v>5.9853623239999997E-3</v>
      </c>
      <c r="J64" s="14">
        <v>5.169305618E-3</v>
      </c>
      <c r="K64" s="14">
        <v>4.8038912360000002E-3</v>
      </c>
      <c r="L64" s="14">
        <v>5.8896365690000001E-3</v>
      </c>
      <c r="M64" s="14">
        <v>4.566839566E-3</v>
      </c>
      <c r="N64" s="14">
        <v>5.1114252509999996E-3</v>
      </c>
      <c r="O64" s="14">
        <v>5.5089167190000001E-3</v>
      </c>
      <c r="P64" s="14">
        <v>4.5079727140000005E-3</v>
      </c>
      <c r="Q64" s="14">
        <v>4.7832056639999995E-3</v>
      </c>
      <c r="R64" s="14">
        <v>2.5334274850000003</v>
      </c>
      <c r="S64" s="14">
        <v>5.2120126E-5</v>
      </c>
      <c r="T64" s="14">
        <v>5.1551197E-5</v>
      </c>
      <c r="U64" s="14">
        <v>0</v>
      </c>
      <c r="V64" s="14">
        <v>7.2683420999999993E-5</v>
      </c>
      <c r="W64" s="14">
        <v>1.1188678910000001E-3</v>
      </c>
      <c r="X64" s="14">
        <v>2.7608320400000004E-4</v>
      </c>
      <c r="Y64" s="14">
        <v>1.5997860999999998E-5</v>
      </c>
      <c r="Z64" s="14">
        <v>0.23783857130000002</v>
      </c>
      <c r="AA64" s="14">
        <v>338.94111469999996</v>
      </c>
    </row>
    <row r="65" spans="1:27">
      <c r="A65" s="24" t="s">
        <v>32</v>
      </c>
      <c r="B65" s="24"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24" t="s">
        <v>32</v>
      </c>
      <c r="B66" s="24" t="s">
        <v>25</v>
      </c>
      <c r="C66" s="14">
        <v>6.0977821413999989</v>
      </c>
      <c r="D66" s="14">
        <v>0.74200906892100005</v>
      </c>
      <c r="E66" s="14">
        <v>0.41040330162700001</v>
      </c>
      <c r="F66" s="14">
        <v>1.8241274997000001</v>
      </c>
      <c r="G66" s="14">
        <v>0.29693652176800006</v>
      </c>
      <c r="H66" s="14">
        <v>0.10404419073</v>
      </c>
      <c r="I66" s="14">
        <v>0.69243910435000011</v>
      </c>
      <c r="J66" s="14">
        <v>0.29867859422299997</v>
      </c>
      <c r="K66" s="14">
        <v>0.18331406048499999</v>
      </c>
      <c r="L66" s="14">
        <v>0.51882429947000008</v>
      </c>
      <c r="M66" s="14">
        <v>0.60042599120999984</v>
      </c>
      <c r="N66" s="14">
        <v>0.28068702626300002</v>
      </c>
      <c r="O66" s="14">
        <v>0.54760909179000006</v>
      </c>
      <c r="P66" s="14">
        <v>0.8918023269719999</v>
      </c>
      <c r="Q66" s="14">
        <v>0.34493775569700008</v>
      </c>
      <c r="R66" s="14">
        <v>6.398760256550001</v>
      </c>
      <c r="S66" s="14">
        <v>15793.746814805059</v>
      </c>
      <c r="T66" s="14">
        <v>246507.3175576881</v>
      </c>
      <c r="U66" s="14">
        <v>108737.51463960679</v>
      </c>
      <c r="V66" s="14">
        <v>20594.425006845788</v>
      </c>
      <c r="W66" s="14">
        <v>38062.150526005207</v>
      </c>
      <c r="X66" s="14">
        <v>19037.426908743102</v>
      </c>
      <c r="Y66" s="14">
        <v>0.11600525743099999</v>
      </c>
      <c r="Z66" s="14">
        <v>2374.0042177570795</v>
      </c>
      <c r="AA66" s="14">
        <v>12388.269718304535</v>
      </c>
    </row>
    <row r="67" spans="1:27">
      <c r="A67" s="24" t="s">
        <v>32</v>
      </c>
      <c r="B67" s="24" t="s">
        <v>26</v>
      </c>
      <c r="C67" s="14">
        <v>1.5502533509</v>
      </c>
      <c r="D67" s="14">
        <v>0.76756477399999989</v>
      </c>
      <c r="E67" s="14">
        <v>0.22411174616899998</v>
      </c>
      <c r="F67" s="14">
        <v>1.05715552555</v>
      </c>
      <c r="G67" s="14">
        <v>7.5712206941999996E-2</v>
      </c>
      <c r="H67" s="14">
        <v>1.9646551805000002E-2</v>
      </c>
      <c r="I67" s="14">
        <v>8.0112524769999985E-3</v>
      </c>
      <c r="J67" s="14">
        <v>4.1107991589999998E-3</v>
      </c>
      <c r="K67" s="14">
        <v>1.2719834749999998E-3</v>
      </c>
      <c r="L67" s="14">
        <v>1.0526319356999997E-2</v>
      </c>
      <c r="M67" s="14">
        <v>0.32864240551000001</v>
      </c>
      <c r="N67" s="14">
        <v>0.137000070122</v>
      </c>
      <c r="O67" s="14">
        <v>0.27674915961000007</v>
      </c>
      <c r="P67" s="14">
        <v>0.82791410389999986</v>
      </c>
      <c r="Q67" s="14">
        <v>0.60030865231999997</v>
      </c>
      <c r="R67" s="14">
        <v>88337.947668739565</v>
      </c>
      <c r="S67" s="14">
        <v>138000.67824912741</v>
      </c>
      <c r="T67" s="14">
        <v>0.18977560801600002</v>
      </c>
      <c r="U67" s="14">
        <v>30217.67501997008</v>
      </c>
      <c r="V67" s="14">
        <v>26013.173329815621</v>
      </c>
      <c r="W67" s="14">
        <v>1.4780684221E-2</v>
      </c>
      <c r="X67" s="14">
        <v>26271.81991651544</v>
      </c>
      <c r="Y67" s="14">
        <v>26606.46131459434</v>
      </c>
      <c r="Z67" s="14">
        <v>6681.3596493431141</v>
      </c>
      <c r="AA67" s="14">
        <v>6.750537360000001E-4</v>
      </c>
    </row>
    <row r="68" spans="1:27">
      <c r="A68" s="24" t="s">
        <v>32</v>
      </c>
      <c r="B68" s="24" t="s">
        <v>30</v>
      </c>
      <c r="C68" s="14">
        <v>0</v>
      </c>
      <c r="D68" s="14">
        <v>0</v>
      </c>
      <c r="E68" s="14">
        <v>0.29779295420000002</v>
      </c>
      <c r="F68" s="14">
        <v>8.5197515330000001E-2</v>
      </c>
      <c r="G68" s="14">
        <v>9.0550710530000009E-2</v>
      </c>
      <c r="H68" s="14">
        <v>5.0172493220000003E-2</v>
      </c>
      <c r="I68" s="14">
        <v>2.491607186E-2</v>
      </c>
      <c r="J68" s="14">
        <v>9.9461249769999996E-2</v>
      </c>
      <c r="K68" s="14">
        <v>2.4577929700000001E-4</v>
      </c>
      <c r="L68" s="14">
        <v>9.392514045E-2</v>
      </c>
      <c r="M68" s="14">
        <v>5.3179398619999999E-2</v>
      </c>
      <c r="N68" s="14">
        <v>2.1709046589999999E-2</v>
      </c>
      <c r="O68" s="14">
        <v>4.2492709449999999E-2</v>
      </c>
      <c r="P68" s="14">
        <v>2.882717571E-2</v>
      </c>
      <c r="Q68" s="14">
        <v>6.5116605179999995E-2</v>
      </c>
      <c r="R68" s="14">
        <v>7.1237993079999997</v>
      </c>
      <c r="S68" s="14">
        <v>1.0083929179999999E-3</v>
      </c>
      <c r="T68" s="14">
        <v>1.153572072E-3</v>
      </c>
      <c r="U68" s="14">
        <v>3.4268260000000002E-5</v>
      </c>
      <c r="V68" s="14">
        <v>2.7174944539999999E-3</v>
      </c>
      <c r="W68" s="14">
        <v>10998.082699999999</v>
      </c>
      <c r="X68" s="14">
        <v>2.9230827399999996E-4</v>
      </c>
      <c r="Y68" s="14">
        <v>2.9932186E-5</v>
      </c>
      <c r="Z68" s="14">
        <v>6.5860953900000001E-4</v>
      </c>
      <c r="AA68" s="14">
        <v>3.16451173E-4</v>
      </c>
    </row>
    <row r="69" spans="1:27">
      <c r="A69" s="24" t="s">
        <v>32</v>
      </c>
      <c r="B69" s="24" t="s">
        <v>35</v>
      </c>
      <c r="C69" s="14">
        <v>0</v>
      </c>
      <c r="D69" s="14">
        <v>0</v>
      </c>
      <c r="E69" s="14">
        <v>0.50565356589999999</v>
      </c>
      <c r="F69" s="14">
        <v>7.2804815760000002E-2</v>
      </c>
      <c r="G69" s="14">
        <v>2.4746611620000001E-2</v>
      </c>
      <c r="H69" s="14">
        <v>5.9092761510000001E-2</v>
      </c>
      <c r="I69" s="14">
        <v>4.5510207110000006E-2</v>
      </c>
      <c r="J69" s="14">
        <v>3.644031598E-3</v>
      </c>
      <c r="K69" s="14">
        <v>4.0210430229999997E-2</v>
      </c>
      <c r="L69" s="14">
        <v>2.1486983790000001E-2</v>
      </c>
      <c r="M69" s="14">
        <v>3.7221547190000003E-2</v>
      </c>
      <c r="N69" s="14">
        <v>2.0488324610000001E-2</v>
      </c>
      <c r="O69" s="14">
        <v>3.5231569849999998E-2</v>
      </c>
      <c r="P69" s="14">
        <v>5.0561160100000002E-3</v>
      </c>
      <c r="Q69" s="14">
        <v>5.503095291E-2</v>
      </c>
      <c r="R69" s="14">
        <v>156398.98550000001</v>
      </c>
      <c r="S69" s="14">
        <v>32630.96184</v>
      </c>
      <c r="T69" s="14">
        <v>27317.83079</v>
      </c>
      <c r="U69" s="14">
        <v>4.1684273000000003E-5</v>
      </c>
      <c r="V69" s="14">
        <v>9.6294666000000005E-5</v>
      </c>
      <c r="W69" s="14">
        <v>13032.6891</v>
      </c>
      <c r="X69" s="14">
        <v>8729.9304350000002</v>
      </c>
      <c r="Y69" s="14">
        <v>3.1582394999999997E-5</v>
      </c>
      <c r="Z69" s="14">
        <v>1429.5445390000002</v>
      </c>
      <c r="AA69" s="14">
        <v>4505.9389759999995</v>
      </c>
    </row>
    <row r="70" spans="1:27">
      <c r="A70" s="24" t="s">
        <v>32</v>
      </c>
      <c r="B70" s="24"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7.6480354922999991</v>
      </c>
      <c r="D71" s="27">
        <v>1.5095738429209999</v>
      </c>
      <c r="E71" s="27">
        <v>1.7017323856959998</v>
      </c>
      <c r="F71" s="27">
        <v>3.0785449806430001</v>
      </c>
      <c r="G71" s="27">
        <v>0.49729566201300007</v>
      </c>
      <c r="H71" s="27">
        <v>0.24303471875100002</v>
      </c>
      <c r="I71" s="27">
        <v>0.78121938708900007</v>
      </c>
      <c r="J71" s="27">
        <v>0.4181613787809999</v>
      </c>
      <c r="K71" s="27">
        <v>0.23916692312399995</v>
      </c>
      <c r="L71" s="27">
        <v>0.65700587792400011</v>
      </c>
      <c r="M71" s="27">
        <v>1.0342781657059998</v>
      </c>
      <c r="N71" s="27">
        <v>0.467582753578</v>
      </c>
      <c r="O71" s="27">
        <v>0.92208515866900009</v>
      </c>
      <c r="P71" s="27">
        <v>1.7708749112959998</v>
      </c>
      <c r="Q71" s="27">
        <v>1.081080529301</v>
      </c>
      <c r="R71" s="27">
        <v>244753.04895390244</v>
      </c>
      <c r="S71" s="27">
        <v>186425.44147002519</v>
      </c>
      <c r="T71" s="27">
        <v>273825.53572060971</v>
      </c>
      <c r="U71" s="27">
        <v>138955.18973552939</v>
      </c>
      <c r="V71" s="27">
        <v>46607.601253363151</v>
      </c>
      <c r="W71" s="27">
        <v>62092.938531415464</v>
      </c>
      <c r="X71" s="27">
        <v>54039.235361210129</v>
      </c>
      <c r="Y71" s="27">
        <v>26606.577408097921</v>
      </c>
      <c r="Z71" s="27">
        <v>10485.212850404883</v>
      </c>
      <c r="AA71" s="27">
        <v>17233.150813808828</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24" t="s">
        <v>33</v>
      </c>
      <c r="B74" s="24"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24" t="s">
        <v>33</v>
      </c>
      <c r="B75" s="24"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24" t="s">
        <v>33</v>
      </c>
      <c r="B76" s="24" t="s">
        <v>22</v>
      </c>
      <c r="C76" s="14">
        <v>0</v>
      </c>
      <c r="D76" s="14">
        <v>0</v>
      </c>
      <c r="E76" s="14">
        <v>0.13245663320000001</v>
      </c>
      <c r="F76" s="14">
        <v>1.8343203360000001E-2</v>
      </c>
      <c r="G76" s="14">
        <v>8.2232831600000003E-4</v>
      </c>
      <c r="H76" s="14">
        <v>7.0292146300000001E-4</v>
      </c>
      <c r="I76" s="14">
        <v>3.9557747569999996E-3</v>
      </c>
      <c r="J76" s="14">
        <v>7.3807460929999997E-3</v>
      </c>
      <c r="K76" s="14">
        <v>7.2756215020000001E-3</v>
      </c>
      <c r="L76" s="14">
        <v>9.3650986669999992E-3</v>
      </c>
      <c r="M76" s="14">
        <v>1.077357434E-2</v>
      </c>
      <c r="N76" s="14">
        <v>6.8430282199999999E-4</v>
      </c>
      <c r="O76" s="14">
        <v>1.142944112E-2</v>
      </c>
      <c r="P76" s="14">
        <v>9.4148499390000005E-3</v>
      </c>
      <c r="Q76" s="14">
        <v>7.9817125899999991E-4</v>
      </c>
      <c r="R76" s="14">
        <v>6.3482372549999999E-3</v>
      </c>
      <c r="S76" s="14">
        <v>1.310733872E-2</v>
      </c>
      <c r="T76" s="14">
        <v>9.4423476350000007E-3</v>
      </c>
      <c r="U76" s="14">
        <v>1.246649673E-2</v>
      </c>
      <c r="V76" s="14">
        <v>1.8568426E-4</v>
      </c>
      <c r="W76" s="14">
        <v>3.7990843000000007E-5</v>
      </c>
      <c r="X76" s="14">
        <v>7.172315728E-3</v>
      </c>
      <c r="Y76" s="14">
        <v>3.3238566999999993E-5</v>
      </c>
      <c r="Z76" s="14">
        <v>1.6838217000000001E-5</v>
      </c>
      <c r="AA76" s="14">
        <v>8.9529318099999995E-4</v>
      </c>
    </row>
    <row r="77" spans="1:27">
      <c r="A77" s="24" t="s">
        <v>33</v>
      </c>
      <c r="B77" s="24"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24" t="s">
        <v>33</v>
      </c>
      <c r="B78" s="24" t="s">
        <v>21</v>
      </c>
      <c r="C78" s="14">
        <v>0</v>
      </c>
      <c r="D78" s="14">
        <v>0</v>
      </c>
      <c r="E78" s="14">
        <v>0.1281619162</v>
      </c>
      <c r="F78" s="14">
        <v>6.0576464999999996E-3</v>
      </c>
      <c r="G78" s="14">
        <v>6.0951477739999999E-3</v>
      </c>
      <c r="H78" s="14">
        <v>3.9497045010000002E-3</v>
      </c>
      <c r="I78" s="14">
        <v>5.3036585580000005E-3</v>
      </c>
      <c r="J78" s="14">
        <v>5.1116987949999994E-3</v>
      </c>
      <c r="K78" s="14">
        <v>4.8023200010000001E-3</v>
      </c>
      <c r="L78" s="14">
        <v>5.8793358150000001E-3</v>
      </c>
      <c r="M78" s="14">
        <v>4.5090883719999999E-3</v>
      </c>
      <c r="N78" s="14">
        <v>5.4055090569999995E-3</v>
      </c>
      <c r="O78" s="14">
        <v>5.3644211070000003E-3</v>
      </c>
      <c r="P78" s="14">
        <v>5.0340315779999999E-3</v>
      </c>
      <c r="Q78" s="14">
        <v>4.6988195409999999E-3</v>
      </c>
      <c r="R78" s="14">
        <v>2.7133762710000002E-3</v>
      </c>
      <c r="S78" s="14">
        <v>2.5628298200000002E-3</v>
      </c>
      <c r="T78" s="14">
        <v>2.919394463E-3</v>
      </c>
      <c r="U78" s="14">
        <v>2.4359118329999999E-3</v>
      </c>
      <c r="V78" s="14">
        <v>3.0971122980000001E-3</v>
      </c>
      <c r="W78" s="14">
        <v>1.297205346E-3</v>
      </c>
      <c r="X78" s="14">
        <v>2.4040609970000003E-3</v>
      </c>
      <c r="Y78" s="14">
        <v>1.4515264759999999E-3</v>
      </c>
      <c r="Z78" s="14">
        <v>2.6632341999999995E-4</v>
      </c>
      <c r="AA78" s="14">
        <v>5.5391831999999995E-4</v>
      </c>
    </row>
    <row r="79" spans="1:27">
      <c r="A79" s="24" t="s">
        <v>33</v>
      </c>
      <c r="B79" s="24" t="s">
        <v>24</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row>
    <row r="80" spans="1:27">
      <c r="A80" s="24" t="s">
        <v>33</v>
      </c>
      <c r="B80" s="24" t="s">
        <v>25</v>
      </c>
      <c r="C80" s="14">
        <v>2.2892497936999998</v>
      </c>
      <c r="D80" s="14">
        <v>1.2449118219999998E-3</v>
      </c>
      <c r="E80" s="14">
        <v>1.3611418992E-2</v>
      </c>
      <c r="F80" s="14">
        <v>0.48090918577000002</v>
      </c>
      <c r="G80" s="14">
        <v>9.5672441970000004E-3</v>
      </c>
      <c r="H80" s="14">
        <v>3.3965031029999995E-3</v>
      </c>
      <c r="I80" s="14">
        <v>8.7092001210000002E-3</v>
      </c>
      <c r="J80" s="14">
        <v>3.9291547421000002E-2</v>
      </c>
      <c r="K80" s="14">
        <v>3.3796479433000001E-2</v>
      </c>
      <c r="L80" s="14">
        <v>0.23772101982999999</v>
      </c>
      <c r="M80" s="14">
        <v>0.19774858236000004</v>
      </c>
      <c r="N80" s="14">
        <v>2.4331428199999994E-3</v>
      </c>
      <c r="O80" s="14">
        <v>0.32139412769000003</v>
      </c>
      <c r="P80" s="14">
        <v>0.26417955758</v>
      </c>
      <c r="Q80" s="14">
        <v>1.3281482448999999E-2</v>
      </c>
      <c r="R80" s="14">
        <v>0.11412571122</v>
      </c>
      <c r="S80" s="14">
        <v>0.7951092515</v>
      </c>
      <c r="T80" s="14">
        <v>0.25224258119300003</v>
      </c>
      <c r="U80" s="14">
        <v>2.0066643491699998</v>
      </c>
      <c r="V80" s="14">
        <v>2.0164444260000001E-3</v>
      </c>
      <c r="W80" s="14">
        <v>1.2987445400000001E-4</v>
      </c>
      <c r="X80" s="14">
        <v>36.129065431716</v>
      </c>
      <c r="Y80" s="14">
        <v>3.2061560300000004E-4</v>
      </c>
      <c r="Z80" s="14">
        <v>5.5592594999999993E-5</v>
      </c>
      <c r="AA80" s="14">
        <v>90.067424886948999</v>
      </c>
    </row>
    <row r="81" spans="1:27">
      <c r="A81" s="24" t="s">
        <v>33</v>
      </c>
      <c r="B81" s="24" t="s">
        <v>26</v>
      </c>
      <c r="C81" s="14">
        <v>0.2103159265</v>
      </c>
      <c r="D81" s="14">
        <v>6.4313890290000009E-2</v>
      </c>
      <c r="E81" s="14">
        <v>5.4464854450000004E-3</v>
      </c>
      <c r="F81" s="14">
        <v>8.3719951579999993E-2</v>
      </c>
      <c r="G81" s="14">
        <v>1.418183969E-3</v>
      </c>
      <c r="H81" s="14">
        <v>1.6438536000000002E-4</v>
      </c>
      <c r="I81" s="14">
        <v>3.77168187E-4</v>
      </c>
      <c r="J81" s="14">
        <v>3.1744201600000002E-4</v>
      </c>
      <c r="K81" s="14">
        <v>1.8955633299999998E-4</v>
      </c>
      <c r="L81" s="14">
        <v>5.0719912699999994E-3</v>
      </c>
      <c r="M81" s="14">
        <v>3.6203088000000001E-2</v>
      </c>
      <c r="N81" s="14">
        <v>3.56146474E-4</v>
      </c>
      <c r="O81" s="14">
        <v>3.7840537439999995E-2</v>
      </c>
      <c r="P81" s="14">
        <v>4.8750302699999998E-2</v>
      </c>
      <c r="Q81" s="14">
        <v>4.6379116300000002E-4</v>
      </c>
      <c r="R81" s="14">
        <v>2.853662496E-2</v>
      </c>
      <c r="S81" s="14">
        <v>9.122950396E-2</v>
      </c>
      <c r="T81" s="14">
        <v>4.147818247E-2</v>
      </c>
      <c r="U81" s="14">
        <v>0.47461684189999997</v>
      </c>
      <c r="V81" s="14">
        <v>1.2993856899999999E-4</v>
      </c>
      <c r="W81" s="14">
        <v>1.6536136000000001E-5</v>
      </c>
      <c r="X81" s="14">
        <v>2.072763482</v>
      </c>
      <c r="Y81" s="14">
        <v>3.3530864999999999E-5</v>
      </c>
      <c r="Z81" s="14">
        <v>7.3569519999999996E-6</v>
      </c>
      <c r="AA81" s="14">
        <v>2.5973396100000001E-4</v>
      </c>
    </row>
    <row r="82" spans="1:27">
      <c r="A82" s="24" t="s">
        <v>33</v>
      </c>
      <c r="B82" s="24" t="s">
        <v>30</v>
      </c>
      <c r="C82" s="14">
        <v>0</v>
      </c>
      <c r="D82" s="14">
        <v>0</v>
      </c>
      <c r="E82" s="14">
        <v>0.33576369179999999</v>
      </c>
      <c r="F82" s="14">
        <v>2.0632822799999999E-4</v>
      </c>
      <c r="G82" s="14">
        <v>4.8784847910000005E-2</v>
      </c>
      <c r="H82" s="14">
        <v>5.4575593490000004E-2</v>
      </c>
      <c r="I82" s="14">
        <v>8.7937369099999996E-2</v>
      </c>
      <c r="J82" s="14">
        <v>2.929004319E-2</v>
      </c>
      <c r="K82" s="14">
        <v>7.4093431100000001E-4</v>
      </c>
      <c r="L82" s="14">
        <v>8.5751622780000009E-2</v>
      </c>
      <c r="M82" s="14">
        <v>3.8196216810000003E-2</v>
      </c>
      <c r="N82" s="14">
        <v>1.0924209490000001E-2</v>
      </c>
      <c r="O82" s="14">
        <v>2.1804118149999999E-2</v>
      </c>
      <c r="P82" s="14">
        <v>2.876578967E-2</v>
      </c>
      <c r="Q82" s="14">
        <v>2.131043325E-2</v>
      </c>
      <c r="R82" s="14">
        <v>1.4619225039999999E-2</v>
      </c>
      <c r="S82" s="14">
        <v>2.6145084589999999E-2</v>
      </c>
      <c r="T82" s="14">
        <v>5.9410078589999998E-2</v>
      </c>
      <c r="U82" s="14">
        <v>1.5957730489999999E-2</v>
      </c>
      <c r="V82" s="14">
        <v>5.9918416530000004E-2</v>
      </c>
      <c r="W82" s="14">
        <v>9.6190903299999992E-4</v>
      </c>
      <c r="X82" s="14">
        <v>2.675749698E-2</v>
      </c>
      <c r="Y82" s="14">
        <v>8.2951424959999999E-3</v>
      </c>
      <c r="Z82" s="14">
        <v>6.0909784800000004E-4</v>
      </c>
      <c r="AA82" s="14">
        <v>5.7775018630000004E-3</v>
      </c>
    </row>
    <row r="83" spans="1:27">
      <c r="A83" s="24" t="s">
        <v>33</v>
      </c>
      <c r="B83" s="24" t="s">
        <v>35</v>
      </c>
      <c r="C83" s="14">
        <v>0</v>
      </c>
      <c r="D83" s="14">
        <v>0</v>
      </c>
      <c r="E83" s="14">
        <v>0.44093906399999999</v>
      </c>
      <c r="F83" s="14">
        <v>2.6450888639999999E-3</v>
      </c>
      <c r="G83" s="14">
        <v>2.4486044329999998E-2</v>
      </c>
      <c r="H83" s="14">
        <v>4.7748434899999997E-2</v>
      </c>
      <c r="I83" s="14">
        <v>1.89445343E-2</v>
      </c>
      <c r="J83" s="14">
        <v>1.975692963E-2</v>
      </c>
      <c r="K83" s="14">
        <v>2.766428097E-2</v>
      </c>
      <c r="L83" s="14">
        <v>1.1046910450000001E-2</v>
      </c>
      <c r="M83" s="14">
        <v>7.253532656E-3</v>
      </c>
      <c r="N83" s="14">
        <v>5.0844486979999999E-2</v>
      </c>
      <c r="O83" s="14">
        <v>2.0470602059999999E-3</v>
      </c>
      <c r="P83" s="14">
        <v>1.0220470629999999E-2</v>
      </c>
      <c r="Q83" s="14">
        <v>2.052459702E-2</v>
      </c>
      <c r="R83" s="14">
        <v>1.149497302E-2</v>
      </c>
      <c r="S83" s="14">
        <v>1.484466831E-2</v>
      </c>
      <c r="T83" s="14">
        <v>1.4301134299999999E-2</v>
      </c>
      <c r="U83" s="14">
        <v>8.3582950079999999E-3</v>
      </c>
      <c r="V83" s="14">
        <v>2.1522181689999999E-2</v>
      </c>
      <c r="W83" s="14">
        <v>8.6388689259999998E-3</v>
      </c>
      <c r="X83" s="14">
        <v>3.2331918590000003E-3</v>
      </c>
      <c r="Y83" s="14">
        <v>4.4466103829999999E-3</v>
      </c>
      <c r="Z83" s="14">
        <v>5.528626214E-3</v>
      </c>
      <c r="AA83" s="14">
        <v>1.3376334100000001E-4</v>
      </c>
    </row>
    <row r="84" spans="1:27">
      <c r="A84" s="24" t="s">
        <v>33</v>
      </c>
      <c r="B84" s="24"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2.4995657201999997</v>
      </c>
      <c r="D85" s="27">
        <v>6.5558802112000006E-2</v>
      </c>
      <c r="E85" s="27">
        <v>1.0563792096369999</v>
      </c>
      <c r="F85" s="27">
        <v>0.59188140430199998</v>
      </c>
      <c r="G85" s="27">
        <v>9.1173796496000006E-2</v>
      </c>
      <c r="H85" s="27">
        <v>0.110537542817</v>
      </c>
      <c r="I85" s="27">
        <v>0.12522770502299999</v>
      </c>
      <c r="J85" s="27">
        <v>0.10114840714500001</v>
      </c>
      <c r="K85" s="27">
        <v>7.4469192550000007E-2</v>
      </c>
      <c r="L85" s="27">
        <v>0.35483597881200007</v>
      </c>
      <c r="M85" s="27">
        <v>0.29468408253799999</v>
      </c>
      <c r="N85" s="27">
        <v>7.0647797642999999E-2</v>
      </c>
      <c r="O85" s="27">
        <v>0.39987970571300002</v>
      </c>
      <c r="P85" s="27">
        <v>0.36636500209699996</v>
      </c>
      <c r="Q85" s="27">
        <v>6.1077294681999995E-2</v>
      </c>
      <c r="R85" s="27">
        <v>0.17783814776599999</v>
      </c>
      <c r="S85" s="27">
        <v>0.94299867689999994</v>
      </c>
      <c r="T85" s="27">
        <v>0.37979371865100009</v>
      </c>
      <c r="U85" s="27">
        <v>2.5204996251309999</v>
      </c>
      <c r="V85" s="27">
        <v>8.6869777773000006E-2</v>
      </c>
      <c r="W85" s="27">
        <v>1.1082384738E-2</v>
      </c>
      <c r="X85" s="27">
        <v>38.24139597928</v>
      </c>
      <c r="Y85" s="27">
        <v>1.4580664389999999E-2</v>
      </c>
      <c r="Z85" s="27">
        <v>6.4838352460000002E-3</v>
      </c>
      <c r="AA85" s="27">
        <v>90.075045097614989</v>
      </c>
    </row>
  </sheetData>
  <sheetProtection algorithmName="SHA-512" hashValue="aEUJMC+B9ow8RYi84KhQBKrejzos5iZvSQEG5XMRmFo3gdYONkD0OUEt66dblUMlMaZYBWsuleBBBQF9o+Rp+w==" saltValue="HBGLnvOYfj+pYdrlLtDwOg==" spinCount="100000" sheet="1" objects="1" scenarios="1"/>
  <mergeCells count="6">
    <mergeCell ref="A85:B85"/>
    <mergeCell ref="A15:B15"/>
    <mergeCell ref="A29:B29"/>
    <mergeCell ref="A43:B43"/>
    <mergeCell ref="A57:B57"/>
    <mergeCell ref="A71:B7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4EBEEB"/>
  </sheetPr>
  <dimension ref="A1:AA9"/>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87</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66</v>
      </c>
    </row>
    <row r="3" spans="1:27">
      <c r="A3" s="12" t="s">
        <v>28</v>
      </c>
      <c r="B3" s="12" t="s">
        <v>50</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29</v>
      </c>
      <c r="B4" s="24" t="s">
        <v>36</v>
      </c>
      <c r="C4" s="14">
        <v>0.29332776591900001</v>
      </c>
      <c r="D4" s="14">
        <v>3.8750636658000007E-2</v>
      </c>
      <c r="E4" s="14">
        <v>1.3721331027000001E-2</v>
      </c>
      <c r="F4" s="14">
        <v>5.0683458930000001E-2</v>
      </c>
      <c r="G4" s="14">
        <v>1.7811787568999999E-2</v>
      </c>
      <c r="H4" s="14">
        <v>1.7008371979999998E-3</v>
      </c>
      <c r="I4" s="14">
        <v>3.1961023120000002E-3</v>
      </c>
      <c r="J4" s="14">
        <v>3.88208346E-3</v>
      </c>
      <c r="K4" s="14">
        <v>9.4483591099999993E-4</v>
      </c>
      <c r="L4" s="14">
        <v>4.918877613E-3</v>
      </c>
      <c r="M4" s="14">
        <v>1.2198123989999999E-2</v>
      </c>
      <c r="N4" s="14">
        <v>1.0494204100000001E-2</v>
      </c>
      <c r="O4" s="14">
        <v>1.4654976453999999E-2</v>
      </c>
      <c r="P4" s="14">
        <v>1.5938017987000001E-2</v>
      </c>
      <c r="Q4" s="14">
        <v>1.2966472344E-2</v>
      </c>
      <c r="R4" s="14">
        <v>66016.464339082042</v>
      </c>
      <c r="S4" s="14">
        <v>85252.187078259507</v>
      </c>
      <c r="T4" s="14">
        <v>77408.906723552616</v>
      </c>
      <c r="U4" s="14">
        <v>1.7391157221E-2</v>
      </c>
      <c r="V4" s="14">
        <v>8242.0255912196808</v>
      </c>
      <c r="W4" s="14">
        <v>8509.4648828830632</v>
      </c>
      <c r="X4" s="14">
        <v>31209.90092956381</v>
      </c>
      <c r="Y4" s="14">
        <v>13508.981346467908</v>
      </c>
      <c r="Z4" s="14">
        <v>1852.0401738184198</v>
      </c>
      <c r="AA4" s="14">
        <v>8.3950993519999999E-3</v>
      </c>
    </row>
    <row r="5" spans="1:27">
      <c r="A5" s="24" t="s">
        <v>31</v>
      </c>
      <c r="B5" s="24" t="s">
        <v>36</v>
      </c>
      <c r="C5" s="14">
        <v>0.484309728386</v>
      </c>
      <c r="D5" s="14">
        <v>0.14254793179399999</v>
      </c>
      <c r="E5" s="14">
        <v>1.8119076904000001E-2</v>
      </c>
      <c r="F5" s="14">
        <v>3.1712521375000004E-2</v>
      </c>
      <c r="G5" s="14">
        <v>1.8811355063999998E-2</v>
      </c>
      <c r="H5" s="14">
        <v>5.2938441412000006E-2</v>
      </c>
      <c r="I5" s="14">
        <v>3.7967006982999998E-2</v>
      </c>
      <c r="J5" s="14">
        <v>1.4068289140999999E-2</v>
      </c>
      <c r="K5" s="14">
        <v>5.2580982940000007E-3</v>
      </c>
      <c r="L5" s="14">
        <v>7.4411672760000009E-3</v>
      </c>
      <c r="M5" s="14">
        <v>2.4804290799000001E-2</v>
      </c>
      <c r="N5" s="14">
        <v>3.1986431609999998E-2</v>
      </c>
      <c r="O5" s="14">
        <v>2.691030049E-2</v>
      </c>
      <c r="P5" s="14">
        <v>2.7100028682E-2</v>
      </c>
      <c r="Q5" s="14">
        <v>5.2932929402999998E-2</v>
      </c>
      <c r="R5" s="14">
        <v>8.9241119431999985E-2</v>
      </c>
      <c r="S5" s="14">
        <v>0.10653088337900002</v>
      </c>
      <c r="T5" s="14">
        <v>7.9552199645999994E-2</v>
      </c>
      <c r="U5" s="14">
        <v>1.3856311980000003E-3</v>
      </c>
      <c r="V5" s="14">
        <v>6.5882542970000001E-3</v>
      </c>
      <c r="W5" s="14">
        <v>2.0046981861999998E-2</v>
      </c>
      <c r="X5" s="14">
        <v>1.9258617141000002E-2</v>
      </c>
      <c r="Y5" s="14">
        <v>12287.764255786426</v>
      </c>
      <c r="Z5" s="14">
        <v>1274.1944414866471</v>
      </c>
      <c r="AA5" s="14">
        <v>11799.251670505142</v>
      </c>
    </row>
    <row r="6" spans="1:27">
      <c r="A6" s="24" t="s">
        <v>34</v>
      </c>
      <c r="B6" s="24" t="s">
        <v>36</v>
      </c>
      <c r="C6" s="14">
        <v>1.9688003002E-2</v>
      </c>
      <c r="D6" s="14">
        <v>8.6618581999999995E-5</v>
      </c>
      <c r="E6" s="14">
        <v>2.5961227999999998E-5</v>
      </c>
      <c r="F6" s="14">
        <v>0</v>
      </c>
      <c r="G6" s="14">
        <v>3.2889621999999998E-5</v>
      </c>
      <c r="H6" s="14">
        <v>2.6605185999999999E-5</v>
      </c>
      <c r="I6" s="14">
        <v>1.9146217E-5</v>
      </c>
      <c r="J6" s="14">
        <v>1.58673737E-4</v>
      </c>
      <c r="K6" s="14">
        <v>0</v>
      </c>
      <c r="L6" s="14">
        <v>6.3599379999999997E-6</v>
      </c>
      <c r="M6" s="14">
        <v>2.2254075500000001E-4</v>
      </c>
      <c r="N6" s="14">
        <v>1.8854221000000001E-5</v>
      </c>
      <c r="O6" s="14">
        <v>3.2353778000000002E-5</v>
      </c>
      <c r="P6" s="14">
        <v>4.3917790999999997E-5</v>
      </c>
      <c r="Q6" s="14">
        <v>8.5202844000000004E-5</v>
      </c>
      <c r="R6" s="14">
        <v>1.1903010999999999E-5</v>
      </c>
      <c r="S6" s="14">
        <v>2.6403239000000002E-5</v>
      </c>
      <c r="T6" s="14">
        <v>8.2555549999999996E-6</v>
      </c>
      <c r="U6" s="14">
        <v>8.6183289999999995E-6</v>
      </c>
      <c r="V6" s="14">
        <v>6.5271813999999992E-5</v>
      </c>
      <c r="W6" s="14">
        <v>1.6256730000000002E-5</v>
      </c>
      <c r="X6" s="14">
        <v>3.0884677999999999E-5</v>
      </c>
      <c r="Y6" s="14">
        <v>2052.512611462234</v>
      </c>
      <c r="Z6" s="14">
        <v>3.7597176000000001E-5</v>
      </c>
      <c r="AA6" s="14">
        <v>4.8107021000000003E-5</v>
      </c>
    </row>
    <row r="7" spans="1:27">
      <c r="A7" s="24" t="s">
        <v>32</v>
      </c>
      <c r="B7" s="24" t="s">
        <v>36</v>
      </c>
      <c r="C7" s="14">
        <v>0.42433887704000001</v>
      </c>
      <c r="D7" s="14">
        <v>9.5097473324000009E-2</v>
      </c>
      <c r="E7" s="14">
        <v>3.7713010407000001E-2</v>
      </c>
      <c r="F7" s="14">
        <v>0.14763331097999999</v>
      </c>
      <c r="G7" s="14">
        <v>1.4834400011999999E-2</v>
      </c>
      <c r="H7" s="14">
        <v>9.5118877620000014E-3</v>
      </c>
      <c r="I7" s="14">
        <v>3.3104692059000004E-2</v>
      </c>
      <c r="J7" s="14">
        <v>2.1065476502999999E-2</v>
      </c>
      <c r="K7" s="14">
        <v>3.2415433980999997E-2</v>
      </c>
      <c r="L7" s="14">
        <v>3.5683892543000001E-2</v>
      </c>
      <c r="M7" s="14">
        <v>5.2396528401999994E-2</v>
      </c>
      <c r="N7" s="14">
        <v>1.8787149172999999E-2</v>
      </c>
      <c r="O7" s="14">
        <v>4.1538156356999999E-2</v>
      </c>
      <c r="P7" s="14">
        <v>6.1741484693000004E-2</v>
      </c>
      <c r="Q7" s="14">
        <v>4.9206020900000001E-2</v>
      </c>
      <c r="R7" s="14">
        <v>0.20705486805199999</v>
      </c>
      <c r="S7" s="14">
        <v>0.28533298496499998</v>
      </c>
      <c r="T7" s="14">
        <v>31596.850266536956</v>
      </c>
      <c r="U7" s="14">
        <v>16816.372542534282</v>
      </c>
      <c r="V7" s="14">
        <v>5444.5036752006145</v>
      </c>
      <c r="W7" s="14">
        <v>6167.8222282100214</v>
      </c>
      <c r="X7" s="14">
        <v>5420.9000555807388</v>
      </c>
      <c r="Y7" s="14">
        <v>3045.2877100433288</v>
      </c>
      <c r="Z7" s="14">
        <v>1135.511905531971</v>
      </c>
      <c r="AA7" s="14">
        <v>2214.8191703985522</v>
      </c>
    </row>
    <row r="8" spans="1:27">
      <c r="A8" s="24" t="s">
        <v>33</v>
      </c>
      <c r="B8" s="24" t="s">
        <v>36</v>
      </c>
      <c r="C8" s="14">
        <v>2.2517181E-5</v>
      </c>
      <c r="D8" s="14">
        <v>0</v>
      </c>
      <c r="E8" s="14">
        <v>0</v>
      </c>
      <c r="F8" s="14">
        <v>0</v>
      </c>
      <c r="G8" s="14">
        <v>0</v>
      </c>
      <c r="H8" s="14">
        <v>0</v>
      </c>
      <c r="I8" s="14">
        <v>0</v>
      </c>
      <c r="J8" s="14">
        <v>0</v>
      </c>
      <c r="K8" s="14">
        <v>1.8535290999999997E-5</v>
      </c>
      <c r="L8" s="14">
        <v>1.4436057399999999E-4</v>
      </c>
      <c r="M8" s="14">
        <v>7.4711182999999997E-5</v>
      </c>
      <c r="N8" s="14">
        <v>0</v>
      </c>
      <c r="O8" s="14">
        <v>8.0624708000000009E-5</v>
      </c>
      <c r="P8" s="14">
        <v>4.6822104000000005E-5</v>
      </c>
      <c r="Q8" s="14">
        <v>1.6759392000000002E-5</v>
      </c>
      <c r="R8" s="14">
        <v>2.3588609000000001E-5</v>
      </c>
      <c r="S8" s="14">
        <v>0</v>
      </c>
      <c r="T8" s="14">
        <v>3.3005973999999998E-5</v>
      </c>
      <c r="U8" s="14">
        <v>3.4849376E-5</v>
      </c>
      <c r="V8" s="14">
        <v>6.930115000000001E-6</v>
      </c>
      <c r="W8" s="14">
        <v>9.9984829999999994E-6</v>
      </c>
      <c r="X8" s="14">
        <v>1.1304159999999998E-5</v>
      </c>
      <c r="Y8" s="14">
        <v>6.499269E-6</v>
      </c>
      <c r="Z8" s="14">
        <v>8.1864999999999986E-6</v>
      </c>
      <c r="AA8" s="14">
        <v>8.662047999999999E-6</v>
      </c>
    </row>
    <row r="9" spans="1:27">
      <c r="A9" s="42" t="s">
        <v>53</v>
      </c>
      <c r="B9" s="42"/>
      <c r="C9" s="27">
        <v>1.2216868915279999</v>
      </c>
      <c r="D9" s="27">
        <v>0.27648266035799995</v>
      </c>
      <c r="E9" s="27">
        <v>6.9579379565999994E-2</v>
      </c>
      <c r="F9" s="27">
        <v>0.23002929128499999</v>
      </c>
      <c r="G9" s="27">
        <v>5.1490432266999994E-2</v>
      </c>
      <c r="H9" s="27">
        <v>6.4177771558000002E-2</v>
      </c>
      <c r="I9" s="27">
        <v>7.4286947571000003E-2</v>
      </c>
      <c r="J9" s="27">
        <v>3.9174522840999995E-2</v>
      </c>
      <c r="K9" s="27">
        <v>3.8636903477000002E-2</v>
      </c>
      <c r="L9" s="27">
        <v>4.8194657944000005E-2</v>
      </c>
      <c r="M9" s="27">
        <v>8.9696195128999998E-2</v>
      </c>
      <c r="N9" s="27">
        <v>6.1286639104E-2</v>
      </c>
      <c r="O9" s="27">
        <v>8.3216411786999983E-2</v>
      </c>
      <c r="P9" s="27">
        <v>0.10487027125700002</v>
      </c>
      <c r="Q9" s="27">
        <v>0.115207384883</v>
      </c>
      <c r="R9" s="27">
        <v>66016.760670561154</v>
      </c>
      <c r="S9" s="27">
        <v>85252.578968531088</v>
      </c>
      <c r="T9" s="27">
        <v>109005.83658355074</v>
      </c>
      <c r="U9" s="27">
        <v>16816.391362790408</v>
      </c>
      <c r="V9" s="27">
        <v>13686.535926876521</v>
      </c>
      <c r="W9" s="27">
        <v>14677.30718433016</v>
      </c>
      <c r="X9" s="27">
        <v>36630.820285950525</v>
      </c>
      <c r="Y9" s="27">
        <v>30894.545930259163</v>
      </c>
      <c r="Z9" s="27">
        <v>4261.7465666207136</v>
      </c>
      <c r="AA9" s="27">
        <v>14014.079292772114</v>
      </c>
    </row>
  </sheetData>
  <sheetProtection algorithmName="SHA-512" hashValue="U8VNISIsL4jWU5kM/UZB+Q360O3Gu2qMWbowDqnKJ/T6gxFspmAqGd1tAsWzeSX4s04vsBq4Ee5soazcF+Ymng==" saltValue="C/7wG21JsC6b46S/DzPl2w==" spinCount="100000" sheet="1" objects="1" scenarios="1"/>
  <mergeCells count="1">
    <mergeCell ref="A9:B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4EBEEB"/>
  </sheetPr>
  <dimension ref="A1:AA9"/>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88</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66</v>
      </c>
    </row>
    <row r="3" spans="1:27">
      <c r="A3" s="12" t="s">
        <v>28</v>
      </c>
      <c r="B3" s="12" t="s">
        <v>50</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29</v>
      </c>
      <c r="B4" s="24" t="s">
        <v>93</v>
      </c>
      <c r="C4" s="14">
        <v>282918.14973437611</v>
      </c>
      <c r="D4" s="14">
        <v>41.348926856000006</v>
      </c>
      <c r="E4" s="14">
        <v>11355.517085702999</v>
      </c>
      <c r="F4" s="14">
        <v>54022.746924259001</v>
      </c>
      <c r="G4" s="14">
        <v>57504.275606373994</v>
      </c>
      <c r="H4" s="14">
        <v>0.9666557320000001</v>
      </c>
      <c r="I4" s="14">
        <v>16.124879267000001</v>
      </c>
      <c r="J4" s="14">
        <v>0.96868668099999988</v>
      </c>
      <c r="K4" s="14">
        <v>0.96629286299999995</v>
      </c>
      <c r="L4" s="14">
        <v>0.962011014</v>
      </c>
      <c r="M4" s="14">
        <v>0.96233010999999991</v>
      </c>
      <c r="N4" s="14">
        <v>0.96381372499999995</v>
      </c>
      <c r="O4" s="14">
        <v>1641.168685269</v>
      </c>
      <c r="P4" s="14">
        <v>0.96555863399999997</v>
      </c>
      <c r="Q4" s="14">
        <v>8.0322337800000003</v>
      </c>
      <c r="R4" s="14">
        <v>20922.068406361999</v>
      </c>
      <c r="S4" s="14">
        <v>729.84734624499993</v>
      </c>
      <c r="T4" s="14">
        <v>18417.628365199002</v>
      </c>
      <c r="U4" s="14">
        <v>18.592744576000005</v>
      </c>
      <c r="V4" s="14">
        <v>211.32202647299997</v>
      </c>
      <c r="W4" s="14">
        <v>6157.4571534799989</v>
      </c>
      <c r="X4" s="14">
        <v>1988.8041561119999</v>
      </c>
      <c r="Y4" s="14">
        <v>27559.688741679998</v>
      </c>
      <c r="Z4" s="14">
        <v>15570.692761798005</v>
      </c>
      <c r="AA4" s="14">
        <v>839.28139414199995</v>
      </c>
    </row>
    <row r="5" spans="1:27">
      <c r="A5" s="24" t="s">
        <v>31</v>
      </c>
      <c r="B5" s="24" t="s">
        <v>93</v>
      </c>
      <c r="C5" s="14">
        <v>0.16148029699999999</v>
      </c>
      <c r="D5" s="14">
        <v>0.16200354800000002</v>
      </c>
      <c r="E5" s="14">
        <v>0.15945094599999998</v>
      </c>
      <c r="F5" s="14">
        <v>0.160066026</v>
      </c>
      <c r="G5" s="14">
        <v>0.159228656</v>
      </c>
      <c r="H5" s="14">
        <v>0.15936689299999998</v>
      </c>
      <c r="I5" s="14">
        <v>1.4717519290000001</v>
      </c>
      <c r="J5" s="14">
        <v>0.15976796600000001</v>
      </c>
      <c r="K5" s="14">
        <v>0.15906880600000001</v>
      </c>
      <c r="L5" s="14">
        <v>0.15864293100000001</v>
      </c>
      <c r="M5" s="14">
        <v>0.15860873999999997</v>
      </c>
      <c r="N5" s="14">
        <v>0.159729025</v>
      </c>
      <c r="O5" s="14">
        <v>0.15847460299999999</v>
      </c>
      <c r="P5" s="14">
        <v>0.15826115599999996</v>
      </c>
      <c r="Q5" s="14">
        <v>9.8209347989999998</v>
      </c>
      <c r="R5" s="14">
        <v>6969.4092540000011</v>
      </c>
      <c r="S5" s="14">
        <v>408.86524272100007</v>
      </c>
      <c r="T5" s="14">
        <v>19248.665185000002</v>
      </c>
      <c r="U5" s="14">
        <v>0.15985834800000001</v>
      </c>
      <c r="V5" s="14">
        <v>572.20270657699996</v>
      </c>
      <c r="W5" s="14">
        <v>1063.1838678880001</v>
      </c>
      <c r="X5" s="14">
        <v>2151.0890715</v>
      </c>
      <c r="Y5" s="14">
        <v>2352.6805931490003</v>
      </c>
      <c r="Z5" s="14">
        <v>2937.8169318</v>
      </c>
      <c r="AA5" s="14">
        <v>808.80003186199997</v>
      </c>
    </row>
    <row r="6" spans="1:27">
      <c r="A6" s="24" t="s">
        <v>34</v>
      </c>
      <c r="B6" s="24" t="s">
        <v>93</v>
      </c>
      <c r="C6" s="14">
        <v>22.663741760999997</v>
      </c>
      <c r="D6" s="14">
        <v>0.15591179099999999</v>
      </c>
      <c r="E6" s="14">
        <v>50.001191018000007</v>
      </c>
      <c r="F6" s="14">
        <v>0.15837926600000002</v>
      </c>
      <c r="G6" s="14">
        <v>0.15770989599999999</v>
      </c>
      <c r="H6" s="14">
        <v>0.15748880000000004</v>
      </c>
      <c r="I6" s="14">
        <v>0.15723828200000001</v>
      </c>
      <c r="J6" s="14">
        <v>0.15763098</v>
      </c>
      <c r="K6" s="14">
        <v>0.15724481900000001</v>
      </c>
      <c r="L6" s="14">
        <v>0.15698441900000001</v>
      </c>
      <c r="M6" s="14">
        <v>0.15716090399999999</v>
      </c>
      <c r="N6" s="14">
        <v>0.15733118200000001</v>
      </c>
      <c r="O6" s="14">
        <v>0.15728142900000003</v>
      </c>
      <c r="P6" s="14">
        <v>0.157504796</v>
      </c>
      <c r="Q6" s="14">
        <v>0.15771437499999999</v>
      </c>
      <c r="R6" s="14">
        <v>0.15816542700000003</v>
      </c>
      <c r="S6" s="14">
        <v>307.489396328</v>
      </c>
      <c r="T6" s="14">
        <v>29.312831570000004</v>
      </c>
      <c r="U6" s="14">
        <v>0.16205809500000001</v>
      </c>
      <c r="V6" s="14">
        <v>1100.640999</v>
      </c>
      <c r="W6" s="14">
        <v>1983.1563659999999</v>
      </c>
      <c r="X6" s="14">
        <v>879.39077257399993</v>
      </c>
      <c r="Y6" s="14">
        <v>16248.658100299999</v>
      </c>
      <c r="Z6" s="14">
        <v>1.2960582589999998</v>
      </c>
      <c r="AA6" s="14">
        <v>453.02786260999994</v>
      </c>
    </row>
    <row r="7" spans="1:27">
      <c r="A7" s="24" t="s">
        <v>32</v>
      </c>
      <c r="B7" s="24" t="s">
        <v>93</v>
      </c>
      <c r="C7" s="14">
        <v>0.16150558300000001</v>
      </c>
      <c r="D7" s="14">
        <v>0.15848083500000001</v>
      </c>
      <c r="E7" s="14">
        <v>12.548462753999999</v>
      </c>
      <c r="F7" s="14">
        <v>0.16200922600000001</v>
      </c>
      <c r="G7" s="14">
        <v>0.16143631999999999</v>
      </c>
      <c r="H7" s="14">
        <v>0.16126418000000001</v>
      </c>
      <c r="I7" s="14">
        <v>0.160862807</v>
      </c>
      <c r="J7" s="14">
        <v>0.161154142</v>
      </c>
      <c r="K7" s="14">
        <v>0.16090492200000003</v>
      </c>
      <c r="L7" s="14">
        <v>0.16071918599999999</v>
      </c>
      <c r="M7" s="14">
        <v>0.160830799</v>
      </c>
      <c r="N7" s="14">
        <v>0.160920117</v>
      </c>
      <c r="O7" s="14">
        <v>0.16102146199999998</v>
      </c>
      <c r="P7" s="14">
        <v>0.161484511</v>
      </c>
      <c r="Q7" s="14">
        <v>0.16172128700000002</v>
      </c>
      <c r="R7" s="14">
        <v>3750.6303462999999</v>
      </c>
      <c r="S7" s="14">
        <v>723.04128838700012</v>
      </c>
      <c r="T7" s="14">
        <v>2454.522876</v>
      </c>
      <c r="U7" s="14">
        <v>192.09411485000001</v>
      </c>
      <c r="V7" s="14">
        <v>13.954227742</v>
      </c>
      <c r="W7" s="14">
        <v>4008.1371665000001</v>
      </c>
      <c r="X7" s="14">
        <v>2334.9312559999998</v>
      </c>
      <c r="Y7" s="14">
        <v>232.63686028000001</v>
      </c>
      <c r="Z7" s="14">
        <v>1012.3475232000001</v>
      </c>
      <c r="AA7" s="14">
        <v>510.03538796999999</v>
      </c>
    </row>
    <row r="8" spans="1:27">
      <c r="A8" s="24" t="s">
        <v>33</v>
      </c>
      <c r="B8" s="24" t="s">
        <v>93</v>
      </c>
      <c r="C8" s="14">
        <v>0.13265784399999997</v>
      </c>
      <c r="D8" s="14">
        <v>0.13096607699999999</v>
      </c>
      <c r="E8" s="14">
        <v>0.130304696</v>
      </c>
      <c r="F8" s="14">
        <v>0.13157301799999999</v>
      </c>
      <c r="G8" s="14">
        <v>0.131069726</v>
      </c>
      <c r="H8" s="14">
        <v>0.13036050199999999</v>
      </c>
      <c r="I8" s="14">
        <v>0.13013096600000001</v>
      </c>
      <c r="J8" s="14">
        <v>0.13048838999999998</v>
      </c>
      <c r="K8" s="14">
        <v>0.13023000900000001</v>
      </c>
      <c r="L8" s="14">
        <v>0.13046213699999998</v>
      </c>
      <c r="M8" s="14">
        <v>0.13074766499999999</v>
      </c>
      <c r="N8" s="14">
        <v>0.130596978</v>
      </c>
      <c r="O8" s="14">
        <v>0.13065475499999998</v>
      </c>
      <c r="P8" s="14">
        <v>0.130943429</v>
      </c>
      <c r="Q8" s="14">
        <v>0.13077476699999999</v>
      </c>
      <c r="R8" s="14">
        <v>0.1310703</v>
      </c>
      <c r="S8" s="14">
        <v>0.13136013800000002</v>
      </c>
      <c r="T8" s="14">
        <v>0.13184065</v>
      </c>
      <c r="U8" s="14">
        <v>0.13253021500000001</v>
      </c>
      <c r="V8" s="14">
        <v>0.13387410600000002</v>
      </c>
      <c r="W8" s="14">
        <v>0.12982464000000002</v>
      </c>
      <c r="X8" s="14">
        <v>0.132085229</v>
      </c>
      <c r="Y8" s="14">
        <v>0.13281628899999998</v>
      </c>
      <c r="Z8" s="14">
        <v>0.12961122500000002</v>
      </c>
      <c r="AA8" s="14">
        <v>0.13099345800000001</v>
      </c>
    </row>
    <row r="9" spans="1:27">
      <c r="A9" s="42" t="s">
        <v>53</v>
      </c>
      <c r="B9" s="42"/>
      <c r="C9" s="27">
        <v>282941.26911986107</v>
      </c>
      <c r="D9" s="27">
        <v>41.956289107000003</v>
      </c>
      <c r="E9" s="27">
        <v>11418.356495116999</v>
      </c>
      <c r="F9" s="27">
        <v>54023.358951795002</v>
      </c>
      <c r="G9" s="27">
        <v>57504.885050971985</v>
      </c>
      <c r="H9" s="27">
        <v>1.5751361070000003</v>
      </c>
      <c r="I9" s="27">
        <v>18.044863251000002</v>
      </c>
      <c r="J9" s="27">
        <v>1.5777281589999999</v>
      </c>
      <c r="K9" s="27">
        <v>1.5737414189999999</v>
      </c>
      <c r="L9" s="27">
        <v>1.568819687</v>
      </c>
      <c r="M9" s="27">
        <v>1.5696782179999997</v>
      </c>
      <c r="N9" s="27">
        <v>1.5723910270000001</v>
      </c>
      <c r="O9" s="27">
        <v>1641.7761175180001</v>
      </c>
      <c r="P9" s="27">
        <v>1.573752526</v>
      </c>
      <c r="Q9" s="27">
        <v>18.303379007999997</v>
      </c>
      <c r="R9" s="27">
        <v>31642.397242389005</v>
      </c>
      <c r="S9" s="27">
        <v>2169.3746338190008</v>
      </c>
      <c r="T9" s="27">
        <v>40150.261098419003</v>
      </c>
      <c r="U9" s="27">
        <v>211.14130608400001</v>
      </c>
      <c r="V9" s="27">
        <v>1898.2538338979998</v>
      </c>
      <c r="W9" s="27">
        <v>13212.064378507999</v>
      </c>
      <c r="X9" s="27">
        <v>7354.3473414149994</v>
      </c>
      <c r="Y9" s="27">
        <v>46393.797111697997</v>
      </c>
      <c r="Z9" s="27">
        <v>19522.282886282002</v>
      </c>
      <c r="AA9" s="27">
        <v>2611.275670042</v>
      </c>
    </row>
  </sheetData>
  <sheetProtection algorithmName="SHA-512" hashValue="EvLEhBNbmcqSzpLSbqklfmva9a6okZzyd0UXDD1ZsPFLzdjC0X9vn+FUinZbOuB4+ymaWWDrkgg353C8LqKNtw==" saltValue="92CyW5Pd7xUQ2InMQlxYNQ==" spinCount="100000" sheet="1" objects="1" scenarios="1"/>
  <mergeCells count="1">
    <mergeCell ref="A9:B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Disclaimer">
    <tabColor rgb="FF747480"/>
  </sheetPr>
  <dimension ref="B10"/>
  <sheetViews>
    <sheetView zoomScale="85" zoomScaleNormal="85" workbookViewId="0">
      <selection activeCell="C11" sqref="C11"/>
    </sheetView>
  </sheetViews>
  <sheetFormatPr defaultRowHeight="15"/>
  <cols>
    <col min="1" max="16384" width="9.140625" style="10"/>
  </cols>
  <sheetData>
    <row r="10" spans="2:2">
      <c r="B10" s="40" t="b">
        <v>1</v>
      </c>
    </row>
  </sheetData>
  <sheetProtection algorithmName="SHA-512" hashValue="C5viJRawQiPEz0AXysbCtOc50YnPfOQKc48fV2mS2KE0HfdS00/2Ak0l46Opt9UxVorlVInitLTV4jhVzHumvQ==" saltValue="AHAvkcy9L9QmcwCrE/G+LA==" spinCount="100000" sheet="1" objects="1" scenarios="1" selectLockedCells="1" selectUnlockedCells="1"/>
  <pageMargins left="0.7" right="0.7" top="0.75" bottom="0.75" header="0.3" footer="0.3"/>
  <pageSetup orientation="portrait" r:id="rId1"/>
  <drawing r:id="rId2"/>
  <legacyDrawing r:id="rId3"/>
  <controls>
    <mc:AlternateContent xmlns:mc="http://schemas.openxmlformats.org/markup-compatibility/2006">
      <mc:Choice Requires="x14">
        <control shapeId="45057" r:id="rId4" name="chkAccept">
          <controlPr autoLine="0" r:id="rId5">
            <anchor moveWithCells="1">
              <from>
                <xdr:col>7</xdr:col>
                <xdr:colOff>295275</xdr:colOff>
                <xdr:row>39</xdr:row>
                <xdr:rowOff>123825</xdr:rowOff>
              </from>
              <to>
                <xdr:col>11</xdr:col>
                <xdr:colOff>47625</xdr:colOff>
                <xdr:row>42</xdr:row>
                <xdr:rowOff>142875</xdr:rowOff>
              </to>
            </anchor>
          </controlPr>
        </control>
      </mc:Choice>
      <mc:Fallback>
        <control shapeId="45057" r:id="rId4" name="chkAccept"/>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6D00"/>
  </sheetPr>
  <dimension ref="A1:AG56"/>
  <sheetViews>
    <sheetView zoomScale="85" zoomScaleNormal="85" workbookViewId="0"/>
  </sheetViews>
  <sheetFormatPr defaultRowHeight="15"/>
  <cols>
    <col min="1" max="1" width="12.5703125" style="10" bestFit="1" customWidth="1"/>
    <col min="2" max="2" width="9.140625" style="10"/>
    <col min="3" max="3" width="22.28515625" style="10" customWidth="1"/>
    <col min="4" max="4" width="7.7109375" style="10" customWidth="1"/>
    <col min="5" max="5" width="25.5703125" style="10" customWidth="1"/>
    <col min="6" max="6" width="8.42578125" style="10" customWidth="1"/>
    <col min="7" max="7" width="9.140625" style="10"/>
    <col min="8" max="8" width="45.5703125" style="10" bestFit="1" customWidth="1"/>
    <col min="9" max="9" width="9.140625" style="10" customWidth="1"/>
    <col min="10" max="16384" width="9.140625" style="10"/>
  </cols>
  <sheetData>
    <row r="1" spans="1:33" ht="23.25">
      <c r="A1" s="25" t="s">
        <v>51</v>
      </c>
      <c r="B1" s="26"/>
      <c r="C1" s="38" t="s">
        <v>65</v>
      </c>
      <c r="D1" s="25" t="s">
        <v>52</v>
      </c>
      <c r="E1" s="38" t="s">
        <v>64</v>
      </c>
    </row>
    <row r="3" spans="1:33" ht="23.25">
      <c r="A3" s="17" t="s">
        <v>56</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row>
    <row r="6" spans="1:33">
      <c r="H6" s="31" t="s">
        <v>68</v>
      </c>
      <c r="I6" s="12" t="s">
        <v>11</v>
      </c>
      <c r="J6" s="12" t="s">
        <v>12</v>
      </c>
      <c r="K6" s="12" t="s">
        <v>13</v>
      </c>
      <c r="L6" s="12" t="s">
        <v>14</v>
      </c>
      <c r="M6" s="12" t="s">
        <v>15</v>
      </c>
      <c r="N6" s="12" t="s">
        <v>16</v>
      </c>
      <c r="O6" s="12" t="s">
        <v>17</v>
      </c>
      <c r="P6" s="12" t="s">
        <v>18</v>
      </c>
      <c r="Q6" s="12" t="s">
        <v>19</v>
      </c>
      <c r="R6" s="12" t="s">
        <v>20</v>
      </c>
      <c r="S6" s="12" t="s">
        <v>0</v>
      </c>
      <c r="T6" s="12" t="s">
        <v>1</v>
      </c>
      <c r="U6" s="12" t="s">
        <v>2</v>
      </c>
      <c r="V6" s="12" t="s">
        <v>3</v>
      </c>
      <c r="W6" s="12" t="s">
        <v>4</v>
      </c>
      <c r="X6" s="12" t="s">
        <v>5</v>
      </c>
      <c r="Y6" s="12" t="s">
        <v>6</v>
      </c>
      <c r="Z6" s="12" t="s">
        <v>7</v>
      </c>
      <c r="AA6" s="12" t="s">
        <v>8</v>
      </c>
      <c r="AB6" s="12" t="s">
        <v>9</v>
      </c>
      <c r="AC6" s="12" t="s">
        <v>43</v>
      </c>
      <c r="AD6" s="12" t="s">
        <v>44</v>
      </c>
      <c r="AE6" s="12" t="s">
        <v>45</v>
      </c>
      <c r="AF6" s="12" t="s">
        <v>46</v>
      </c>
      <c r="AG6" s="12" t="s">
        <v>47</v>
      </c>
    </row>
    <row r="7" spans="1:33">
      <c r="H7" s="28" t="s">
        <v>54</v>
      </c>
      <c r="I7" s="34">
        <f ca="1">-1*(INDEX(INDIRECT($C$1&amp;"_NEM_Build"),1,COLUMN()-8)-INDEX(INDIRECT($E$1&amp;"_NEM_Build"),1,COLUMN()-8))/1000</f>
        <v>229.59521010992023</v>
      </c>
      <c r="J7" s="34">
        <f t="shared" ref="J7:AG7" ca="1" si="0">-1*(INDEX(INDIRECT($C$1&amp;"_NEM_Build"),1,COLUMN()-8)-INDEX(INDIRECT($E$1&amp;"_NEM_Build"),1,COLUMN()-8))/1000</f>
        <v>-1.4714559749489996E-3</v>
      </c>
      <c r="K7" s="34">
        <f t="shared" ca="1" si="0"/>
        <v>-3.3738094699670008E-3</v>
      </c>
      <c r="L7" s="34">
        <f t="shared" ca="1" si="0"/>
        <v>157.9108522660122</v>
      </c>
      <c r="M7" s="34">
        <f t="shared" ca="1" si="0"/>
        <v>505.47239450704967</v>
      </c>
      <c r="N7" s="34">
        <f t="shared" ca="1" si="0"/>
        <v>-4.4727314470000225E-5</v>
      </c>
      <c r="O7" s="34">
        <f t="shared" ca="1" si="0"/>
        <v>8.1831898530900003E-4</v>
      </c>
      <c r="P7" s="34">
        <f t="shared" ca="1" si="0"/>
        <v>-6.8533369929000003E-4</v>
      </c>
      <c r="Q7" s="34">
        <f t="shared" ca="1" si="0"/>
        <v>1.07963315316E-4</v>
      </c>
      <c r="R7" s="34">
        <f t="shared" ca="1" si="0"/>
        <v>-4.6619372393399993E-4</v>
      </c>
      <c r="S7" s="34">
        <f t="shared" ca="1" si="0"/>
        <v>-5.7661292384799973E-4</v>
      </c>
      <c r="T7" s="34">
        <f t="shared" ca="1" si="0"/>
        <v>11.781529145307408</v>
      </c>
      <c r="U7" s="34">
        <f t="shared" ca="1" si="0"/>
        <v>47.770553839939865</v>
      </c>
      <c r="V7" s="34">
        <f t="shared" ca="1" si="0"/>
        <v>-1.2207310926169996E-3</v>
      </c>
      <c r="W7" s="34">
        <f t="shared" ca="1" si="0"/>
        <v>117.54812603575333</v>
      </c>
      <c r="X7" s="34">
        <f t="shared" ca="1" si="0"/>
        <v>190.13484009055838</v>
      </c>
      <c r="Y7" s="34">
        <f t="shared" ca="1" si="0"/>
        <v>-0.42176782381907107</v>
      </c>
      <c r="Z7" s="34">
        <f t="shared" ca="1" si="0"/>
        <v>26.625931549358647</v>
      </c>
      <c r="AA7" s="34">
        <f t="shared" ca="1" si="0"/>
        <v>1.9909994408920466</v>
      </c>
      <c r="AB7" s="34">
        <f t="shared" ca="1" si="0"/>
        <v>-22.858776543702756</v>
      </c>
      <c r="AC7" s="34">
        <f t="shared" ca="1" si="0"/>
        <v>-25.01298754704051</v>
      </c>
      <c r="AD7" s="34">
        <f t="shared" ca="1" si="0"/>
        <v>-19.069957791049148</v>
      </c>
      <c r="AE7" s="34">
        <f t="shared" ca="1" si="0"/>
        <v>-36.163586849673422</v>
      </c>
      <c r="AF7" s="34">
        <f t="shared" ca="1" si="0"/>
        <v>14.591808162875564</v>
      </c>
      <c r="AG7" s="34">
        <f t="shared" ca="1" si="0"/>
        <v>0.13545495596884574</v>
      </c>
    </row>
    <row r="8" spans="1:33">
      <c r="H8" s="28" t="s">
        <v>40</v>
      </c>
      <c r="I8" s="34">
        <f t="shared" ref="I8:AG8" ca="1" si="1">-1*(INDEX(INDIRECT($C$1&amp;"_NEM_FOM"),1,COLUMN()-8)-INDEX(BaseCase_NEM_FOM,1,COLUMN()-8))/1000</f>
        <v>39.349441594055854</v>
      </c>
      <c r="J8" s="34">
        <f t="shared" ca="1" si="1"/>
        <v>-3.2038430124521253E-4</v>
      </c>
      <c r="K8" s="34">
        <f t="shared" ca="1" si="1"/>
        <v>-4.6144132688641549E-4</v>
      </c>
      <c r="L8" s="34">
        <f t="shared" ca="1" si="1"/>
        <v>9.8797334759817463</v>
      </c>
      <c r="M8" s="34">
        <f t="shared" ca="1" si="1"/>
        <v>31.68979984971881</v>
      </c>
      <c r="N8" s="34">
        <f t="shared" ca="1" si="1"/>
        <v>-4.4194487854838369E-6</v>
      </c>
      <c r="O8" s="34">
        <f t="shared" ca="1" si="1"/>
        <v>1.234533153474331E-4</v>
      </c>
      <c r="P8" s="34">
        <f t="shared" ca="1" si="1"/>
        <v>-1.2601059442386031E-4</v>
      </c>
      <c r="Q8" s="34">
        <f t="shared" ca="1" si="1"/>
        <v>-3.2324437052011491E-7</v>
      </c>
      <c r="R8" s="34">
        <f t="shared" ca="1" si="1"/>
        <v>-8.9343217667192215E-5</v>
      </c>
      <c r="S8" s="34">
        <f t="shared" ca="1" si="1"/>
        <v>-1.3123162882402539E-4</v>
      </c>
      <c r="T8" s="34">
        <f t="shared" ca="1" si="1"/>
        <v>2.4393527484363875</v>
      </c>
      <c r="U8" s="34">
        <f t="shared" ca="1" si="1"/>
        <v>3.031441736608278</v>
      </c>
      <c r="V8" s="34">
        <f t="shared" ca="1" si="1"/>
        <v>-2.7234838996082546E-4</v>
      </c>
      <c r="W8" s="34">
        <f t="shared" ca="1" si="1"/>
        <v>7.4825126366117036</v>
      </c>
      <c r="X8" s="34">
        <f t="shared" ca="1" si="1"/>
        <v>31.944475352507084</v>
      </c>
      <c r="Y8" s="34">
        <f t="shared" ca="1" si="1"/>
        <v>-1.0554180334745906</v>
      </c>
      <c r="Z8" s="34">
        <f t="shared" ca="1" si="1"/>
        <v>4.4084237683215175</v>
      </c>
      <c r="AA8" s="34">
        <f t="shared" ca="1" si="1"/>
        <v>0.89983581900689746</v>
      </c>
      <c r="AB8" s="34">
        <f t="shared" ca="1" si="1"/>
        <v>-6.102723788849544</v>
      </c>
      <c r="AC8" s="34">
        <f t="shared" ca="1" si="1"/>
        <v>2.5414987503304145</v>
      </c>
      <c r="AD8" s="34">
        <f t="shared" ca="1" si="1"/>
        <v>-3.9702398103037848</v>
      </c>
      <c r="AE8" s="34">
        <f t="shared" ca="1" si="1"/>
        <v>-12.942913395715411</v>
      </c>
      <c r="AF8" s="34">
        <f t="shared" ca="1" si="1"/>
        <v>0.97531817817478439</v>
      </c>
      <c r="AG8" s="34">
        <f t="shared" ca="1" si="1"/>
        <v>0.32940260606748051</v>
      </c>
    </row>
    <row r="9" spans="1:33">
      <c r="H9" s="28" t="s">
        <v>41</v>
      </c>
      <c r="I9" s="34">
        <f t="shared" ref="I9:AG9" ca="1" si="2">-1*(INDEX(INDIRECT($C$1&amp;"_NEM_Fuel"),1,COLUMN()-8)-INDEX(BaseCase_NEM_Fuel,1,COLUMN()-8))/1000</f>
        <v>-13.093069191061891</v>
      </c>
      <c r="J9" s="34">
        <f t="shared" ca="1" si="2"/>
        <v>-11.885890975089744</v>
      </c>
      <c r="K9" s="34">
        <f t="shared" ca="1" si="2"/>
        <v>-10.943319327091798</v>
      </c>
      <c r="L9" s="34">
        <f t="shared" ca="1" si="2"/>
        <v>-10.712862050520023</v>
      </c>
      <c r="M9" s="34">
        <f t="shared" ca="1" si="2"/>
        <v>-2.1702347023554611</v>
      </c>
      <c r="N9" s="34">
        <f t="shared" ca="1" si="2"/>
        <v>0.36238887387793511</v>
      </c>
      <c r="O9" s="34">
        <f t="shared" ca="1" si="2"/>
        <v>1.169932686092332</v>
      </c>
      <c r="P9" s="34">
        <f t="shared" ca="1" si="2"/>
        <v>-0.33429487956524828</v>
      </c>
      <c r="Q9" s="34">
        <f t="shared" ca="1" si="2"/>
        <v>2.0981166594752576</v>
      </c>
      <c r="R9" s="34">
        <f t="shared" ca="1" si="2"/>
        <v>-0.80286297344299962</v>
      </c>
      <c r="S9" s="34">
        <f t="shared" ca="1" si="2"/>
        <v>-3.1841244404427709</v>
      </c>
      <c r="T9" s="34">
        <f t="shared" ca="1" si="2"/>
        <v>-0.46728570654126816</v>
      </c>
      <c r="U9" s="34">
        <f t="shared" ca="1" si="2"/>
        <v>-3.3769993038575632</v>
      </c>
      <c r="V9" s="34">
        <f t="shared" ca="1" si="2"/>
        <v>-3.1875145625068106</v>
      </c>
      <c r="W9" s="34">
        <f t="shared" ca="1" si="2"/>
        <v>-1.3390272808030714</v>
      </c>
      <c r="X9" s="34">
        <f t="shared" ca="1" si="2"/>
        <v>2.5978280163638994</v>
      </c>
      <c r="Y9" s="34">
        <f t="shared" ca="1" si="2"/>
        <v>1.6232317793659168</v>
      </c>
      <c r="Z9" s="34">
        <f t="shared" ca="1" si="2"/>
        <v>8.4410793858210091</v>
      </c>
      <c r="AA9" s="34">
        <f t="shared" ca="1" si="2"/>
        <v>2.6363899915548972</v>
      </c>
      <c r="AB9" s="34">
        <f t="shared" ca="1" si="2"/>
        <v>7.1945188289749789</v>
      </c>
      <c r="AC9" s="34">
        <f t="shared" ca="1" si="2"/>
        <v>6.1362305670119239</v>
      </c>
      <c r="AD9" s="34">
        <f t="shared" ca="1" si="2"/>
        <v>11.758569255144044</v>
      </c>
      <c r="AE9" s="34">
        <f t="shared" ca="1" si="2"/>
        <v>33.205955955439947</v>
      </c>
      <c r="AF9" s="34">
        <f t="shared" ca="1" si="2"/>
        <v>30.177394665607949</v>
      </c>
      <c r="AG9" s="34">
        <f t="shared" ca="1" si="2"/>
        <v>25.055978421328998</v>
      </c>
    </row>
    <row r="10" spans="1:33">
      <c r="H10" s="28" t="s">
        <v>42</v>
      </c>
      <c r="I10" s="34">
        <f t="shared" ref="I10:AG10" ca="1" si="3">-1*(INDEX(INDIRECT($C$1&amp;"_NEM_VOM"),1,COLUMN()-8)-INDEX(BaseCase_NEM_VOM,1,COLUMN()-8))/1000</f>
        <v>-1.9240477306916146</v>
      </c>
      <c r="J10" s="34">
        <f t="shared" ca="1" si="3"/>
        <v>-2.2520295555234187</v>
      </c>
      <c r="K10" s="34">
        <f t="shared" ca="1" si="3"/>
        <v>-2.0640007285730682</v>
      </c>
      <c r="L10" s="34">
        <f t="shared" ca="1" si="3"/>
        <v>-1.8963323649829253</v>
      </c>
      <c r="M10" s="34">
        <f t="shared" ca="1" si="3"/>
        <v>-0.39770378584659194</v>
      </c>
      <c r="N10" s="34">
        <f t="shared" ca="1" si="3"/>
        <v>-0.3134879413412418</v>
      </c>
      <c r="O10" s="34">
        <f t="shared" ca="1" si="3"/>
        <v>-0.19525584233156407</v>
      </c>
      <c r="P10" s="34">
        <f t="shared" ca="1" si="3"/>
        <v>-0.47187578102212863</v>
      </c>
      <c r="Q10" s="34">
        <f t="shared" ca="1" si="3"/>
        <v>4.9777579306741246E-2</v>
      </c>
      <c r="R10" s="34">
        <f t="shared" ca="1" si="3"/>
        <v>-0.38792056488338855</v>
      </c>
      <c r="S10" s="34">
        <f t="shared" ca="1" si="3"/>
        <v>-0.51570041348936502</v>
      </c>
      <c r="T10" s="34">
        <f t="shared" ca="1" si="3"/>
        <v>-0.85165693572943568</v>
      </c>
      <c r="U10" s="34">
        <f t="shared" ca="1" si="3"/>
        <v>0.15267338388011559</v>
      </c>
      <c r="V10" s="34">
        <f t="shared" ca="1" si="3"/>
        <v>-0.39197312040097315</v>
      </c>
      <c r="W10" s="34">
        <f t="shared" ca="1" si="3"/>
        <v>-0.79918136071268231</v>
      </c>
      <c r="X10" s="34">
        <f t="shared" ca="1" si="3"/>
        <v>-4.4301874625353959</v>
      </c>
      <c r="Y10" s="34">
        <f t="shared" ca="1" si="3"/>
        <v>-8.5726980971254516</v>
      </c>
      <c r="Z10" s="34">
        <f t="shared" ca="1" si="3"/>
        <v>-6.8599644073884409</v>
      </c>
      <c r="AA10" s="34">
        <f t="shared" ca="1" si="3"/>
        <v>-6.5436755182208728</v>
      </c>
      <c r="AB10" s="34">
        <f t="shared" ca="1" si="3"/>
        <v>-6.0354024156253434</v>
      </c>
      <c r="AC10" s="34">
        <f t="shared" ca="1" si="3"/>
        <v>-5.4541974435964953</v>
      </c>
      <c r="AD10" s="34">
        <f t="shared" ca="1" si="3"/>
        <v>-4.7778829059124401</v>
      </c>
      <c r="AE10" s="34">
        <f t="shared" ca="1" si="3"/>
        <v>-1.1950210818552878</v>
      </c>
      <c r="AF10" s="34">
        <f t="shared" ca="1" si="3"/>
        <v>-0.33838620112015633</v>
      </c>
      <c r="AG10" s="34">
        <f t="shared" ca="1" si="3"/>
        <v>-0.60014588707991057</v>
      </c>
    </row>
    <row r="11" spans="1:33">
      <c r="H11" s="28" t="s">
        <v>27</v>
      </c>
      <c r="I11" s="34">
        <f t="shared" ref="I11:AG11" ca="1" si="4">-1*(INDEX(INDIRECT($C$1&amp;"_NEM_REZ"),1,COLUMN()-8)-INDEX(BaseCase_NEM_REZ,1,COLUMN()-8))/1000</f>
        <v>-3.5096982363799989E-4</v>
      </c>
      <c r="J11" s="34">
        <f t="shared" ca="1" si="4"/>
        <v>-9.0791542096999971E-5</v>
      </c>
      <c r="K11" s="34">
        <f t="shared" ca="1" si="4"/>
        <v>-3.6386022513999996E-5</v>
      </c>
      <c r="L11" s="34">
        <f t="shared" ca="1" si="4"/>
        <v>-7.4769554234999978E-5</v>
      </c>
      <c r="M11" s="34">
        <f t="shared" ca="1" si="4"/>
        <v>-2.0368823809999993E-5</v>
      </c>
      <c r="N11" s="34">
        <f t="shared" ca="1" si="4"/>
        <v>-1.2879109192000005E-5</v>
      </c>
      <c r="O11" s="34">
        <f t="shared" ca="1" si="4"/>
        <v>-1.4329837143999998E-5</v>
      </c>
      <c r="P11" s="34">
        <f t="shared" ca="1" si="4"/>
        <v>-1.5436327151999995E-5</v>
      </c>
      <c r="Q11" s="34">
        <f t="shared" ca="1" si="4"/>
        <v>-1.135592253E-5</v>
      </c>
      <c r="R11" s="34">
        <f t="shared" ca="1" si="4"/>
        <v>-1.4175059469000009E-5</v>
      </c>
      <c r="S11" s="34">
        <f t="shared" ca="1" si="4"/>
        <v>-3.0409728553000003E-5</v>
      </c>
      <c r="T11" s="34">
        <f t="shared" ca="1" si="4"/>
        <v>-2.0944057292000003E-5</v>
      </c>
      <c r="U11" s="34">
        <f t="shared" ca="1" si="4"/>
        <v>-2.0120975561999988E-5</v>
      </c>
      <c r="V11" s="34">
        <f t="shared" ca="1" si="4"/>
        <v>-3.722040078000002E-5</v>
      </c>
      <c r="W11" s="34">
        <f t="shared" ca="1" si="4"/>
        <v>-3.0345723355999999E-5</v>
      </c>
      <c r="X11" s="34">
        <f t="shared" ca="1" si="4"/>
        <v>3.0031572758294498</v>
      </c>
      <c r="Y11" s="34">
        <f t="shared" ca="1" si="4"/>
        <v>2.1966288079080694</v>
      </c>
      <c r="Z11" s="34">
        <f t="shared" ca="1" si="4"/>
        <v>-1.6092712487892131</v>
      </c>
      <c r="AA11" s="34">
        <f t="shared" ca="1" si="4"/>
        <v>-2.2733169946238632</v>
      </c>
      <c r="AB11" s="34">
        <f t="shared" ca="1" si="4"/>
        <v>7.7999529766445592</v>
      </c>
      <c r="AC11" s="34">
        <f t="shared" ca="1" si="4"/>
        <v>-0.615351000924793</v>
      </c>
      <c r="AD11" s="34">
        <f t="shared" ca="1" si="4"/>
        <v>-12.231793054785046</v>
      </c>
      <c r="AE11" s="34">
        <f t="shared" ca="1" si="4"/>
        <v>1.2016934094460703</v>
      </c>
      <c r="AF11" s="34">
        <f t="shared" ca="1" si="4"/>
        <v>1.2300319832177702</v>
      </c>
      <c r="AG11" s="34">
        <f t="shared" ca="1" si="4"/>
        <v>0.4498637998729737</v>
      </c>
    </row>
    <row r="12" spans="1:33">
      <c r="H12" s="28" t="s">
        <v>71</v>
      </c>
      <c r="I12" s="34">
        <f t="shared" ref="I12:AG12" ca="1" si="5">-1*(INDEX(INDIRECT($C$1&amp;"_NEM_DSP"),1,COLUMN()-8)-INDEX(BaseCase_NEM_DSP,1,COLUMN()-8))/1000</f>
        <v>-24.193242319276965</v>
      </c>
      <c r="J12" s="34">
        <f t="shared" ca="1" si="5"/>
        <v>-1.5602498603500013E-2</v>
      </c>
      <c r="K12" s="34">
        <f t="shared" ca="1" si="5"/>
        <v>-9.3689500560279999</v>
      </c>
      <c r="L12" s="34">
        <f t="shared" ca="1" si="5"/>
        <v>-48.631929759129996</v>
      </c>
      <c r="M12" s="34">
        <f t="shared" ca="1" si="5"/>
        <v>114.81458999506701</v>
      </c>
      <c r="N12" s="34">
        <f t="shared" ca="1" si="5"/>
        <v>-4.4976042400000015E-4</v>
      </c>
      <c r="O12" s="34">
        <f t="shared" ca="1" si="5"/>
        <v>31.837184259745005</v>
      </c>
      <c r="P12" s="34">
        <f t="shared" ca="1" si="5"/>
        <v>-4.5125265000000024E-4</v>
      </c>
      <c r="Q12" s="34">
        <f t="shared" ca="1" si="5"/>
        <v>58.638748200492991</v>
      </c>
      <c r="R12" s="34">
        <f t="shared" ca="1" si="5"/>
        <v>-4.4757161600000026E-4</v>
      </c>
      <c r="S12" s="34">
        <f t="shared" ca="1" si="5"/>
        <v>-4.4808589799999975E-4</v>
      </c>
      <c r="T12" s="34">
        <f t="shared" ca="1" si="5"/>
        <v>2.0385737466205001</v>
      </c>
      <c r="U12" s="34">
        <f t="shared" ca="1" si="5"/>
        <v>36.003054329986007</v>
      </c>
      <c r="V12" s="34">
        <f t="shared" ca="1" si="5"/>
        <v>3.6858750540600003</v>
      </c>
      <c r="W12" s="34">
        <f t="shared" ca="1" si="5"/>
        <v>3.6062925930200009</v>
      </c>
      <c r="X12" s="34">
        <f t="shared" ca="1" si="5"/>
        <v>-0.92624262358600751</v>
      </c>
      <c r="Y12" s="34">
        <f t="shared" ca="1" si="5"/>
        <v>1.3437759616434988</v>
      </c>
      <c r="Z12" s="34">
        <f t="shared" ca="1" si="5"/>
        <v>0.79793218779499875</v>
      </c>
      <c r="AA12" s="34">
        <f t="shared" ca="1" si="5"/>
        <v>0.18037440811900002</v>
      </c>
      <c r="AB12" s="34">
        <f t="shared" ca="1" si="5"/>
        <v>0.28312625984700024</v>
      </c>
      <c r="AC12" s="34">
        <f t="shared" ca="1" si="5"/>
        <v>-4.9569667538249993</v>
      </c>
      <c r="AD12" s="34">
        <f t="shared" ca="1" si="5"/>
        <v>3.3079846936579997</v>
      </c>
      <c r="AE12" s="34">
        <f t="shared" ca="1" si="5"/>
        <v>8.5488433925559946</v>
      </c>
      <c r="AF12" s="34">
        <f t="shared" ca="1" si="5"/>
        <v>2.5772102904819949</v>
      </c>
      <c r="AG12" s="34">
        <f t="shared" ca="1" si="5"/>
        <v>0.31439269078500004</v>
      </c>
    </row>
    <row r="13" spans="1:33">
      <c r="H13" s="33" t="s">
        <v>59</v>
      </c>
      <c r="I13" s="35">
        <f ca="1">SUM(I7:I12)</f>
        <v>229.73394149312196</v>
      </c>
      <c r="J13" s="35">
        <f ca="1">SUM(J7:J12)+I13</f>
        <v>215.578535832087</v>
      </c>
      <c r="K13" s="35">
        <f t="shared" ref="K13:AG13" ca="1" si="6">SUM(K7:K12)+J13</f>
        <v>193.19839408357475</v>
      </c>
      <c r="L13" s="35">
        <f t="shared" ca="1" si="6"/>
        <v>299.74778088138152</v>
      </c>
      <c r="M13" s="35">
        <f t="shared" ca="1" si="6"/>
        <v>949.15660637619112</v>
      </c>
      <c r="N13" s="35">
        <f t="shared" ca="1" si="6"/>
        <v>949.20499552243132</v>
      </c>
      <c r="O13" s="35">
        <f t="shared" ca="1" si="6"/>
        <v>982.0177840684006</v>
      </c>
      <c r="P13" s="35">
        <f t="shared" ca="1" si="6"/>
        <v>981.21033537454241</v>
      </c>
      <c r="Q13" s="35">
        <f t="shared" ca="1" si="6"/>
        <v>1041.9970740979659</v>
      </c>
      <c r="R13" s="35">
        <f t="shared" ca="1" si="6"/>
        <v>1040.8052732760225</v>
      </c>
      <c r="S13" s="35">
        <f t="shared" ca="1" si="6"/>
        <v>1037.1042620819112</v>
      </c>
      <c r="T13" s="35">
        <f t="shared" ca="1" si="6"/>
        <v>1052.0447541359474</v>
      </c>
      <c r="U13" s="35">
        <f t="shared" ca="1" si="6"/>
        <v>1135.6254580015286</v>
      </c>
      <c r="V13" s="35">
        <f t="shared" ca="1" si="6"/>
        <v>1135.7303150727976</v>
      </c>
      <c r="W13" s="35">
        <f t="shared" ca="1" si="6"/>
        <v>1262.2290073509434</v>
      </c>
      <c r="X13" s="35">
        <f t="shared" ca="1" si="6"/>
        <v>1484.5528780000809</v>
      </c>
      <c r="Y13" s="35">
        <f t="shared" ca="1" si="6"/>
        <v>1479.6666305945794</v>
      </c>
      <c r="Z13" s="35">
        <f t="shared" ca="1" si="6"/>
        <v>1511.4707618296979</v>
      </c>
      <c r="AA13" s="35">
        <f t="shared" ca="1" si="6"/>
        <v>1508.3613689764261</v>
      </c>
      <c r="AB13" s="35">
        <f t="shared" ca="1" si="6"/>
        <v>1488.6420642937151</v>
      </c>
      <c r="AC13" s="35">
        <f t="shared" ca="1" si="6"/>
        <v>1461.2802908656706</v>
      </c>
      <c r="AD13" s="35">
        <f t="shared" ca="1" si="6"/>
        <v>1436.2969712524223</v>
      </c>
      <c r="AE13" s="35">
        <f t="shared" ca="1" si="6"/>
        <v>1428.9519426826203</v>
      </c>
      <c r="AF13" s="35">
        <f t="shared" ca="1" si="6"/>
        <v>1478.1653197618582</v>
      </c>
      <c r="AG13" s="35">
        <f t="shared" ca="1" si="6"/>
        <v>1503.8502663488016</v>
      </c>
    </row>
    <row r="15" spans="1:33">
      <c r="H15" s="36"/>
    </row>
    <row r="22" spans="1:33" ht="23.25">
      <c r="A22" s="17" t="str">
        <f>B23&amp;" capacity difference by year"</f>
        <v>NEM capacity difference by year</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row>
    <row r="23" spans="1:33">
      <c r="A23" s="29" t="s">
        <v>55</v>
      </c>
      <c r="B23" s="39" t="s">
        <v>49</v>
      </c>
    </row>
    <row r="25" spans="1:33">
      <c r="H25" s="22" t="s">
        <v>57</v>
      </c>
      <c r="I25" s="12" t="s">
        <v>11</v>
      </c>
      <c r="J25" s="12" t="s">
        <v>12</v>
      </c>
      <c r="K25" s="12" t="s">
        <v>13</v>
      </c>
      <c r="L25" s="12" t="s">
        <v>14</v>
      </c>
      <c r="M25" s="12" t="s">
        <v>15</v>
      </c>
      <c r="N25" s="12" t="s">
        <v>16</v>
      </c>
      <c r="O25" s="12" t="s">
        <v>17</v>
      </c>
      <c r="P25" s="12" t="s">
        <v>18</v>
      </c>
      <c r="Q25" s="12" t="s">
        <v>19</v>
      </c>
      <c r="R25" s="12" t="s">
        <v>20</v>
      </c>
      <c r="S25" s="12" t="s">
        <v>0</v>
      </c>
      <c r="T25" s="12" t="s">
        <v>1</v>
      </c>
      <c r="U25" s="12" t="s">
        <v>2</v>
      </c>
      <c r="V25" s="12" t="s">
        <v>3</v>
      </c>
      <c r="W25" s="12" t="s">
        <v>4</v>
      </c>
      <c r="X25" s="12" t="s">
        <v>5</v>
      </c>
      <c r="Y25" s="12" t="s">
        <v>6</v>
      </c>
      <c r="Z25" s="12" t="s">
        <v>7</v>
      </c>
      <c r="AA25" s="12" t="s">
        <v>8</v>
      </c>
      <c r="AB25" s="12" t="s">
        <v>9</v>
      </c>
      <c r="AC25" s="12" t="s">
        <v>43</v>
      </c>
      <c r="AD25" s="12" t="s">
        <v>44</v>
      </c>
      <c r="AE25" s="12" t="s">
        <v>45</v>
      </c>
      <c r="AF25" s="12" t="s">
        <v>46</v>
      </c>
      <c r="AG25" s="12" t="s">
        <v>47</v>
      </c>
    </row>
    <row r="26" spans="1:33">
      <c r="B26" s="10">
        <f>IF(B23="NEM",0,IF(B23="NSW",1,IF(B23="QLD",2,IF(B23="VIC",3,IF(B23="SA",4,IF(B23="TAS",5))))))</f>
        <v>0</v>
      </c>
      <c r="H26" s="28" t="s">
        <v>37</v>
      </c>
      <c r="I26" s="1">
        <f t="shared" ref="I26:I35" ca="1" si="7">OFFSET(INDIRECT("Slow_"&amp;SUBSTITUTE($C$1,"+","")&amp;"_Capacity!"&amp;CELL("address",C4)),$B$26*14,0)-OFFSET(INDIRECT("Slow_"&amp;$E$1&amp;"_Capacity!"&amp;CELL("address",C4)),$B$26*14,0)</f>
        <v>0</v>
      </c>
      <c r="J26" s="1">
        <f t="shared" ref="J26:J35" ca="1" si="8">OFFSET(INDIRECT("Slow_"&amp;SUBSTITUTE($C$1,"+","")&amp;"_Capacity!"&amp;CELL("address",D4)),$B$26*14,0)-OFFSET(INDIRECT("Slow_"&amp;$E$1&amp;"_Capacity!"&amp;CELL("address",D4)),$B$26*14,0)</f>
        <v>0</v>
      </c>
      <c r="K26" s="1">
        <f t="shared" ref="K26:K35" ca="1" si="9">OFFSET(INDIRECT("Slow_"&amp;SUBSTITUTE($C$1,"+","")&amp;"_Capacity!"&amp;CELL("address",E4)),$B$26*14,0)-OFFSET(INDIRECT("Slow_"&amp;$E$1&amp;"_Capacity!"&amp;CELL("address",E4)),$B$26*14,0)</f>
        <v>0</v>
      </c>
      <c r="L26" s="1">
        <f t="shared" ref="L26:L35" ca="1" si="10">OFFSET(INDIRECT("Slow_"&amp;SUBSTITUTE($C$1,"+","")&amp;"_Capacity!"&amp;CELL("address",F4)),$B$26*14,0)-OFFSET(INDIRECT("Slow_"&amp;$E$1&amp;"_Capacity!"&amp;CELL("address",F4)),$B$26*14,0)</f>
        <v>0</v>
      </c>
      <c r="M26" s="1">
        <f t="shared" ref="M26:M35" ca="1" si="11">OFFSET(INDIRECT("Slow_"&amp;SUBSTITUTE($C$1,"+","")&amp;"_Capacity!"&amp;CELL("address",G4)),$B$26*14,0)-OFFSET(INDIRECT("Slow_"&amp;$E$1&amp;"_Capacity!"&amp;CELL("address",G4)),$B$26*14,0)</f>
        <v>0</v>
      </c>
      <c r="N26" s="1">
        <f t="shared" ref="N26:N35" ca="1" si="12">OFFSET(INDIRECT("Slow_"&amp;SUBSTITUTE($C$1,"+","")&amp;"_Capacity!"&amp;CELL("address",H4)),$B$26*14,0)-OFFSET(INDIRECT("Slow_"&amp;$E$1&amp;"_Capacity!"&amp;CELL("address",H4)),$B$26*14,0)</f>
        <v>0</v>
      </c>
      <c r="O26" s="1">
        <f t="shared" ref="O26:O35" ca="1" si="13">OFFSET(INDIRECT("Slow_"&amp;SUBSTITUTE($C$1,"+","")&amp;"_Capacity!"&amp;CELL("address",I4)),$B$26*14,0)-OFFSET(INDIRECT("Slow_"&amp;$E$1&amp;"_Capacity!"&amp;CELL("address",I4)),$B$26*14,0)</f>
        <v>0</v>
      </c>
      <c r="P26" s="1">
        <f t="shared" ref="P26:P35" ca="1" si="14">OFFSET(INDIRECT("Slow_"&amp;SUBSTITUTE($C$1,"+","")&amp;"_Capacity!"&amp;CELL("address",J4)),$B$26*14,0)-OFFSET(INDIRECT("Slow_"&amp;$E$1&amp;"_Capacity!"&amp;CELL("address",J4)),$B$26*14,0)</f>
        <v>0</v>
      </c>
      <c r="Q26" s="1">
        <f t="shared" ref="Q26:Q35" ca="1" si="15">OFFSET(INDIRECT("Slow_"&amp;SUBSTITUTE($C$1,"+","")&amp;"_Capacity!"&amp;CELL("address",K4)),$B$26*14,0)-OFFSET(INDIRECT("Slow_"&amp;$E$1&amp;"_Capacity!"&amp;CELL("address",K4)),$B$26*14,0)</f>
        <v>0</v>
      </c>
      <c r="R26" s="1">
        <f t="shared" ref="R26:R35" ca="1" si="16">OFFSET(INDIRECT("Slow_"&amp;SUBSTITUTE($C$1,"+","")&amp;"_Capacity!"&amp;CELL("address",L4)),$B$26*14,0)-OFFSET(INDIRECT("Slow_"&amp;$E$1&amp;"_Capacity!"&amp;CELL("address",L4)),$B$26*14,0)</f>
        <v>0</v>
      </c>
      <c r="S26" s="1">
        <f t="shared" ref="S26:S35" ca="1" si="17">OFFSET(INDIRECT("Slow_"&amp;SUBSTITUTE($C$1,"+","")&amp;"_Capacity!"&amp;CELL("address",M4)),$B$26*14,0)-OFFSET(INDIRECT("Slow_"&amp;$E$1&amp;"_Capacity!"&amp;CELL("address",M4)),$B$26*14,0)</f>
        <v>0</v>
      </c>
      <c r="T26" s="1">
        <f t="shared" ref="T26:T35" ca="1" si="18">OFFSET(INDIRECT("Slow_"&amp;SUBSTITUTE($C$1,"+","")&amp;"_Capacity!"&amp;CELL("address",N4)),$B$26*14,0)-OFFSET(INDIRECT("Slow_"&amp;$E$1&amp;"_Capacity!"&amp;CELL("address",N4)),$B$26*14,0)</f>
        <v>0</v>
      </c>
      <c r="U26" s="1">
        <f t="shared" ref="U26:U35" ca="1" si="19">OFFSET(INDIRECT("Slow_"&amp;SUBSTITUTE($C$1,"+","")&amp;"_Capacity!"&amp;CELL("address",O4)),$B$26*14,0)-OFFSET(INDIRECT("Slow_"&amp;$E$1&amp;"_Capacity!"&amp;CELL("address",O4)),$B$26*14,0)</f>
        <v>0</v>
      </c>
      <c r="V26" s="1">
        <f t="shared" ref="V26:V35" ca="1" si="20">OFFSET(INDIRECT("Slow_"&amp;SUBSTITUTE($C$1,"+","")&amp;"_Capacity!"&amp;CELL("address",P4)),$B$26*14,0)-OFFSET(INDIRECT("Slow_"&amp;$E$1&amp;"_Capacity!"&amp;CELL("address",P4)),$B$26*14,0)</f>
        <v>0</v>
      </c>
      <c r="W26" s="1">
        <f t="shared" ref="W26:W35" ca="1" si="21">OFFSET(INDIRECT("Slow_"&amp;SUBSTITUTE($C$1,"+","")&amp;"_Capacity!"&amp;CELL("address",Q4)),$B$26*14,0)-OFFSET(INDIRECT("Slow_"&amp;$E$1&amp;"_Capacity!"&amp;CELL("address",Q4)),$B$26*14,0)</f>
        <v>0</v>
      </c>
      <c r="X26" s="1">
        <f t="shared" ref="X26:X35" ca="1" si="22">OFFSET(INDIRECT("Slow_"&amp;SUBSTITUTE($C$1,"+","")&amp;"_Capacity!"&amp;CELL("address",R4)),$B$26*14,0)-OFFSET(INDIRECT("Slow_"&amp;$E$1&amp;"_Capacity!"&amp;CELL("address",R4)),$B$26*14,0)</f>
        <v>0</v>
      </c>
      <c r="Y26" s="1">
        <f t="shared" ref="Y26:Y35" ca="1" si="23">OFFSET(INDIRECT("Slow_"&amp;SUBSTITUTE($C$1,"+","")&amp;"_Capacity!"&amp;CELL("address",S4)),$B$26*14,0)-OFFSET(INDIRECT("Slow_"&amp;$E$1&amp;"_Capacity!"&amp;CELL("address",S4)),$B$26*14,0)</f>
        <v>0</v>
      </c>
      <c r="Z26" s="1">
        <f t="shared" ref="Z26:Z35" ca="1" si="24">OFFSET(INDIRECT("Slow_"&amp;SUBSTITUTE($C$1,"+","")&amp;"_Capacity!"&amp;CELL("address",T4)),$B$26*14,0)-OFFSET(INDIRECT("Slow_"&amp;$E$1&amp;"_Capacity!"&amp;CELL("address",T4)),$B$26*14,0)</f>
        <v>0</v>
      </c>
      <c r="AA26" s="1">
        <f t="shared" ref="AA26:AA35" ca="1" si="25">OFFSET(INDIRECT("Slow_"&amp;SUBSTITUTE($C$1,"+","")&amp;"_Capacity!"&amp;CELL("address",U4)),$B$26*14,0)-OFFSET(INDIRECT("Slow_"&amp;$E$1&amp;"_Capacity!"&amp;CELL("address",U4)),$B$26*14,0)</f>
        <v>0</v>
      </c>
      <c r="AB26" s="1">
        <f t="shared" ref="AB26:AB35" ca="1" si="26">OFFSET(INDIRECT("Slow_"&amp;SUBSTITUTE($C$1,"+","")&amp;"_Capacity!"&amp;CELL("address",V4)),$B$26*14,0)-OFFSET(INDIRECT("Slow_"&amp;$E$1&amp;"_Capacity!"&amp;CELL("address",V4)),$B$26*14,0)</f>
        <v>0</v>
      </c>
      <c r="AC26" s="1">
        <f t="shared" ref="AC26:AC35" ca="1" si="27">OFFSET(INDIRECT("Slow_"&amp;SUBSTITUTE($C$1,"+","")&amp;"_Capacity!"&amp;CELL("address",W4)),$B$26*14,0)-OFFSET(INDIRECT("Slow_"&amp;$E$1&amp;"_Capacity!"&amp;CELL("address",W4)),$B$26*14,0)</f>
        <v>0</v>
      </c>
      <c r="AD26" s="1">
        <f t="shared" ref="AD26:AD35" ca="1" si="28">OFFSET(INDIRECT("Slow_"&amp;SUBSTITUTE($C$1,"+","")&amp;"_Capacity!"&amp;CELL("address",X4)),$B$26*14,0)-OFFSET(INDIRECT("Slow_"&amp;$E$1&amp;"_Capacity!"&amp;CELL("address",X4)),$B$26*14,0)</f>
        <v>0</v>
      </c>
      <c r="AE26" s="1">
        <f t="shared" ref="AE26:AE35" ca="1" si="29">OFFSET(INDIRECT("Slow_"&amp;SUBSTITUTE($C$1,"+","")&amp;"_Capacity!"&amp;CELL("address",Y4)),$B$26*14,0)-OFFSET(INDIRECT("Slow_"&amp;$E$1&amp;"_Capacity!"&amp;CELL("address",Y4)),$B$26*14,0)</f>
        <v>0</v>
      </c>
      <c r="AF26" s="1">
        <f t="shared" ref="AF26:AF35" ca="1" si="30">OFFSET(INDIRECT("Slow_"&amp;SUBSTITUTE($C$1,"+","")&amp;"_Capacity!"&amp;CELL("address",Z4)),$B$26*14,0)-OFFSET(INDIRECT("Slow_"&amp;$E$1&amp;"_Capacity!"&amp;CELL("address",Z4)),$B$26*14,0)</f>
        <v>0</v>
      </c>
      <c r="AG26" s="1">
        <f t="shared" ref="AG26:AG35" ca="1" si="31">OFFSET(INDIRECT("Slow_"&amp;SUBSTITUTE($C$1,"+","")&amp;"_Capacity!"&amp;CELL("address",AA4)),$B$26*14,0)-OFFSET(INDIRECT("Slow_"&amp;$E$1&amp;"_Capacity!"&amp;CELL("address",AA4)),$B$26*14,0)</f>
        <v>0</v>
      </c>
    </row>
    <row r="27" spans="1:33">
      <c r="H27" s="28" t="s">
        <v>38</v>
      </c>
      <c r="I27" s="1">
        <f t="shared" ca="1" si="7"/>
        <v>0</v>
      </c>
      <c r="J27" s="1">
        <f t="shared" ca="1" si="8"/>
        <v>0</v>
      </c>
      <c r="K27" s="1">
        <f t="shared" ca="1" si="9"/>
        <v>0</v>
      </c>
      <c r="L27" s="1">
        <f t="shared" ca="1" si="10"/>
        <v>0</v>
      </c>
      <c r="M27" s="1">
        <f t="shared" ca="1" si="11"/>
        <v>0</v>
      </c>
      <c r="N27" s="1">
        <f t="shared" ca="1" si="12"/>
        <v>0</v>
      </c>
      <c r="O27" s="1">
        <f t="shared" ca="1" si="13"/>
        <v>0</v>
      </c>
      <c r="P27" s="1">
        <f t="shared" ca="1" si="14"/>
        <v>0</v>
      </c>
      <c r="Q27" s="1">
        <f t="shared" ca="1" si="15"/>
        <v>0</v>
      </c>
      <c r="R27" s="1">
        <f t="shared" ca="1" si="16"/>
        <v>0</v>
      </c>
      <c r="S27" s="1">
        <f t="shared" ca="1" si="17"/>
        <v>0</v>
      </c>
      <c r="T27" s="1">
        <f t="shared" ca="1" si="18"/>
        <v>0</v>
      </c>
      <c r="U27" s="1">
        <f t="shared" ca="1" si="19"/>
        <v>0</v>
      </c>
      <c r="V27" s="1">
        <f t="shared" ca="1" si="20"/>
        <v>0</v>
      </c>
      <c r="W27" s="1">
        <f t="shared" ca="1" si="21"/>
        <v>0</v>
      </c>
      <c r="X27" s="1">
        <f t="shared" ca="1" si="22"/>
        <v>0</v>
      </c>
      <c r="Y27" s="1">
        <f t="shared" ca="1" si="23"/>
        <v>0</v>
      </c>
      <c r="Z27" s="1">
        <f t="shared" ca="1" si="24"/>
        <v>0</v>
      </c>
      <c r="AA27" s="1">
        <f t="shared" ca="1" si="25"/>
        <v>0</v>
      </c>
      <c r="AB27" s="1">
        <f t="shared" ca="1" si="26"/>
        <v>0</v>
      </c>
      <c r="AC27" s="1">
        <f t="shared" ca="1" si="27"/>
        <v>0</v>
      </c>
      <c r="AD27" s="1">
        <f t="shared" ca="1" si="28"/>
        <v>0</v>
      </c>
      <c r="AE27" s="1">
        <f t="shared" ca="1" si="29"/>
        <v>0</v>
      </c>
      <c r="AF27" s="1">
        <f t="shared" ca="1" si="30"/>
        <v>0</v>
      </c>
      <c r="AG27" s="1">
        <f t="shared" ca="1" si="31"/>
        <v>0</v>
      </c>
    </row>
    <row r="28" spans="1:33">
      <c r="H28" s="28" t="s">
        <v>22</v>
      </c>
      <c r="I28" s="1">
        <f t="shared" ca="1" si="7"/>
        <v>-6.1035161706968211E-6</v>
      </c>
      <c r="J28" s="1">
        <f t="shared" ca="1" si="8"/>
        <v>-6.1035161706968211E-6</v>
      </c>
      <c r="K28" s="1">
        <f t="shared" ca="1" si="9"/>
        <v>5.5754552931830403E-4</v>
      </c>
      <c r="L28" s="1">
        <f t="shared" ca="1" si="10"/>
        <v>4.3820399969263235E-4</v>
      </c>
      <c r="M28" s="1">
        <f t="shared" ca="1" si="11"/>
        <v>2.4907334318413632E-4</v>
      </c>
      <c r="N28" s="1">
        <f t="shared" ca="1" si="12"/>
        <v>2.6493862333154539E-4</v>
      </c>
      <c r="O28" s="1">
        <f t="shared" ca="1" si="13"/>
        <v>2.9089093823131407E-4</v>
      </c>
      <c r="P28" s="1">
        <f t="shared" ca="1" si="14"/>
        <v>2.3013284953776747E-4</v>
      </c>
      <c r="Q28" s="1">
        <f t="shared" ca="1" si="15"/>
        <v>2.7374592400519759E-4</v>
      </c>
      <c r="R28" s="1">
        <f t="shared" ca="1" si="16"/>
        <v>2.0771269373653922E-4</v>
      </c>
      <c r="S28" s="1">
        <f t="shared" ca="1" si="17"/>
        <v>2.6494704388824175E-4</v>
      </c>
      <c r="T28" s="1">
        <f t="shared" ca="1" si="18"/>
        <v>2.903046338360582E-4</v>
      </c>
      <c r="U28" s="1">
        <f t="shared" ca="1" si="19"/>
        <v>1.3575383945862995E-5</v>
      </c>
      <c r="V28" s="1">
        <f t="shared" ca="1" si="20"/>
        <v>1.0728007418947527E-4</v>
      </c>
      <c r="W28" s="1">
        <f t="shared" ca="1" si="21"/>
        <v>1.986495835808455E-4</v>
      </c>
      <c r="X28" s="1">
        <f t="shared" ca="1" si="22"/>
        <v>3.6317172430244682E-4</v>
      </c>
      <c r="Y28" s="1">
        <f t="shared" ca="1" si="23"/>
        <v>5.1463093404890969E-4</v>
      </c>
      <c r="Z28" s="1">
        <f t="shared" ca="1" si="24"/>
        <v>7.1259895435105136E-4</v>
      </c>
      <c r="AA28" s="1">
        <f t="shared" ca="1" si="25"/>
        <v>6.808506946072157E-4</v>
      </c>
      <c r="AB28" s="1">
        <f t="shared" ca="1" si="26"/>
        <v>7.3109946993099584E-4</v>
      </c>
      <c r="AC28" s="1">
        <f t="shared" ca="1" si="27"/>
        <v>7.3890518024199991E-4</v>
      </c>
      <c r="AD28" s="1">
        <f t="shared" ca="1" si="28"/>
        <v>1.1612504601998808E-3</v>
      </c>
      <c r="AE28" s="1">
        <f t="shared" ca="1" si="29"/>
        <v>-217.01869079757012</v>
      </c>
      <c r="AF28" s="1">
        <f t="shared" ca="1" si="30"/>
        <v>-345.20005667239991</v>
      </c>
      <c r="AG28" s="1">
        <f t="shared" ca="1" si="31"/>
        <v>-345.20011791750005</v>
      </c>
    </row>
    <row r="29" spans="1:33">
      <c r="H29" s="28" t="s">
        <v>23</v>
      </c>
      <c r="I29" s="1">
        <f t="shared" ca="1" si="7"/>
        <v>0</v>
      </c>
      <c r="J29" s="1">
        <f t="shared" ca="1" si="8"/>
        <v>0</v>
      </c>
      <c r="K29" s="1">
        <f t="shared" ca="1" si="9"/>
        <v>0</v>
      </c>
      <c r="L29" s="1">
        <f t="shared" ca="1" si="10"/>
        <v>0</v>
      </c>
      <c r="M29" s="1">
        <f t="shared" ca="1" si="11"/>
        <v>0</v>
      </c>
      <c r="N29" s="1">
        <f t="shared" ca="1" si="12"/>
        <v>0</v>
      </c>
      <c r="O29" s="1">
        <f t="shared" ca="1" si="13"/>
        <v>0</v>
      </c>
      <c r="P29" s="1">
        <f t="shared" ca="1" si="14"/>
        <v>0</v>
      </c>
      <c r="Q29" s="1">
        <f t="shared" ca="1" si="15"/>
        <v>0</v>
      </c>
      <c r="R29" s="1">
        <f t="shared" ca="1" si="16"/>
        <v>0</v>
      </c>
      <c r="S29" s="1">
        <f t="shared" ca="1" si="17"/>
        <v>0</v>
      </c>
      <c r="T29" s="1">
        <f t="shared" ca="1" si="18"/>
        <v>0</v>
      </c>
      <c r="U29" s="1">
        <f t="shared" ca="1" si="19"/>
        <v>0</v>
      </c>
      <c r="V29" s="1">
        <f t="shared" ca="1" si="20"/>
        <v>0</v>
      </c>
      <c r="W29" s="1">
        <f t="shared" ca="1" si="21"/>
        <v>0</v>
      </c>
      <c r="X29" s="1">
        <f t="shared" ca="1" si="22"/>
        <v>0</v>
      </c>
      <c r="Y29" s="1">
        <f t="shared" ca="1" si="23"/>
        <v>0</v>
      </c>
      <c r="Z29" s="1">
        <f t="shared" ca="1" si="24"/>
        <v>0</v>
      </c>
      <c r="AA29" s="1">
        <f t="shared" ca="1" si="25"/>
        <v>0</v>
      </c>
      <c r="AB29" s="1">
        <f t="shared" ca="1" si="26"/>
        <v>0</v>
      </c>
      <c r="AC29" s="1">
        <f t="shared" ca="1" si="27"/>
        <v>0</v>
      </c>
      <c r="AD29" s="1">
        <f t="shared" ca="1" si="28"/>
        <v>0</v>
      </c>
      <c r="AE29" s="1">
        <f t="shared" ca="1" si="29"/>
        <v>0</v>
      </c>
      <c r="AF29" s="1">
        <f t="shared" ca="1" si="30"/>
        <v>0</v>
      </c>
      <c r="AG29" s="1">
        <f t="shared" ca="1" si="31"/>
        <v>0</v>
      </c>
    </row>
    <row r="30" spans="1:33">
      <c r="H30" s="28" t="s">
        <v>21</v>
      </c>
      <c r="I30" s="1">
        <f t="shared" ca="1" si="7"/>
        <v>-8.2452394963183906E-5</v>
      </c>
      <c r="J30" s="1">
        <f t="shared" ca="1" si="8"/>
        <v>-8.2452394963183906E-5</v>
      </c>
      <c r="K30" s="1">
        <f t="shared" ca="1" si="9"/>
        <v>4.99935973493848E-4</v>
      </c>
      <c r="L30" s="1">
        <f t="shared" ca="1" si="10"/>
        <v>-199.92826467531631</v>
      </c>
      <c r="M30" s="1">
        <f t="shared" ca="1" si="11"/>
        <v>-895.36483746530484</v>
      </c>
      <c r="N30" s="1">
        <f t="shared" ca="1" si="12"/>
        <v>-895.36481136696602</v>
      </c>
      <c r="O30" s="1">
        <f t="shared" ca="1" si="13"/>
        <v>-895.36487297470649</v>
      </c>
      <c r="P30" s="1">
        <f t="shared" ca="1" si="14"/>
        <v>-895.36523644372483</v>
      </c>
      <c r="Q30" s="1">
        <f t="shared" ca="1" si="15"/>
        <v>-895.3651996695844</v>
      </c>
      <c r="R30" s="1">
        <f t="shared" ca="1" si="16"/>
        <v>-895.36514845427519</v>
      </c>
      <c r="S30" s="1">
        <f t="shared" ca="1" si="17"/>
        <v>-895.36510398523387</v>
      </c>
      <c r="T30" s="1">
        <f t="shared" ca="1" si="18"/>
        <v>-895.36504729112403</v>
      </c>
      <c r="U30" s="1">
        <f t="shared" ca="1" si="19"/>
        <v>-1035.6039846465928</v>
      </c>
      <c r="V30" s="1">
        <f t="shared" ca="1" si="20"/>
        <v>-1035.6038601308319</v>
      </c>
      <c r="W30" s="1">
        <f t="shared" ca="1" si="21"/>
        <v>-1471.5907700184298</v>
      </c>
      <c r="X30" s="1">
        <f t="shared" ca="1" si="22"/>
        <v>-1332.2494807206813</v>
      </c>
      <c r="Y30" s="1">
        <f t="shared" ca="1" si="23"/>
        <v>-1332.2496836375512</v>
      </c>
      <c r="Z30" s="1">
        <f t="shared" ca="1" si="24"/>
        <v>-1332.2496793333194</v>
      </c>
      <c r="AA30" s="1">
        <f t="shared" ca="1" si="25"/>
        <v>-1332.24965260923</v>
      </c>
      <c r="AB30" s="1">
        <f t="shared" ca="1" si="26"/>
        <v>-1332.2496284137696</v>
      </c>
      <c r="AC30" s="1">
        <f t="shared" ca="1" si="27"/>
        <v>-979.31787330567113</v>
      </c>
      <c r="AD30" s="1">
        <f t="shared" ca="1" si="28"/>
        <v>-1088.1245235412607</v>
      </c>
      <c r="AE30" s="1">
        <f t="shared" ca="1" si="29"/>
        <v>-1254.7667084182604</v>
      </c>
      <c r="AF30" s="1">
        <f t="shared" ca="1" si="30"/>
        <v>-1491.1750922478805</v>
      </c>
      <c r="AG30" s="1">
        <f t="shared" ca="1" si="31"/>
        <v>-1471.7188691882202</v>
      </c>
    </row>
    <row r="31" spans="1:33">
      <c r="H31" s="28" t="s">
        <v>24</v>
      </c>
      <c r="I31" s="1">
        <f t="shared" ca="1" si="7"/>
        <v>6.8664558057207614E-6</v>
      </c>
      <c r="J31" s="1">
        <f t="shared" ca="1" si="8"/>
        <v>6.8664558057207614E-6</v>
      </c>
      <c r="K31" s="1">
        <f t="shared" ca="1" si="9"/>
        <v>6.8664558057207614E-6</v>
      </c>
      <c r="L31" s="1">
        <f t="shared" ca="1" si="10"/>
        <v>6.8664558057207614E-6</v>
      </c>
      <c r="M31" s="1">
        <f t="shared" ca="1" si="11"/>
        <v>6.8664558057207614E-6</v>
      </c>
      <c r="N31" s="1">
        <f t="shared" ca="1" si="12"/>
        <v>6.8664558057207614E-6</v>
      </c>
      <c r="O31" s="1">
        <f t="shared" ca="1" si="13"/>
        <v>6.8664558057207614E-6</v>
      </c>
      <c r="P31" s="1">
        <f t="shared" ca="1" si="14"/>
        <v>6.8664558057207614E-6</v>
      </c>
      <c r="Q31" s="1">
        <f t="shared" ca="1" si="15"/>
        <v>6.8664558057207614E-6</v>
      </c>
      <c r="R31" s="1">
        <f t="shared" ca="1" si="16"/>
        <v>6.8664558057207614E-6</v>
      </c>
      <c r="S31" s="1">
        <f t="shared" ca="1" si="17"/>
        <v>6.8664558057207614E-6</v>
      </c>
      <c r="T31" s="1">
        <f t="shared" ca="1" si="18"/>
        <v>6.8664558057207614E-6</v>
      </c>
      <c r="U31" s="1">
        <f t="shared" ca="1" si="19"/>
        <v>6.8664558057207614E-6</v>
      </c>
      <c r="V31" s="1">
        <f t="shared" ca="1" si="20"/>
        <v>6.8664558057207614E-6</v>
      </c>
      <c r="W31" s="1">
        <f t="shared" ca="1" si="21"/>
        <v>6.8664558057207614E-6</v>
      </c>
      <c r="X31" s="1">
        <f t="shared" ca="1" si="22"/>
        <v>6.8664558057207614E-6</v>
      </c>
      <c r="Y31" s="1">
        <f t="shared" ca="1" si="23"/>
        <v>6.8664558057207614E-6</v>
      </c>
      <c r="Z31" s="1">
        <f t="shared" ca="1" si="24"/>
        <v>6.8664558057207614E-6</v>
      </c>
      <c r="AA31" s="1">
        <f t="shared" ca="1" si="25"/>
        <v>6.8664558057207614E-6</v>
      </c>
      <c r="AB31" s="1">
        <f t="shared" ca="1" si="26"/>
        <v>6.8664558057207614E-6</v>
      </c>
      <c r="AC31" s="1">
        <f t="shared" ca="1" si="27"/>
        <v>6.8664558057207614E-6</v>
      </c>
      <c r="AD31" s="1">
        <f t="shared" ca="1" si="28"/>
        <v>6.8664558057207614E-6</v>
      </c>
      <c r="AE31" s="1">
        <f t="shared" ca="1" si="29"/>
        <v>6.8664558057207614E-6</v>
      </c>
      <c r="AF31" s="1">
        <f t="shared" ca="1" si="30"/>
        <v>6.8664558057207614E-6</v>
      </c>
      <c r="AG31" s="1">
        <f t="shared" ca="1" si="31"/>
        <v>6.8664558057207614E-6</v>
      </c>
    </row>
    <row r="32" spans="1:33">
      <c r="H32" s="28" t="s">
        <v>25</v>
      </c>
      <c r="I32" s="1">
        <f t="shared" ca="1" si="7"/>
        <v>3.3588030928513035E-3</v>
      </c>
      <c r="J32" s="1">
        <f t="shared" ca="1" si="8"/>
        <v>3.7936501885269536E-3</v>
      </c>
      <c r="K32" s="1">
        <f t="shared" ca="1" si="9"/>
        <v>4.4603774422284914E-3</v>
      </c>
      <c r="L32" s="1">
        <f t="shared" ca="1" si="10"/>
        <v>4.8940340675471816E-3</v>
      </c>
      <c r="M32" s="1">
        <f t="shared" ca="1" si="11"/>
        <v>4.84177718317369E-3</v>
      </c>
      <c r="N32" s="1">
        <f t="shared" ca="1" si="12"/>
        <v>4.4221403368283063E-3</v>
      </c>
      <c r="O32" s="1">
        <f t="shared" ca="1" si="13"/>
        <v>4.4137399545434164E-3</v>
      </c>
      <c r="P32" s="1">
        <f t="shared" ca="1" si="14"/>
        <v>4.6577378070651321E-3</v>
      </c>
      <c r="Q32" s="1">
        <f t="shared" ca="1" si="15"/>
        <v>4.731271006676252E-3</v>
      </c>
      <c r="R32" s="1">
        <f t="shared" ca="1" si="16"/>
        <v>5.3501724196394207E-3</v>
      </c>
      <c r="S32" s="1">
        <f t="shared" ca="1" si="17"/>
        <v>6.0819302998424973E-3</v>
      </c>
      <c r="T32" s="1">
        <f t="shared" ca="1" si="18"/>
        <v>6.5771987592597725E-3</v>
      </c>
      <c r="U32" s="1">
        <f t="shared" ca="1" si="19"/>
        <v>7.1454572807851946E-3</v>
      </c>
      <c r="V32" s="1">
        <f t="shared" ca="1" si="20"/>
        <v>7.3944010255218018E-3</v>
      </c>
      <c r="W32" s="1">
        <f t="shared" ca="1" si="21"/>
        <v>8.0231067167915171E-3</v>
      </c>
      <c r="X32" s="1">
        <f t="shared" ca="1" si="22"/>
        <v>2.5749630822247127E-2</v>
      </c>
      <c r="Y32" s="1">
        <f t="shared" ca="1" si="23"/>
        <v>8.7215069112353376</v>
      </c>
      <c r="Z32" s="1">
        <f t="shared" ca="1" si="24"/>
        <v>14.372619369576569</v>
      </c>
      <c r="AA32" s="1">
        <f t="shared" ca="1" si="25"/>
        <v>-11.47720951352494</v>
      </c>
      <c r="AB32" s="1">
        <f t="shared" ca="1" si="26"/>
        <v>66.143159971577916</v>
      </c>
      <c r="AC32" s="1">
        <f t="shared" ca="1" si="27"/>
        <v>40.919635837562964</v>
      </c>
      <c r="AD32" s="1">
        <f t="shared" ca="1" si="28"/>
        <v>-24.262730495725918</v>
      </c>
      <c r="AE32" s="1">
        <f t="shared" ca="1" si="29"/>
        <v>241.09639895467262</v>
      </c>
      <c r="AF32" s="1">
        <f t="shared" ca="1" si="30"/>
        <v>256.96225608304303</v>
      </c>
      <c r="AG32" s="1">
        <f t="shared" ca="1" si="31"/>
        <v>166.0395365903787</v>
      </c>
    </row>
    <row r="33" spans="1:33">
      <c r="H33" s="28" t="s">
        <v>26</v>
      </c>
      <c r="I33" s="1">
        <f t="shared" ca="1" si="7"/>
        <v>-170.28973532576038</v>
      </c>
      <c r="J33" s="1">
        <f t="shared" ca="1" si="8"/>
        <v>-170.28982538945274</v>
      </c>
      <c r="K33" s="1">
        <f t="shared" ca="1" si="9"/>
        <v>-170.28949036806443</v>
      </c>
      <c r="L33" s="1">
        <f t="shared" ca="1" si="10"/>
        <v>-170.28899182458827</v>
      </c>
      <c r="M33" s="1">
        <f t="shared" ca="1" si="11"/>
        <v>-170.29044899179371</v>
      </c>
      <c r="N33" s="1">
        <f t="shared" ca="1" si="12"/>
        <v>-170.29049654071969</v>
      </c>
      <c r="O33" s="1">
        <f t="shared" ca="1" si="13"/>
        <v>-170.29056001397294</v>
      </c>
      <c r="P33" s="1">
        <f t="shared" ca="1" si="14"/>
        <v>-170.29054389199246</v>
      </c>
      <c r="Q33" s="1">
        <f t="shared" ca="1" si="15"/>
        <v>-170.29053625562392</v>
      </c>
      <c r="R33" s="1">
        <f t="shared" ca="1" si="16"/>
        <v>-170.29048996206348</v>
      </c>
      <c r="S33" s="1">
        <f t="shared" ca="1" si="17"/>
        <v>-170.2899657858934</v>
      </c>
      <c r="T33" s="1">
        <f t="shared" ca="1" si="18"/>
        <v>-197.65907903460447</v>
      </c>
      <c r="U33" s="1">
        <f t="shared" ca="1" si="19"/>
        <v>-197.65860195514324</v>
      </c>
      <c r="V33" s="1">
        <f t="shared" ca="1" si="20"/>
        <v>-197.65661938202447</v>
      </c>
      <c r="W33" s="1">
        <f t="shared" ca="1" si="21"/>
        <v>-197.65527190388457</v>
      </c>
      <c r="X33" s="1">
        <f t="shared" ca="1" si="22"/>
        <v>-99.764883188461681</v>
      </c>
      <c r="Y33" s="1">
        <f t="shared" ca="1" si="23"/>
        <v>-60.354171889242934</v>
      </c>
      <c r="Z33" s="1">
        <f t="shared" ca="1" si="24"/>
        <v>21.253166893646267</v>
      </c>
      <c r="AA33" s="1">
        <f t="shared" ca="1" si="25"/>
        <v>67.836057278975204</v>
      </c>
      <c r="AB33" s="1">
        <f t="shared" ca="1" si="26"/>
        <v>36.262785498467565</v>
      </c>
      <c r="AC33" s="1">
        <f t="shared" ca="1" si="27"/>
        <v>-248.13200264986153</v>
      </c>
      <c r="AD33" s="1">
        <f t="shared" ca="1" si="28"/>
        <v>19.8422526070608</v>
      </c>
      <c r="AE33" s="1">
        <f t="shared" ca="1" si="29"/>
        <v>268.60427956001877</v>
      </c>
      <c r="AF33" s="1">
        <f t="shared" ca="1" si="30"/>
        <v>285.01907153921275</v>
      </c>
      <c r="AG33" s="1">
        <f t="shared" ca="1" si="31"/>
        <v>369.9196769539958</v>
      </c>
    </row>
    <row r="34" spans="1:33">
      <c r="H34" s="28" t="s">
        <v>30</v>
      </c>
      <c r="I34" s="1">
        <f t="shared" ca="1" si="7"/>
        <v>-7.629398623976158E-8</v>
      </c>
      <c r="J34" s="1">
        <f t="shared" ca="1" si="8"/>
        <v>-7.629398623976158E-8</v>
      </c>
      <c r="K34" s="1">
        <f t="shared" ca="1" si="9"/>
        <v>4.9275274594151597E-4</v>
      </c>
      <c r="L34" s="1">
        <f t="shared" ca="1" si="10"/>
        <v>6.6682110593774269E-4</v>
      </c>
      <c r="M34" s="1">
        <f t="shared" ca="1" si="11"/>
        <v>6.630879459805783E-4</v>
      </c>
      <c r="N34" s="1">
        <f t="shared" ca="1" si="12"/>
        <v>7.8565986598277959E-4</v>
      </c>
      <c r="O34" s="1">
        <f t="shared" ca="1" si="13"/>
        <v>1.0117306595702757E-4</v>
      </c>
      <c r="P34" s="1">
        <f t="shared" ca="1" si="14"/>
        <v>3.5856092600283773E-4</v>
      </c>
      <c r="Q34" s="1">
        <f t="shared" ca="1" si="15"/>
        <v>5.4110746020796796E-5</v>
      </c>
      <c r="R34" s="1">
        <f t="shared" ca="1" si="16"/>
        <v>3.2415545598496465E-4</v>
      </c>
      <c r="S34" s="1">
        <f t="shared" ca="1" si="17"/>
        <v>3.6204144601015287E-4</v>
      </c>
      <c r="T34" s="1">
        <f t="shared" ca="1" si="18"/>
        <v>-9.5591936397454447E-4</v>
      </c>
      <c r="U34" s="1">
        <f t="shared" ca="1" si="19"/>
        <v>-1.1550206839956445E-3</v>
      </c>
      <c r="V34" s="1">
        <f t="shared" ca="1" si="20"/>
        <v>-8.4819683996784079E-4</v>
      </c>
      <c r="W34" s="1">
        <f t="shared" ca="1" si="21"/>
        <v>-6.2216985699876659E-3</v>
      </c>
      <c r="X34" s="1">
        <f t="shared" ca="1" si="22"/>
        <v>-8.5087095600329121E-3</v>
      </c>
      <c r="Y34" s="1">
        <f t="shared" ca="1" si="23"/>
        <v>-8.3062202000121488E-3</v>
      </c>
      <c r="Z34" s="1">
        <f t="shared" ca="1" si="24"/>
        <v>-8.5214062000034119E-3</v>
      </c>
      <c r="AA34" s="1">
        <f t="shared" ca="1" si="25"/>
        <v>-8.536641099993858E-3</v>
      </c>
      <c r="AB34" s="1">
        <f t="shared" ca="1" si="26"/>
        <v>-7.0675950999827819E-3</v>
      </c>
      <c r="AC34" s="1">
        <f t="shared" ca="1" si="27"/>
        <v>77.305069641699987</v>
      </c>
      <c r="AD34" s="1">
        <f t="shared" ca="1" si="28"/>
        <v>77.290991412799883</v>
      </c>
      <c r="AE34" s="1">
        <f t="shared" ca="1" si="29"/>
        <v>76.958595627099982</v>
      </c>
      <c r="AF34" s="1">
        <f t="shared" ca="1" si="30"/>
        <v>61.641599333800031</v>
      </c>
      <c r="AG34" s="1">
        <f t="shared" ca="1" si="31"/>
        <v>61.642459570099987</v>
      </c>
    </row>
    <row r="35" spans="1:33">
      <c r="H35" s="28" t="s">
        <v>35</v>
      </c>
      <c r="I35" s="1">
        <f t="shared" ca="1" si="7"/>
        <v>0</v>
      </c>
      <c r="J35" s="1">
        <f t="shared" ca="1" si="8"/>
        <v>0</v>
      </c>
      <c r="K35" s="1">
        <f t="shared" ca="1" si="9"/>
        <v>9.5103572016341786E-4</v>
      </c>
      <c r="L35" s="1">
        <f t="shared" ca="1" si="10"/>
        <v>7.8748519013061014E-4</v>
      </c>
      <c r="M35" s="1">
        <f t="shared" ca="1" si="11"/>
        <v>2.3672381007600052E-4</v>
      </c>
      <c r="N35" s="1">
        <f t="shared" ca="1" si="12"/>
        <v>2.5715083893373958E-4</v>
      </c>
      <c r="O35" s="1">
        <f t="shared" ca="1" si="13"/>
        <v>2.394513294348144E-4</v>
      </c>
      <c r="P35" s="1">
        <f t="shared" ca="1" si="14"/>
        <v>2.1699047056245035E-4</v>
      </c>
      <c r="Q35" s="1">
        <f t="shared" ca="1" si="15"/>
        <v>1.9477212026686175E-4</v>
      </c>
      <c r="R35" s="1">
        <f t="shared" ca="1" si="16"/>
        <v>3.2261507976727444E-4</v>
      </c>
      <c r="S35" s="1">
        <f t="shared" ca="1" si="17"/>
        <v>4.1353946971867117E-4</v>
      </c>
      <c r="T35" s="1">
        <f t="shared" ca="1" si="18"/>
        <v>2.8846958912254195E-4</v>
      </c>
      <c r="U35" s="1">
        <f t="shared" ca="1" si="19"/>
        <v>-3.5946890056948178E-4</v>
      </c>
      <c r="V35" s="1">
        <f t="shared" ca="1" si="20"/>
        <v>-2.6990595051756827E-4</v>
      </c>
      <c r="W35" s="1">
        <f t="shared" ca="1" si="21"/>
        <v>-3.1878463501016086E-3</v>
      </c>
      <c r="X35" s="1">
        <f t="shared" ca="1" si="22"/>
        <v>-636.06091556140018</v>
      </c>
      <c r="Y35" s="1">
        <f t="shared" ca="1" si="23"/>
        <v>-663.52313493520069</v>
      </c>
      <c r="Z35" s="1">
        <f t="shared" ca="1" si="24"/>
        <v>-804.23376161910073</v>
      </c>
      <c r="AA35" s="1">
        <f t="shared" ca="1" si="25"/>
        <v>-804.2337423969002</v>
      </c>
      <c r="AB35" s="1">
        <f t="shared" ca="1" si="26"/>
        <v>-767.9054692646996</v>
      </c>
      <c r="AC35" s="1">
        <f t="shared" ca="1" si="27"/>
        <v>-671.96950891709912</v>
      </c>
      <c r="AD35" s="1">
        <f t="shared" ca="1" si="28"/>
        <v>-535.90335398700154</v>
      </c>
      <c r="AE35" s="1">
        <f t="shared" ca="1" si="29"/>
        <v>-323.31784909470116</v>
      </c>
      <c r="AF35" s="1">
        <f t="shared" ca="1" si="30"/>
        <v>-318.1842243314004</v>
      </c>
      <c r="AG35" s="1">
        <f t="shared" ca="1" si="31"/>
        <v>-278.90412799469959</v>
      </c>
    </row>
    <row r="37" spans="1:33">
      <c r="H37" s="36" t="s">
        <v>70</v>
      </c>
    </row>
    <row r="41" spans="1:33" ht="23.25">
      <c r="A41" s="17" t="str">
        <f>B42&amp;" generation difference by year"</f>
        <v>NEM generation difference by year</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row>
    <row r="42" spans="1:33">
      <c r="A42" s="29" t="s">
        <v>55</v>
      </c>
      <c r="B42" s="39" t="s">
        <v>49</v>
      </c>
    </row>
    <row r="44" spans="1:33">
      <c r="H44" s="30" t="s">
        <v>60</v>
      </c>
      <c r="I44" s="12" t="s">
        <v>11</v>
      </c>
      <c r="J44" s="12" t="s">
        <v>12</v>
      </c>
      <c r="K44" s="12" t="s">
        <v>13</v>
      </c>
      <c r="L44" s="12" t="s">
        <v>14</v>
      </c>
      <c r="M44" s="12" t="s">
        <v>15</v>
      </c>
      <c r="N44" s="12" t="s">
        <v>16</v>
      </c>
      <c r="O44" s="12" t="s">
        <v>17</v>
      </c>
      <c r="P44" s="12" t="s">
        <v>18</v>
      </c>
      <c r="Q44" s="12" t="s">
        <v>19</v>
      </c>
      <c r="R44" s="12" t="s">
        <v>20</v>
      </c>
      <c r="S44" s="12" t="s">
        <v>0</v>
      </c>
      <c r="T44" s="12" t="s">
        <v>1</v>
      </c>
      <c r="U44" s="12" t="s">
        <v>2</v>
      </c>
      <c r="V44" s="12" t="s">
        <v>3</v>
      </c>
      <c r="W44" s="12" t="s">
        <v>4</v>
      </c>
      <c r="X44" s="12" t="s">
        <v>5</v>
      </c>
      <c r="Y44" s="12" t="s">
        <v>6</v>
      </c>
      <c r="Z44" s="12" t="s">
        <v>7</v>
      </c>
      <c r="AA44" s="12" t="s">
        <v>8</v>
      </c>
      <c r="AB44" s="12" t="s">
        <v>9</v>
      </c>
      <c r="AC44" s="12" t="s">
        <v>43</v>
      </c>
      <c r="AD44" s="12" t="s">
        <v>44</v>
      </c>
      <c r="AE44" s="12" t="s">
        <v>45</v>
      </c>
      <c r="AF44" s="12" t="s">
        <v>46</v>
      </c>
      <c r="AG44" s="12" t="s">
        <v>47</v>
      </c>
    </row>
    <row r="45" spans="1:33">
      <c r="B45" s="10">
        <f>IF(B42="NEM",0,IF(B42="NSW",1,IF(B42="QLD",2,IF(B42="VIC",3,IF(B42="SA",4,IF(B42="TAS",5))))))</f>
        <v>0</v>
      </c>
      <c r="H45" s="28" t="s">
        <v>37</v>
      </c>
      <c r="I45" s="1">
        <f t="shared" ref="I45:I54" ca="1" si="32">OFFSET(INDIRECT("Slow_"&amp;SUBSTITUTE($C$1,"+","")&amp;"_Generation!"&amp;CELL("address",C4)),$B$45*14,0)-OFFSET(INDIRECT("Slow_"&amp;$E$1&amp;"_Generation!"&amp;CELL("address",C4)),$B$45*14,0)</f>
        <v>455.04216999997152</v>
      </c>
      <c r="J45" s="1">
        <f t="shared" ref="J45:J54" ca="1" si="33">OFFSET(INDIRECT("Slow_"&amp;SUBSTITUTE($C$1,"+","")&amp;"_Generation!"&amp;CELL("address",D4)),$B$45*14,0)-OFFSET(INDIRECT("Slow_"&amp;$E$1&amp;"_Generation!"&amp;CELL("address",D4)),$B$45*14,0)</f>
        <v>542.05400000001828</v>
      </c>
      <c r="K45" s="1">
        <f t="shared" ref="K45:K54" ca="1" si="34">OFFSET(INDIRECT("Slow_"&amp;SUBSTITUTE($C$1,"+","")&amp;"_Generation!"&amp;CELL("address",E4)),$B$45*14,0)-OFFSET(INDIRECT("Slow_"&amp;$E$1&amp;"_Generation!"&amp;CELL("address",E4)),$B$45*14,0)</f>
        <v>522.70249999998487</v>
      </c>
      <c r="L45" s="1">
        <f t="shared" ref="L45:L54" ca="1" si="35">OFFSET(INDIRECT("Slow_"&amp;SUBSTITUTE($C$1,"+","")&amp;"_Generation!"&amp;CELL("address",F4)),$B$45*14,0)-OFFSET(INDIRECT("Slow_"&amp;$E$1&amp;"_Generation!"&amp;CELL("address",F4)),$B$45*14,0)</f>
        <v>498.77759999998671</v>
      </c>
      <c r="M45" s="1">
        <f t="shared" ref="M45:M54" ca="1" si="36">OFFSET(INDIRECT("Slow_"&amp;SUBSTITUTE($C$1,"+","")&amp;"_Generation!"&amp;CELL("address",G4)),$B$45*14,0)-OFFSET(INDIRECT("Slow_"&amp;$E$1&amp;"_Generation!"&amp;CELL("address",G4)),$B$45*14,0)</f>
        <v>92.994199999986449</v>
      </c>
      <c r="N45" s="1">
        <f t="shared" ref="N45:N54" ca="1" si="37">OFFSET(INDIRECT("Slow_"&amp;SUBSTITUTE($C$1,"+","")&amp;"_Generation!"&amp;CELL("address",H4)),$B$45*14,0)-OFFSET(INDIRECT("Slow_"&amp;$E$1&amp;"_Generation!"&amp;CELL("address",H4)),$B$45*14,0)</f>
        <v>30.787200000020675</v>
      </c>
      <c r="O45" s="1">
        <f t="shared" ref="O45:O54" ca="1" si="38">OFFSET(INDIRECT("Slow_"&amp;SUBSTITUTE($C$1,"+","")&amp;"_Generation!"&amp;CELL("address",I4)),$B$45*14,0)-OFFSET(INDIRECT("Slow_"&amp;$E$1&amp;"_Generation!"&amp;CELL("address",I4)),$B$45*14,0)</f>
        <v>-24.759799999999814</v>
      </c>
      <c r="P45" s="1">
        <f t="shared" ref="P45:P54" ca="1" si="39">OFFSET(INDIRECT("Slow_"&amp;SUBSTITUTE($C$1,"+","")&amp;"_Generation!"&amp;CELL("address",J4)),$B$45*14,0)-OFFSET(INDIRECT("Slow_"&amp;$E$1&amp;"_Generation!"&amp;CELL("address",J4)),$B$45*14,0)</f>
        <v>58.28629999999248</v>
      </c>
      <c r="Q45" s="1">
        <f t="shared" ref="Q45:Q54" ca="1" si="40">OFFSET(INDIRECT("Slow_"&amp;SUBSTITUTE($C$1,"+","")&amp;"_Generation!"&amp;CELL("address",K4)),$B$45*14,0)-OFFSET(INDIRECT("Slow_"&amp;$E$1&amp;"_Generation!"&amp;CELL("address",K4)),$B$45*14,0)</f>
        <v>-1.1890499999863096</v>
      </c>
      <c r="R45" s="1">
        <f t="shared" ref="R45:R54" ca="1" si="41">OFFSET(INDIRECT("Slow_"&amp;SUBSTITUTE($C$1,"+","")&amp;"_Generation!"&amp;CELL("address",L4)),$B$45*14,0)-OFFSET(INDIRECT("Slow_"&amp;$E$1&amp;"_Generation!"&amp;CELL("address",L4)),$B$45*14,0)</f>
        <v>63.128079999994952</v>
      </c>
      <c r="S45" s="1">
        <f t="shared" ref="S45:S54" ca="1" si="42">OFFSET(INDIRECT("Slow_"&amp;SUBSTITUTE($C$1,"+","")&amp;"_Generation!"&amp;CELL("address",M4)),$B$45*14,0)-OFFSET(INDIRECT("Slow_"&amp;$E$1&amp;"_Generation!"&amp;CELL("address",M4)),$B$45*14,0)</f>
        <v>249.58434000000125</v>
      </c>
      <c r="T45" s="1">
        <f t="shared" ref="T45:T54" ca="1" si="43">OFFSET(INDIRECT("Slow_"&amp;SUBSTITUTE($C$1,"+","")&amp;"_Generation!"&amp;CELL("address",N4)),$B$45*14,0)-OFFSET(INDIRECT("Slow_"&amp;$E$1&amp;"_Generation!"&amp;CELL("address",N4)),$B$45*14,0)</f>
        <v>35.343310000011115</v>
      </c>
      <c r="U45" s="1">
        <f t="shared" ref="U45:U54" ca="1" si="44">OFFSET(INDIRECT("Slow_"&amp;SUBSTITUTE($C$1,"+","")&amp;"_Generation!"&amp;CELL("address",O4)),$B$45*14,0)-OFFSET(INDIRECT("Slow_"&amp;$E$1&amp;"_Generation!"&amp;CELL("address",O4)),$B$45*14,0)</f>
        <v>318.44856000001892</v>
      </c>
      <c r="V45" s="1">
        <f t="shared" ref="V45:V54" ca="1" si="45">OFFSET(INDIRECT("Slow_"&amp;SUBSTITUTE($C$1,"+","")&amp;"_Generation!"&amp;CELL("address",P4)),$B$45*14,0)-OFFSET(INDIRECT("Slow_"&amp;$E$1&amp;"_Generation!"&amp;CELL("address",P4)),$B$45*14,0)</f>
        <v>358.52559999999357</v>
      </c>
      <c r="W45" s="1">
        <f t="shared" ref="W45:W54" ca="1" si="46">OFFSET(INDIRECT("Slow_"&amp;SUBSTITUTE($C$1,"+","")&amp;"_Generation!"&amp;CELL("address",Q4)),$B$45*14,0)-OFFSET(INDIRECT("Slow_"&amp;$E$1&amp;"_Generation!"&amp;CELL("address",Q4)),$B$45*14,0)</f>
        <v>421.95356000000902</v>
      </c>
      <c r="X45" s="1">
        <f t="shared" ref="X45:X54" ca="1" si="47">OFFSET(INDIRECT("Slow_"&amp;SUBSTITUTE($C$1,"+","")&amp;"_Generation!"&amp;CELL("address",R4)),$B$45*14,0)-OFFSET(INDIRECT("Slow_"&amp;$E$1&amp;"_Generation!"&amp;CELL("address",R4)),$B$45*14,0)</f>
        <v>-151.07150000000547</v>
      </c>
      <c r="Y45" s="1">
        <f t="shared" ref="Y45:Y54" ca="1" si="48">OFFSET(INDIRECT("Slow_"&amp;SUBSTITUTE($C$1,"+","")&amp;"_Generation!"&amp;CELL("address",S4)),$B$45*14,0)-OFFSET(INDIRECT("Slow_"&amp;$E$1&amp;"_Generation!"&amp;CELL("address",S4)),$B$45*14,0)</f>
        <v>277.03900000001158</v>
      </c>
      <c r="Z45" s="1">
        <f t="shared" ref="Z45:Z54" ca="1" si="49">OFFSET(INDIRECT("Slow_"&amp;SUBSTITUTE($C$1,"+","")&amp;"_Generation!"&amp;CELL("address",T4)),$B$45*14,0)-OFFSET(INDIRECT("Slow_"&amp;$E$1&amp;"_Generation!"&amp;CELL("address",T4)),$B$45*14,0)</f>
        <v>23.899600000004284</v>
      </c>
      <c r="AA45" s="1">
        <f t="shared" ref="AA45:AA54" ca="1" si="50">OFFSET(INDIRECT("Slow_"&amp;SUBSTITUTE($C$1,"+","")&amp;"_Generation!"&amp;CELL("address",U4)),$B$45*14,0)-OFFSET(INDIRECT("Slow_"&amp;$E$1&amp;"_Generation!"&amp;CELL("address",U4)),$B$45*14,0)</f>
        <v>9.8826000000044587</v>
      </c>
      <c r="AB45" s="1">
        <f t="shared" ref="AB45:AB54" ca="1" si="51">OFFSET(INDIRECT("Slow_"&amp;SUBSTITUTE($C$1,"+","")&amp;"_Generation!"&amp;CELL("address",V4)),$B$45*14,0)-OFFSET(INDIRECT("Slow_"&amp;$E$1&amp;"_Generation!"&amp;CELL("address",V4)),$B$45*14,0)</f>
        <v>14.718500000009954</v>
      </c>
      <c r="AC45" s="1">
        <f t="shared" ref="AC45:AC54" ca="1" si="52">OFFSET(INDIRECT("Slow_"&amp;SUBSTITUTE($C$1,"+","")&amp;"_Generation!"&amp;CELL("address",W4)),$B$45*14,0)-OFFSET(INDIRECT("Slow_"&amp;$E$1&amp;"_Generation!"&amp;CELL("address",W4)),$B$45*14,0)</f>
        <v>20.045599999997648</v>
      </c>
      <c r="AD45" s="1">
        <f t="shared" ref="AD45:AD54" ca="1" si="53">OFFSET(INDIRECT("Slow_"&amp;SUBSTITUTE($C$1,"+","")&amp;"_Generation!"&amp;CELL("address",X4)),$B$45*14,0)-OFFSET(INDIRECT("Slow_"&amp;$E$1&amp;"_Generation!"&amp;CELL("address",X4)),$B$45*14,0)</f>
        <v>81.003399999994144</v>
      </c>
      <c r="AE45" s="1">
        <f t="shared" ref="AE45:AE54" ca="1" si="54">OFFSET(INDIRECT("Slow_"&amp;SUBSTITUTE($C$1,"+","")&amp;"_Generation!"&amp;CELL("address",Y4)),$B$45*14,0)-OFFSET(INDIRECT("Slow_"&amp;$E$1&amp;"_Generation!"&amp;CELL("address",Y4)),$B$45*14,0)</f>
        <v>27.619200000001001</v>
      </c>
      <c r="AF45" s="1">
        <f t="shared" ref="AF45:AF54" ca="1" si="55">OFFSET(INDIRECT("Slow_"&amp;SUBSTITUTE($C$1,"+","")&amp;"_Generation!"&amp;CELL("address",Z4)),$B$45*14,0)-OFFSET(INDIRECT("Slow_"&amp;$E$1&amp;"_Generation!"&amp;CELL("address",Z4)),$B$45*14,0)</f>
        <v>-40.758900000000722</v>
      </c>
      <c r="AG45" s="1">
        <f t="shared" ref="AG45:AG54" ca="1" si="56">OFFSET(INDIRECT("Slow_"&amp;SUBSTITUTE($C$1,"+","")&amp;"_Generation!"&amp;CELL("address",AA4)),$B$45*14,0)-OFFSET(INDIRECT("Slow_"&amp;$E$1&amp;"_Generation!"&amp;CELL("address",AA4)),$B$45*14,0)</f>
        <v>62.932800000002317</v>
      </c>
    </row>
    <row r="46" spans="1:33">
      <c r="H46" s="28" t="s">
        <v>38</v>
      </c>
      <c r="I46" s="1">
        <f t="shared" ca="1" si="32"/>
        <v>0.57510000000183936</v>
      </c>
      <c r="J46" s="1">
        <f t="shared" ca="1" si="33"/>
        <v>1.5129999999953725</v>
      </c>
      <c r="K46" s="1">
        <f t="shared" ca="1" si="34"/>
        <v>0.62050000000090222</v>
      </c>
      <c r="L46" s="1">
        <f t="shared" ca="1" si="35"/>
        <v>11.382499999992433</v>
      </c>
      <c r="M46" s="1">
        <f t="shared" ca="1" si="36"/>
        <v>24.4004999999961</v>
      </c>
      <c r="N46" s="1">
        <f t="shared" ca="1" si="37"/>
        <v>83.302600000009988</v>
      </c>
      <c r="O46" s="1">
        <f t="shared" ca="1" si="38"/>
        <v>154.97430000000168</v>
      </c>
      <c r="P46" s="1">
        <f t="shared" ca="1" si="39"/>
        <v>81.412299999996321</v>
      </c>
      <c r="Q46" s="1">
        <f t="shared" ca="1" si="40"/>
        <v>10.320200000001932</v>
      </c>
      <c r="R46" s="1">
        <f t="shared" ca="1" si="41"/>
        <v>87.300699999996141</v>
      </c>
      <c r="S46" s="1">
        <f t="shared" ca="1" si="42"/>
        <v>95.382000000005064</v>
      </c>
      <c r="T46" s="1">
        <f t="shared" ca="1" si="43"/>
        <v>185.62809999999808</v>
      </c>
      <c r="U46" s="1">
        <f t="shared" ca="1" si="44"/>
        <v>20.614000000001397</v>
      </c>
      <c r="V46" s="1">
        <f t="shared" ca="1" si="45"/>
        <v>3.8778000000056636</v>
      </c>
      <c r="W46" s="1">
        <f t="shared" ca="1" si="46"/>
        <v>2.9826999999968393</v>
      </c>
      <c r="X46" s="1">
        <f t="shared" ca="1" si="47"/>
        <v>-1.9999999858555384E-4</v>
      </c>
      <c r="Y46" s="1">
        <f t="shared" ca="1" si="48"/>
        <v>-28.315299999998388</v>
      </c>
      <c r="Z46" s="1">
        <f t="shared" ca="1" si="49"/>
        <v>-13.693599999998696</v>
      </c>
      <c r="AA46" s="1">
        <f t="shared" ca="1" si="50"/>
        <v>5.2162000000025728</v>
      </c>
      <c r="AB46" s="1">
        <f t="shared" ca="1" si="51"/>
        <v>-25.919899999997142</v>
      </c>
      <c r="AC46" s="1">
        <f t="shared" ca="1" si="52"/>
        <v>271.50019999999859</v>
      </c>
      <c r="AD46" s="1">
        <f t="shared" ca="1" si="53"/>
        <v>123.61120000000301</v>
      </c>
      <c r="AE46" s="1">
        <f t="shared" ca="1" si="54"/>
        <v>-7.9157999999988533</v>
      </c>
      <c r="AF46" s="1">
        <f t="shared" ca="1" si="55"/>
        <v>-91.372099999996863</v>
      </c>
      <c r="AG46" s="1">
        <f t="shared" ca="1" si="56"/>
        <v>45.131200000003446</v>
      </c>
    </row>
    <row r="47" spans="1:33">
      <c r="H47" s="28" t="s">
        <v>22</v>
      </c>
      <c r="I47" s="1">
        <f t="shared" ca="1" si="32"/>
        <v>1.4299999993454549E-3</v>
      </c>
      <c r="J47" s="1">
        <f t="shared" ca="1" si="33"/>
        <v>1.4600000004065805E-3</v>
      </c>
      <c r="K47" s="1">
        <f t="shared" ca="1" si="34"/>
        <v>0.63885159000074054</v>
      </c>
      <c r="L47" s="1">
        <f t="shared" ca="1" si="35"/>
        <v>3.2294400809987565</v>
      </c>
      <c r="M47" s="1">
        <f t="shared" ca="1" si="36"/>
        <v>2.5532512869995116</v>
      </c>
      <c r="N47" s="1">
        <f t="shared" ca="1" si="37"/>
        <v>-27.401360812999883</v>
      </c>
      <c r="O47" s="1">
        <f t="shared" ca="1" si="38"/>
        <v>-23.341237280998939</v>
      </c>
      <c r="P47" s="1">
        <f t="shared" ca="1" si="39"/>
        <v>-15.056599794000249</v>
      </c>
      <c r="Q47" s="1">
        <f t="shared" ca="1" si="40"/>
        <v>-22.921857198000453</v>
      </c>
      <c r="R47" s="1">
        <f t="shared" ca="1" si="41"/>
        <v>-4.1948663150001266</v>
      </c>
      <c r="S47" s="1">
        <f t="shared" ca="1" si="42"/>
        <v>-4.7600443460000861</v>
      </c>
      <c r="T47" s="1">
        <f t="shared" ca="1" si="43"/>
        <v>-8.7270513699995718</v>
      </c>
      <c r="U47" s="1">
        <f t="shared" ca="1" si="44"/>
        <v>-21.38965053100037</v>
      </c>
      <c r="V47" s="1">
        <f t="shared" ca="1" si="45"/>
        <v>-12.094011449999925</v>
      </c>
      <c r="W47" s="1">
        <f t="shared" ca="1" si="46"/>
        <v>-43.704385946999537</v>
      </c>
      <c r="X47" s="1">
        <f t="shared" ca="1" si="47"/>
        <v>-14.511069617999965</v>
      </c>
      <c r="Y47" s="1">
        <f t="shared" ca="1" si="48"/>
        <v>-8.3438967860001867</v>
      </c>
      <c r="Z47" s="1">
        <f t="shared" ca="1" si="49"/>
        <v>-68.278181296999264</v>
      </c>
      <c r="AA47" s="1">
        <f t="shared" ca="1" si="50"/>
        <v>-65.867642663000879</v>
      </c>
      <c r="AB47" s="1">
        <f t="shared" ca="1" si="51"/>
        <v>-98.233676165999896</v>
      </c>
      <c r="AC47" s="1">
        <f t="shared" ca="1" si="52"/>
        <v>-76.47704350100048</v>
      </c>
      <c r="AD47" s="1">
        <f t="shared" ca="1" si="53"/>
        <v>-85.854338454999379</v>
      </c>
      <c r="AE47" s="1">
        <f t="shared" ca="1" si="54"/>
        <v>-1439.195928744999</v>
      </c>
      <c r="AF47" s="1">
        <f t="shared" ca="1" si="55"/>
        <v>-2230.4343013079997</v>
      </c>
      <c r="AG47" s="1">
        <f t="shared" ca="1" si="56"/>
        <v>-2127.59749551</v>
      </c>
    </row>
    <row r="48" spans="1:33">
      <c r="H48" s="28" t="s">
        <v>23</v>
      </c>
      <c r="I48" s="1">
        <f t="shared" ca="1" si="32"/>
        <v>3.69842999816683E-4</v>
      </c>
      <c r="J48" s="1">
        <f t="shared" ca="1" si="33"/>
        <v>1.9927000016650709E-4</v>
      </c>
      <c r="K48" s="1">
        <f t="shared" ca="1" si="34"/>
        <v>8.9899999920817208E-5</v>
      </c>
      <c r="L48" s="1">
        <f t="shared" ca="1" si="35"/>
        <v>0.47881019999999808</v>
      </c>
      <c r="M48" s="1">
        <f t="shared" ca="1" si="36"/>
        <v>3.6925211000000004</v>
      </c>
      <c r="N48" s="1">
        <f t="shared" ca="1" si="37"/>
        <v>0.70128130000000155</v>
      </c>
      <c r="O48" s="1">
        <f t="shared" ca="1" si="38"/>
        <v>-1.4902224000000004</v>
      </c>
      <c r="P48" s="1">
        <f t="shared" ca="1" si="39"/>
        <v>-1.6026640000000008</v>
      </c>
      <c r="Q48" s="1">
        <f t="shared" ca="1" si="40"/>
        <v>-2.9889869999999998</v>
      </c>
      <c r="R48" s="1">
        <f t="shared" ca="1" si="41"/>
        <v>-0.74925289999999833</v>
      </c>
      <c r="S48" s="1">
        <f t="shared" ca="1" si="42"/>
        <v>-8.1288550000000086</v>
      </c>
      <c r="T48" s="1">
        <f t="shared" ca="1" si="43"/>
        <v>-3.0845580000000012</v>
      </c>
      <c r="U48" s="1">
        <f t="shared" ca="1" si="44"/>
        <v>-4.0013773999999991</v>
      </c>
      <c r="V48" s="1">
        <f t="shared" ca="1" si="45"/>
        <v>-5.7477414000000024</v>
      </c>
      <c r="W48" s="1">
        <f t="shared" ca="1" si="46"/>
        <v>-12.595897999999998</v>
      </c>
      <c r="X48" s="1">
        <f t="shared" ca="1" si="47"/>
        <v>-0.57107999999999848</v>
      </c>
      <c r="Y48" s="1">
        <f t="shared" ca="1" si="48"/>
        <v>16.407004999999998</v>
      </c>
      <c r="Z48" s="1">
        <f t="shared" ca="1" si="49"/>
        <v>27.092569999999995</v>
      </c>
      <c r="AA48" s="1">
        <f t="shared" ca="1" si="50"/>
        <v>-2.2344099999999969</v>
      </c>
      <c r="AB48" s="1">
        <f t="shared" ca="1" si="51"/>
        <v>0</v>
      </c>
      <c r="AC48" s="1">
        <f t="shared" ca="1" si="52"/>
        <v>0</v>
      </c>
      <c r="AD48" s="1">
        <f t="shared" ca="1" si="53"/>
        <v>0</v>
      </c>
      <c r="AE48" s="1">
        <f t="shared" ca="1" si="54"/>
        <v>0</v>
      </c>
      <c r="AF48" s="1">
        <f t="shared" ca="1" si="55"/>
        <v>0</v>
      </c>
      <c r="AG48" s="1">
        <f t="shared" ca="1" si="56"/>
        <v>0</v>
      </c>
    </row>
    <row r="49" spans="8:33">
      <c r="H49" s="28" t="s">
        <v>21</v>
      </c>
      <c r="I49" s="1">
        <f t="shared" ca="1" si="32"/>
        <v>0.79455399199994758</v>
      </c>
      <c r="J49" s="1">
        <f t="shared" ca="1" si="33"/>
        <v>1.6717190000008486E-3</v>
      </c>
      <c r="K49" s="1">
        <f t="shared" ca="1" si="34"/>
        <v>3.697808732999988</v>
      </c>
      <c r="L49" s="1">
        <f t="shared" ca="1" si="35"/>
        <v>3.2771618559999922</v>
      </c>
      <c r="M49" s="1">
        <f t="shared" ca="1" si="36"/>
        <v>1.0152334769999527</v>
      </c>
      <c r="N49" s="1">
        <f t="shared" ca="1" si="37"/>
        <v>-3.6427646739999773</v>
      </c>
      <c r="O49" s="1">
        <f t="shared" ca="1" si="38"/>
        <v>-8.3852211009999849</v>
      </c>
      <c r="P49" s="1">
        <f t="shared" ca="1" si="39"/>
        <v>-2.838097380999983</v>
      </c>
      <c r="Q49" s="1">
        <f t="shared" ca="1" si="40"/>
        <v>-10.386185197999993</v>
      </c>
      <c r="R49" s="1">
        <f t="shared" ca="1" si="41"/>
        <v>-1.0114021439999874</v>
      </c>
      <c r="S49" s="1">
        <f t="shared" ca="1" si="42"/>
        <v>-3.6828205980000064</v>
      </c>
      <c r="T49" s="1">
        <f t="shared" ca="1" si="43"/>
        <v>-4.7236092820000266</v>
      </c>
      <c r="U49" s="1">
        <f t="shared" ca="1" si="44"/>
        <v>-5.4394215230000214</v>
      </c>
      <c r="V49" s="1">
        <f t="shared" ca="1" si="45"/>
        <v>-10.035570692999983</v>
      </c>
      <c r="W49" s="1">
        <f t="shared" ca="1" si="46"/>
        <v>-29.950194150000016</v>
      </c>
      <c r="X49" s="1">
        <f t="shared" ca="1" si="47"/>
        <v>-13.907248775000006</v>
      </c>
      <c r="Y49" s="1">
        <f t="shared" ca="1" si="48"/>
        <v>-75.786185528999908</v>
      </c>
      <c r="Z49" s="1">
        <f t="shared" ca="1" si="49"/>
        <v>-222.53812155699961</v>
      </c>
      <c r="AA49" s="1">
        <f t="shared" ca="1" si="50"/>
        <v>-32.415752543000281</v>
      </c>
      <c r="AB49" s="1">
        <f t="shared" ca="1" si="51"/>
        <v>-180.67722205900009</v>
      </c>
      <c r="AC49" s="1">
        <f t="shared" ca="1" si="52"/>
        <v>-109.97938697999962</v>
      </c>
      <c r="AD49" s="1">
        <f t="shared" ca="1" si="53"/>
        <v>-347.44452671099998</v>
      </c>
      <c r="AE49" s="1">
        <f t="shared" ca="1" si="54"/>
        <v>-123.36098556100023</v>
      </c>
      <c r="AF49" s="1">
        <f t="shared" ca="1" si="55"/>
        <v>540.39883450099933</v>
      </c>
      <c r="AG49" s="1">
        <f t="shared" ca="1" si="56"/>
        <v>464.90031195399979</v>
      </c>
    </row>
    <row r="50" spans="8:33">
      <c r="H50" s="28" t="s">
        <v>24</v>
      </c>
      <c r="I50" s="1">
        <f t="shared" ca="1" si="32"/>
        <v>-4.1254606000020431</v>
      </c>
      <c r="J50" s="1">
        <f t="shared" ca="1" si="33"/>
        <v>-1.0810039000025427</v>
      </c>
      <c r="K50" s="1">
        <f t="shared" ca="1" si="34"/>
        <v>-2.5798938999996608</v>
      </c>
      <c r="L50" s="1">
        <f t="shared" ca="1" si="35"/>
        <v>-5.4529867999972339</v>
      </c>
      <c r="M50" s="1">
        <f t="shared" ca="1" si="36"/>
        <v>2.2115835200002039</v>
      </c>
      <c r="N50" s="1">
        <f t="shared" ca="1" si="37"/>
        <v>-10.30779738000092</v>
      </c>
      <c r="O50" s="1">
        <f t="shared" ca="1" si="38"/>
        <v>-8.8719176999966294</v>
      </c>
      <c r="P50" s="1">
        <f t="shared" ca="1" si="39"/>
        <v>-14.219737019995591</v>
      </c>
      <c r="Q50" s="1">
        <f t="shared" ca="1" si="40"/>
        <v>-0.85812969999824418</v>
      </c>
      <c r="R50" s="1">
        <f t="shared" ca="1" si="41"/>
        <v>12.525581339999917</v>
      </c>
      <c r="S50" s="1">
        <f t="shared" ca="1" si="42"/>
        <v>-34.335596019998775</v>
      </c>
      <c r="T50" s="1">
        <f t="shared" ca="1" si="43"/>
        <v>26.918647649999912</v>
      </c>
      <c r="U50" s="1">
        <f t="shared" ca="1" si="44"/>
        <v>-109.23738579999917</v>
      </c>
      <c r="V50" s="1">
        <f t="shared" ca="1" si="45"/>
        <v>-14.23873163999815</v>
      </c>
      <c r="W50" s="1">
        <f t="shared" ca="1" si="46"/>
        <v>-60.577783359998648</v>
      </c>
      <c r="X50" s="1">
        <f t="shared" ca="1" si="47"/>
        <v>304.75880154999868</v>
      </c>
      <c r="Y50" s="1">
        <f t="shared" ca="1" si="48"/>
        <v>212.96015129999796</v>
      </c>
      <c r="Z50" s="1">
        <f t="shared" ca="1" si="49"/>
        <v>210.48168040000019</v>
      </c>
      <c r="AA50" s="1">
        <f t="shared" ca="1" si="50"/>
        <v>115.95376370000486</v>
      </c>
      <c r="AB50" s="1">
        <f t="shared" ca="1" si="51"/>
        <v>122.69942067000011</v>
      </c>
      <c r="AC50" s="1">
        <f t="shared" ca="1" si="52"/>
        <v>138.30155960000229</v>
      </c>
      <c r="AD50" s="1">
        <f t="shared" ca="1" si="53"/>
        <v>61.571486049997475</v>
      </c>
      <c r="AE50" s="1">
        <f t="shared" ca="1" si="54"/>
        <v>76.653357700004563</v>
      </c>
      <c r="AF50" s="1">
        <f t="shared" ca="1" si="55"/>
        <v>37.97626766000576</v>
      </c>
      <c r="AG50" s="1">
        <f t="shared" ca="1" si="56"/>
        <v>22.17536988500251</v>
      </c>
    </row>
    <row r="51" spans="8:33">
      <c r="H51" s="28" t="s">
        <v>25</v>
      </c>
      <c r="I51" s="1">
        <f t="shared" ca="1" si="32"/>
        <v>4.7066289989743382E-3</v>
      </c>
      <c r="J51" s="1">
        <f t="shared" ca="1" si="33"/>
        <v>5.8658830021158792E-3</v>
      </c>
      <c r="K51" s="1">
        <f t="shared" ca="1" si="34"/>
        <v>5.6050009952741675E-3</v>
      </c>
      <c r="L51" s="1">
        <f t="shared" ca="1" si="35"/>
        <v>2.7740093740067095</v>
      </c>
      <c r="M51" s="1">
        <f t="shared" ca="1" si="36"/>
        <v>-2.8865555950069393</v>
      </c>
      <c r="N51" s="1">
        <f t="shared" ca="1" si="37"/>
        <v>-4.2758379020051507</v>
      </c>
      <c r="O51" s="1">
        <f t="shared" ca="1" si="38"/>
        <v>-6.1648272979946341</v>
      </c>
      <c r="P51" s="1">
        <f t="shared" ca="1" si="39"/>
        <v>-6.3139940500004741</v>
      </c>
      <c r="Q51" s="1">
        <f t="shared" ca="1" si="40"/>
        <v>-3.5528908939995745</v>
      </c>
      <c r="R51" s="1">
        <f t="shared" ca="1" si="41"/>
        <v>12.973203849000129</v>
      </c>
      <c r="S51" s="1">
        <f t="shared" ca="1" si="42"/>
        <v>22.366344882990234</v>
      </c>
      <c r="T51" s="1">
        <f t="shared" ca="1" si="43"/>
        <v>3.7134650239968323</v>
      </c>
      <c r="U51" s="1">
        <f t="shared" ca="1" si="44"/>
        <v>23.51979338199817</v>
      </c>
      <c r="V51" s="1">
        <f t="shared" ca="1" si="45"/>
        <v>6.0101408350055863</v>
      </c>
      <c r="W51" s="1">
        <f t="shared" ca="1" si="46"/>
        <v>20.912055893997604</v>
      </c>
      <c r="X51" s="1">
        <f t="shared" ca="1" si="47"/>
        <v>-0.87226492400805</v>
      </c>
      <c r="Y51" s="1">
        <f t="shared" ca="1" si="48"/>
        <v>-36.178989985004591</v>
      </c>
      <c r="Z51" s="1">
        <f t="shared" ca="1" si="49"/>
        <v>-13.50782174699998</v>
      </c>
      <c r="AA51" s="1">
        <f t="shared" ca="1" si="50"/>
        <v>-154.50790131298709</v>
      </c>
      <c r="AB51" s="1">
        <f t="shared" ca="1" si="51"/>
        <v>96.739558305009268</v>
      </c>
      <c r="AC51" s="1">
        <f t="shared" ca="1" si="52"/>
        <v>269.55712037098419</v>
      </c>
      <c r="AD51" s="1">
        <f t="shared" ca="1" si="53"/>
        <v>-48.345413897011895</v>
      </c>
      <c r="AE51" s="1">
        <f t="shared" ca="1" si="54"/>
        <v>511.29995740899903</v>
      </c>
      <c r="AF51" s="1">
        <f t="shared" ca="1" si="55"/>
        <v>772.82693561400811</v>
      </c>
      <c r="AG51" s="1">
        <f t="shared" ca="1" si="56"/>
        <v>351.85215822499595</v>
      </c>
    </row>
    <row r="52" spans="8:33">
      <c r="H52" s="28" t="s">
        <v>26</v>
      </c>
      <c r="I52" s="1">
        <f t="shared" ca="1" si="32"/>
        <v>-427.63362727100139</v>
      </c>
      <c r="J52" s="1">
        <f t="shared" ca="1" si="33"/>
        <v>-456.43795112299631</v>
      </c>
      <c r="K52" s="1">
        <f t="shared" ca="1" si="34"/>
        <v>-468.38906840800337</v>
      </c>
      <c r="L52" s="1">
        <f t="shared" ca="1" si="35"/>
        <v>-456.07596293100505</v>
      </c>
      <c r="M52" s="1">
        <f t="shared" ca="1" si="36"/>
        <v>-444.59368364100374</v>
      </c>
      <c r="N52" s="1">
        <f t="shared" ca="1" si="37"/>
        <v>-435.555993441998</v>
      </c>
      <c r="O52" s="1">
        <f t="shared" ca="1" si="38"/>
        <v>-468.57246490800026</v>
      </c>
      <c r="P52" s="1">
        <f t="shared" ca="1" si="39"/>
        <v>-473.19442762399922</v>
      </c>
      <c r="Q52" s="1">
        <f t="shared" ca="1" si="40"/>
        <v>-420.65830218599876</v>
      </c>
      <c r="R52" s="1">
        <f t="shared" ca="1" si="41"/>
        <v>-427.89520351600004</v>
      </c>
      <c r="S52" s="1">
        <f t="shared" ca="1" si="42"/>
        <v>-456.43711687999894</v>
      </c>
      <c r="T52" s="1">
        <f t="shared" ca="1" si="43"/>
        <v>-544.64340457800063</v>
      </c>
      <c r="U52" s="1">
        <f t="shared" ca="1" si="44"/>
        <v>-528.38152473999799</v>
      </c>
      <c r="V52" s="1">
        <f t="shared" ca="1" si="45"/>
        <v>-515.72533019700495</v>
      </c>
      <c r="W52" s="1">
        <f t="shared" ca="1" si="46"/>
        <v>-505.5477014060034</v>
      </c>
      <c r="X52" s="1">
        <f t="shared" ca="1" si="47"/>
        <v>-270.45184836899716</v>
      </c>
      <c r="Y52" s="1">
        <f t="shared" ca="1" si="48"/>
        <v>-151.57486711399906</v>
      </c>
      <c r="Z52" s="1">
        <f t="shared" ca="1" si="49"/>
        <v>44.315260630995908</v>
      </c>
      <c r="AA52" s="1">
        <f t="shared" ca="1" si="50"/>
        <v>164.88802850600041</v>
      </c>
      <c r="AB52" s="1">
        <f t="shared" ca="1" si="51"/>
        <v>33.696544863996678</v>
      </c>
      <c r="AC52" s="1">
        <f t="shared" ca="1" si="52"/>
        <v>-823.08796026299387</v>
      </c>
      <c r="AD52" s="1">
        <f t="shared" ca="1" si="53"/>
        <v>127.57959336000204</v>
      </c>
      <c r="AE52" s="1">
        <f t="shared" ca="1" si="54"/>
        <v>906.62573314099427</v>
      </c>
      <c r="AF52" s="1">
        <f t="shared" ca="1" si="55"/>
        <v>792.37365995599248</v>
      </c>
      <c r="AG52" s="1">
        <f t="shared" ca="1" si="56"/>
        <v>1070.8039479140134</v>
      </c>
    </row>
    <row r="53" spans="8:33">
      <c r="H53" s="28" t="s">
        <v>30</v>
      </c>
      <c r="I53" s="1">
        <f t="shared" ca="1" si="32"/>
        <v>-0.15584923999998068</v>
      </c>
      <c r="J53" s="1">
        <f t="shared" ca="1" si="33"/>
        <v>-9.1510000000027958E-4</v>
      </c>
      <c r="K53" s="1">
        <f t="shared" ca="1" si="34"/>
        <v>1.2416947999994932E-2</v>
      </c>
      <c r="L53" s="1">
        <f t="shared" ca="1" si="35"/>
        <v>0.32513951600000723</v>
      </c>
      <c r="M53" s="1">
        <f t="shared" ca="1" si="36"/>
        <v>-7.053704582999984</v>
      </c>
      <c r="N53" s="1">
        <f t="shared" ca="1" si="37"/>
        <v>-2.8428500949999886</v>
      </c>
      <c r="O53" s="1">
        <f t="shared" ca="1" si="38"/>
        <v>-2.2366249999999894</v>
      </c>
      <c r="P53" s="1">
        <f t="shared" ca="1" si="39"/>
        <v>-2.1311741709999978</v>
      </c>
      <c r="Q53" s="1">
        <f t="shared" ca="1" si="40"/>
        <v>-2.9391160680000041</v>
      </c>
      <c r="R53" s="1">
        <f t="shared" ca="1" si="41"/>
        <v>-0.69474734299998886</v>
      </c>
      <c r="S53" s="1">
        <f t="shared" ca="1" si="42"/>
        <v>-2.9148898769999931</v>
      </c>
      <c r="T53" s="1">
        <f t="shared" ca="1" si="43"/>
        <v>-1.2670241170000054</v>
      </c>
      <c r="U53" s="1">
        <f t="shared" ca="1" si="44"/>
        <v>-4.4173742810000078</v>
      </c>
      <c r="V53" s="1">
        <f t="shared" ca="1" si="45"/>
        <v>-7.4358117980000031</v>
      </c>
      <c r="W53" s="1">
        <f t="shared" ca="1" si="46"/>
        <v>-0.16695597399998974</v>
      </c>
      <c r="X53" s="1">
        <f t="shared" ca="1" si="47"/>
        <v>2.3775380509999877</v>
      </c>
      <c r="Y53" s="1">
        <f t="shared" ca="1" si="48"/>
        <v>4.8141631260000111</v>
      </c>
      <c r="Z53" s="1">
        <f t="shared" ca="1" si="49"/>
        <v>-9.378549499999167E-2</v>
      </c>
      <c r="AA53" s="1">
        <f t="shared" ca="1" si="50"/>
        <v>1.1209777799999969</v>
      </c>
      <c r="AB53" s="1">
        <f t="shared" ca="1" si="51"/>
        <v>-0.61854118400000146</v>
      </c>
      <c r="AC53" s="1">
        <f t="shared" ca="1" si="52"/>
        <v>313.50038241300007</v>
      </c>
      <c r="AD53" s="1">
        <f t="shared" ca="1" si="53"/>
        <v>306.23556889299999</v>
      </c>
      <c r="AE53" s="1">
        <f t="shared" ca="1" si="54"/>
        <v>295.22138060899994</v>
      </c>
      <c r="AF53" s="1">
        <f t="shared" ca="1" si="55"/>
        <v>241.47222853900007</v>
      </c>
      <c r="AG53" s="1">
        <f t="shared" ca="1" si="56"/>
        <v>237.4966457300001</v>
      </c>
    </row>
    <row r="54" spans="8:33">
      <c r="H54" s="28" t="s">
        <v>35</v>
      </c>
      <c r="I54" s="1">
        <f t="shared" ca="1" si="32"/>
        <v>-1.1820698500000049</v>
      </c>
      <c r="J54" s="1">
        <f t="shared" ca="1" si="33"/>
        <v>-1.6492610000000028</v>
      </c>
      <c r="K54" s="1">
        <f t="shared" ca="1" si="34"/>
        <v>9.1128246000000246E-2</v>
      </c>
      <c r="L54" s="1">
        <f t="shared" ca="1" si="35"/>
        <v>0.36665605400000345</v>
      </c>
      <c r="M54" s="1">
        <f t="shared" ca="1" si="36"/>
        <v>-4.2377996639999935</v>
      </c>
      <c r="N54" s="1">
        <f t="shared" ca="1" si="37"/>
        <v>22.540317033999941</v>
      </c>
      <c r="O54" s="1">
        <f t="shared" ca="1" si="38"/>
        <v>6.663792233999942</v>
      </c>
      <c r="P54" s="1">
        <f t="shared" ca="1" si="39"/>
        <v>14.227499623999989</v>
      </c>
      <c r="Q54" s="1">
        <f t="shared" ca="1" si="40"/>
        <v>26.641159613000013</v>
      </c>
      <c r="R54" s="1">
        <f t="shared" ca="1" si="41"/>
        <v>-2.6970102549999808</v>
      </c>
      <c r="S54" s="1">
        <f t="shared" ca="1" si="42"/>
        <v>-27.263418114999922</v>
      </c>
      <c r="T54" s="1">
        <f t="shared" ca="1" si="43"/>
        <v>46.903832875000006</v>
      </c>
      <c r="U54" s="1">
        <f t="shared" ca="1" si="44"/>
        <v>-6.9009738089998791</v>
      </c>
      <c r="V54" s="1">
        <f t="shared" ca="1" si="45"/>
        <v>-2.5317448890000378</v>
      </c>
      <c r="W54" s="1">
        <f t="shared" ca="1" si="46"/>
        <v>56.990559437000115</v>
      </c>
      <c r="X54" s="1">
        <f t="shared" ca="1" si="47"/>
        <v>-609.90653199300004</v>
      </c>
      <c r="Y54" s="1">
        <f t="shared" ca="1" si="48"/>
        <v>-335.53576737300136</v>
      </c>
      <c r="Z54" s="1">
        <f t="shared" ca="1" si="49"/>
        <v>-319.74750346499968</v>
      </c>
      <c r="AA54" s="1">
        <f t="shared" ca="1" si="50"/>
        <v>-352.95622916399952</v>
      </c>
      <c r="AB54" s="1">
        <f t="shared" ca="1" si="51"/>
        <v>-322.30819665000126</v>
      </c>
      <c r="AC54" s="1">
        <f t="shared" ca="1" si="52"/>
        <v>-412.74074354300137</v>
      </c>
      <c r="AD54" s="1">
        <f t="shared" ca="1" si="53"/>
        <v>153.92100511499666</v>
      </c>
      <c r="AE54" s="1">
        <f t="shared" ca="1" si="54"/>
        <v>345.25787507899804</v>
      </c>
      <c r="AF54" s="1">
        <f t="shared" ca="1" si="55"/>
        <v>209.78895713300153</v>
      </c>
      <c r="AG54" s="1">
        <f t="shared" ca="1" si="56"/>
        <v>302.49259318199984</v>
      </c>
    </row>
    <row r="56" spans="8:33">
      <c r="H56" s="36" t="s">
        <v>89</v>
      </c>
    </row>
  </sheetData>
  <sheetProtection algorithmName="SHA-512" hashValue="KlNju0XaT7iSgvsF2SaePis4HwtI69IjI/tT0ln7roKifKWyCgmHU58aUs6rShoji7g7nhX/+7Dqm1uayzAw5g==" saltValue="XE38SMUCWHYa5jA3TSngoQ==" spinCount="100000" sheet="1" objects="1" scenarios="1"/>
  <dataValidations count="3">
    <dataValidation type="list" allowBlank="1" showInputMessage="1" showErrorMessage="1" sqref="C1">
      <formula1>$C$1</formula1>
    </dataValidation>
    <dataValidation type="list" allowBlank="1" showInputMessage="1" showErrorMessage="1" sqref="E1">
      <formula1>"BaseCase"</formula1>
    </dataValidation>
    <dataValidation type="list" allowBlank="1" showInputMessage="1" showErrorMessage="1" sqref="B42 B23">
      <formula1>"NEM,NSW,QLD,VIC,SA,TAS"</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188736"/>
  </sheetPr>
  <dimension ref="A1:AA75"/>
  <sheetViews>
    <sheetView zoomScale="85" zoomScaleNormal="85" workbookViewId="0"/>
  </sheetViews>
  <sheetFormatPr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90</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9.950000000000003" customHeight="1"/>
    <row r="3" spans="1:27" s="11" customFormat="1" ht="15" customHeight="1">
      <c r="A3" s="31" t="s">
        <v>63</v>
      </c>
    </row>
    <row r="4" spans="1:27" s="11" customFormat="1" ht="15" customHeight="1"/>
    <row r="5" spans="1:27" s="11" customFormat="1" ht="15" customHeight="1"/>
    <row r="6" spans="1:27" s="11" customFormat="1" ht="15" customHeight="1"/>
    <row r="7" spans="1:27" s="11" customFormat="1" ht="15" customHeight="1"/>
    <row r="8" spans="1:27" s="11" customFormat="1" ht="15" customHeight="1"/>
    <row r="9" spans="1:27" s="11" customFormat="1" ht="15" customHeight="1">
      <c r="B9" s="31" t="s">
        <v>91</v>
      </c>
    </row>
    <row r="10" spans="1:27" s="11" customFormat="1" ht="15" customHeight="1"/>
    <row r="11" spans="1:27" s="11" customFormat="1" ht="15" customHeight="1"/>
    <row r="12" spans="1:27" s="11" customFormat="1" ht="15" customHeight="1"/>
    <row r="13" spans="1:27" s="11" customFormat="1" ht="15" customHeight="1"/>
    <row r="14" spans="1:27" s="11" customFormat="1" ht="15" customHeight="1"/>
    <row r="15" spans="1:27" s="11" customFormat="1" ht="15" customHeight="1"/>
    <row r="16" spans="1:27" s="11" customFormat="1" ht="15" customHeight="1"/>
    <row r="17" spans="1:27" s="11" customFormat="1">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19" t="s">
        <v>29</v>
      </c>
      <c r="B18" s="19" t="s">
        <v>37</v>
      </c>
      <c r="C18" s="16">
        <v>0.45370980264489391</v>
      </c>
      <c r="D18" s="16">
        <v>0.46374371444344642</v>
      </c>
      <c r="E18" s="16">
        <v>0.50868373467334471</v>
      </c>
      <c r="F18" s="16">
        <v>0.4960889429721273</v>
      </c>
      <c r="G18" s="16">
        <v>0.48363274548265178</v>
      </c>
      <c r="H18" s="16">
        <v>0.48619505622077031</v>
      </c>
      <c r="I18" s="16">
        <v>0.47096298661094349</v>
      </c>
      <c r="J18" s="16">
        <v>0.47411269997899325</v>
      </c>
      <c r="K18" s="16">
        <v>0.47758819827597604</v>
      </c>
      <c r="L18" s="16">
        <v>0.4250547419490508</v>
      </c>
      <c r="M18" s="16">
        <v>0.45724037791396299</v>
      </c>
      <c r="N18" s="16">
        <v>0.48554793223329173</v>
      </c>
      <c r="O18" s="16">
        <v>0.53217766992229087</v>
      </c>
      <c r="P18" s="16">
        <v>0.54349889921722105</v>
      </c>
      <c r="Q18" s="16">
        <v>0.60687440431714401</v>
      </c>
      <c r="R18" s="16">
        <v>0.58915318916050297</v>
      </c>
      <c r="S18" s="16">
        <v>0.69687481378782645</v>
      </c>
      <c r="T18" s="16">
        <v>0.71904537352956166</v>
      </c>
      <c r="U18" s="16">
        <v>0.72546469674593894</v>
      </c>
      <c r="V18" s="16">
        <v>0.72546470098962845</v>
      </c>
      <c r="W18" s="16">
        <v>0.69395082139703035</v>
      </c>
      <c r="X18" s="16">
        <v>0.69393832157188329</v>
      </c>
      <c r="Y18" s="16">
        <v>0.69999998270374997</v>
      </c>
      <c r="Z18" s="16">
        <v>0.69999998270374997</v>
      </c>
      <c r="AA18" s="16">
        <v>0.66076642449080969</v>
      </c>
    </row>
    <row r="19" spans="1:27" s="11" customFormat="1">
      <c r="A19" s="19" t="s">
        <v>29</v>
      </c>
      <c r="B19" s="19" t="s">
        <v>38</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row>
    <row r="20" spans="1:27" s="11" customFormat="1">
      <c r="A20" s="19" t="s">
        <v>29</v>
      </c>
      <c r="B20" s="19" t="s">
        <v>22</v>
      </c>
      <c r="C20" s="16">
        <v>0.32672446083788709</v>
      </c>
      <c r="D20" s="16">
        <v>0.33083702831050232</v>
      </c>
      <c r="E20" s="16">
        <v>0.32902324409497719</v>
      </c>
      <c r="F20" s="16">
        <v>0.33240075614703202</v>
      </c>
      <c r="G20" s="16">
        <v>0.329745970054306</v>
      </c>
      <c r="H20" s="16">
        <v>0.33328513167620544</v>
      </c>
      <c r="I20" s="16">
        <v>0.3300509031889331</v>
      </c>
      <c r="J20" s="16">
        <v>0.33225761692480871</v>
      </c>
      <c r="K20" s="16">
        <v>0.33279046472347101</v>
      </c>
      <c r="L20" s="16">
        <v>0.33128627161958468</v>
      </c>
      <c r="M20" s="16">
        <v>0.32776778049432409</v>
      </c>
      <c r="N20" s="16">
        <v>0.33177083308324207</v>
      </c>
      <c r="O20" s="16">
        <v>0.33270031169437014</v>
      </c>
      <c r="P20" s="16">
        <v>0.32880933614229108</v>
      </c>
      <c r="Q20" s="16">
        <v>0.33509527004111184</v>
      </c>
      <c r="R20" s="16">
        <v>0.33891334963485142</v>
      </c>
      <c r="S20" s="16">
        <v>0.43174625069129086</v>
      </c>
      <c r="T20" s="16">
        <v>0.53113039878828372</v>
      </c>
      <c r="U20" s="16">
        <v>0.53742346716825828</v>
      </c>
      <c r="V20" s="16">
        <v>0.52695258854605709</v>
      </c>
      <c r="W20" s="16">
        <v>0.54937843669304409</v>
      </c>
      <c r="X20" s="16">
        <v>0.55090056334273818</v>
      </c>
      <c r="Y20" s="16">
        <v>0.6138928517213087</v>
      </c>
      <c r="Z20" s="16">
        <v>0.6203391983474571</v>
      </c>
      <c r="AA20" s="16">
        <v>0.7038600475355371</v>
      </c>
    </row>
    <row r="21" spans="1:27" s="11" customFormat="1">
      <c r="A21" s="19" t="s">
        <v>29</v>
      </c>
      <c r="B21" s="19" t="s">
        <v>23</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row>
    <row r="22" spans="1:27" s="11" customFormat="1">
      <c r="A22" s="19" t="s">
        <v>29</v>
      </c>
      <c r="B22" s="19" t="s">
        <v>21</v>
      </c>
      <c r="C22" s="16">
        <v>7.7393680759808565E-4</v>
      </c>
      <c r="D22" s="16">
        <v>2.9544327643035418E-6</v>
      </c>
      <c r="E22" s="16">
        <v>2.1610290834568217E-4</v>
      </c>
      <c r="F22" s="16">
        <v>4.9399356845283176E-4</v>
      </c>
      <c r="G22" s="16">
        <v>6.9804301185928794E-4</v>
      </c>
      <c r="H22" s="16">
        <v>5.7501515073830772E-5</v>
      </c>
      <c r="I22" s="16">
        <v>2.3544887262509954E-4</v>
      </c>
      <c r="J22" s="16">
        <v>3.4845894668482652E-5</v>
      </c>
      <c r="K22" s="16">
        <v>3.7375720593875043E-4</v>
      </c>
      <c r="L22" s="16">
        <v>2.193355884083169E-7</v>
      </c>
      <c r="M22" s="16">
        <v>2.2174500243144456E-5</v>
      </c>
      <c r="N22" s="16">
        <v>1.6601697769141568E-4</v>
      </c>
      <c r="O22" s="16">
        <v>2.212824193819437E-4</v>
      </c>
      <c r="P22" s="16">
        <v>1.8770235818388195E-4</v>
      </c>
      <c r="Q22" s="16">
        <v>7.3430795481188593E-4</v>
      </c>
      <c r="R22" s="16">
        <v>8.490775154302001E-4</v>
      </c>
      <c r="S22" s="16">
        <v>1.0902063598285681E-2</v>
      </c>
      <c r="T22" s="16">
        <v>2.80552791372667E-2</v>
      </c>
      <c r="U22" s="16">
        <v>2.1636583543483943E-2</v>
      </c>
      <c r="V22" s="16">
        <v>3.3354067290787874E-2</v>
      </c>
      <c r="W22" s="16">
        <v>9.7273365000803205E-2</v>
      </c>
      <c r="X22" s="16">
        <v>9.3484021844382398E-2</v>
      </c>
      <c r="Y22" s="16">
        <v>9.6077604073544223E-2</v>
      </c>
      <c r="Z22" s="16">
        <v>0.12438516844195774</v>
      </c>
      <c r="AA22" s="16">
        <v>5.9614149252133167E-2</v>
      </c>
    </row>
    <row r="23" spans="1:27" s="11" customFormat="1">
      <c r="A23" s="19" t="s">
        <v>29</v>
      </c>
      <c r="B23" s="19" t="s">
        <v>24</v>
      </c>
      <c r="C23" s="16">
        <v>0.1219947170770941</v>
      </c>
      <c r="D23" s="16">
        <v>0.11431312014469547</v>
      </c>
      <c r="E23" s="16">
        <v>0.11024458067959438</v>
      </c>
      <c r="F23" s="16">
        <v>0.10148147957065765</v>
      </c>
      <c r="G23" s="16">
        <v>0.12795754441369195</v>
      </c>
      <c r="H23" s="16">
        <v>0.13352434382968628</v>
      </c>
      <c r="I23" s="16">
        <v>0.12647411077506968</v>
      </c>
      <c r="J23" s="16">
        <v>0.12136501156377867</v>
      </c>
      <c r="K23" s="16">
        <v>0.17189480519480518</v>
      </c>
      <c r="L23" s="16">
        <v>0.13649761311747613</v>
      </c>
      <c r="M23" s="16">
        <v>0.11540629128862005</v>
      </c>
      <c r="N23" s="16">
        <v>0.11266126703433553</v>
      </c>
      <c r="O23" s="16">
        <v>0.11444298074421026</v>
      </c>
      <c r="P23" s="16">
        <v>0.12633858388187155</v>
      </c>
      <c r="Q23" s="16">
        <v>0.15102660054557313</v>
      </c>
      <c r="R23" s="16">
        <v>0.12679280555061376</v>
      </c>
      <c r="S23" s="16">
        <v>0.18984995032290114</v>
      </c>
      <c r="T23" s="16">
        <v>0.22281933641700766</v>
      </c>
      <c r="U23" s="16">
        <v>0.18684673332147306</v>
      </c>
      <c r="V23" s="16">
        <v>0.16862802051829448</v>
      </c>
      <c r="W23" s="16">
        <v>0.16608040415868283</v>
      </c>
      <c r="X23" s="16">
        <v>0.15179530510585304</v>
      </c>
      <c r="Y23" s="16">
        <v>0.16417161596394472</v>
      </c>
      <c r="Z23" s="16">
        <v>0.17816922315127795</v>
      </c>
      <c r="AA23" s="16">
        <v>0.17895244364014853</v>
      </c>
    </row>
    <row r="24" spans="1:27" s="11" customFormat="1">
      <c r="A24" s="19" t="s">
        <v>29</v>
      </c>
      <c r="B24" s="19" t="s">
        <v>25</v>
      </c>
      <c r="C24" s="16">
        <v>0.32394059895130345</v>
      </c>
      <c r="D24" s="16">
        <v>0.34599707045197242</v>
      </c>
      <c r="E24" s="16">
        <v>0.38342926908325387</v>
      </c>
      <c r="F24" s="16">
        <v>0.36485032197857131</v>
      </c>
      <c r="G24" s="16">
        <v>0.34797336970448661</v>
      </c>
      <c r="H24" s="16">
        <v>0.35967010507598279</v>
      </c>
      <c r="I24" s="16">
        <v>0.38174154159303658</v>
      </c>
      <c r="J24" s="16">
        <v>0.38206966620848631</v>
      </c>
      <c r="K24" s="16">
        <v>0.3484450601378199</v>
      </c>
      <c r="L24" s="16">
        <v>0.32848434378592772</v>
      </c>
      <c r="M24" s="16">
        <v>0.35103727124482426</v>
      </c>
      <c r="N24" s="16">
        <v>0.39024472962992918</v>
      </c>
      <c r="O24" s="16">
        <v>0.36251123194600782</v>
      </c>
      <c r="P24" s="16">
        <v>0.34937015800526394</v>
      </c>
      <c r="Q24" s="16">
        <v>0.35936561365164721</v>
      </c>
      <c r="R24" s="16">
        <v>0.39684503614994215</v>
      </c>
      <c r="S24" s="16">
        <v>0.39278775386818277</v>
      </c>
      <c r="T24" s="16">
        <v>0.35284477398947078</v>
      </c>
      <c r="U24" s="16">
        <v>0.33487267291066874</v>
      </c>
      <c r="V24" s="16">
        <v>0.34796787482768055</v>
      </c>
      <c r="W24" s="16">
        <v>0.36459076731758921</v>
      </c>
      <c r="X24" s="16">
        <v>0.3442466512700767</v>
      </c>
      <c r="Y24" s="16">
        <v>0.32145503448686674</v>
      </c>
      <c r="Z24" s="16">
        <v>0.36211831231747821</v>
      </c>
      <c r="AA24" s="16">
        <v>0.38301232233098709</v>
      </c>
    </row>
    <row r="25" spans="1:27" s="11" customFormat="1">
      <c r="A25" s="19" t="s">
        <v>29</v>
      </c>
      <c r="B25" s="19" t="s">
        <v>26</v>
      </c>
      <c r="C25" s="16">
        <v>0.27521490034382584</v>
      </c>
      <c r="D25" s="16">
        <v>0.28776501963979251</v>
      </c>
      <c r="E25" s="16">
        <v>0.29049333987380399</v>
      </c>
      <c r="F25" s="16">
        <v>0.29900225876644332</v>
      </c>
      <c r="G25" s="16">
        <v>0.28704794577171061</v>
      </c>
      <c r="H25" s="16">
        <v>0.27511729738917051</v>
      </c>
      <c r="I25" s="16">
        <v>0.29723649360140503</v>
      </c>
      <c r="J25" s="16">
        <v>0.29910319016496217</v>
      </c>
      <c r="K25" s="16">
        <v>0.2706258261690937</v>
      </c>
      <c r="L25" s="16">
        <v>0.28130968701025139</v>
      </c>
      <c r="M25" s="16">
        <v>0.29457558449371823</v>
      </c>
      <c r="N25" s="16">
        <v>0.29819464448111865</v>
      </c>
      <c r="O25" s="16">
        <v>0.29769669651451469</v>
      </c>
      <c r="P25" s="16">
        <v>0.28769838990203683</v>
      </c>
      <c r="Q25" s="16">
        <v>0.27524236818739106</v>
      </c>
      <c r="R25" s="16">
        <v>0.30192420660247182</v>
      </c>
      <c r="S25" s="16">
        <v>0.30679807465637993</v>
      </c>
      <c r="T25" s="16">
        <v>0.27803259798989444</v>
      </c>
      <c r="U25" s="16">
        <v>0.284649151695267</v>
      </c>
      <c r="V25" s="16">
        <v>0.30242683929604325</v>
      </c>
      <c r="W25" s="16">
        <v>0.30809514492309259</v>
      </c>
      <c r="X25" s="16">
        <v>0.30213775596686548</v>
      </c>
      <c r="Y25" s="16">
        <v>0.29307257252598146</v>
      </c>
      <c r="Z25" s="16">
        <v>0.28587255806802431</v>
      </c>
      <c r="AA25" s="16">
        <v>0.30620203137135377</v>
      </c>
    </row>
    <row r="26" spans="1:27" s="11" customFormat="1">
      <c r="A26" s="19" t="s">
        <v>29</v>
      </c>
      <c r="B26" s="19" t="s">
        <v>30</v>
      </c>
      <c r="C26" s="16">
        <v>0</v>
      </c>
      <c r="D26" s="16">
        <v>0</v>
      </c>
      <c r="E26" s="16">
        <v>0</v>
      </c>
      <c r="F26" s="16">
        <v>0</v>
      </c>
      <c r="G26" s="16">
        <v>0</v>
      </c>
      <c r="H26" s="16">
        <v>0</v>
      </c>
      <c r="I26" s="16">
        <v>0</v>
      </c>
      <c r="J26" s="16">
        <v>0</v>
      </c>
      <c r="K26" s="16">
        <v>0</v>
      </c>
      <c r="L26" s="16">
        <v>0</v>
      </c>
      <c r="M26" s="16">
        <v>0</v>
      </c>
      <c r="N26" s="16">
        <v>0</v>
      </c>
      <c r="O26" s="16">
        <v>0</v>
      </c>
      <c r="P26" s="16">
        <v>0</v>
      </c>
      <c r="Q26" s="16">
        <v>0</v>
      </c>
      <c r="R26" s="16">
        <v>0</v>
      </c>
      <c r="S26" s="16">
        <v>0</v>
      </c>
      <c r="T26" s="16">
        <v>0</v>
      </c>
      <c r="U26" s="16">
        <v>0</v>
      </c>
      <c r="V26" s="16">
        <v>0</v>
      </c>
      <c r="W26" s="16">
        <v>0</v>
      </c>
      <c r="X26" s="16">
        <v>0</v>
      </c>
      <c r="Y26" s="16">
        <v>0</v>
      </c>
      <c r="Z26" s="16">
        <v>0</v>
      </c>
      <c r="AA26" s="16">
        <v>0</v>
      </c>
    </row>
    <row r="27" spans="1:27" s="11" customFormat="1">
      <c r="A27" s="19" t="s">
        <v>29</v>
      </c>
      <c r="B27" s="19" t="s">
        <v>35</v>
      </c>
      <c r="C27" s="16">
        <v>6.1522385126637177E-4</v>
      </c>
      <c r="D27" s="16">
        <v>3.7466170634920632E-4</v>
      </c>
      <c r="E27" s="16">
        <v>4.9876866789860797E-4</v>
      </c>
      <c r="F27" s="16">
        <v>2.5970002024142693E-3</v>
      </c>
      <c r="G27" s="16">
        <v>2.1323657288479857E-3</v>
      </c>
      <c r="H27" s="16">
        <v>3.5955712922528501E-3</v>
      </c>
      <c r="I27" s="16">
        <v>3.951585052626317E-3</v>
      </c>
      <c r="J27" s="16">
        <v>2.4082271031365962E-3</v>
      </c>
      <c r="K27" s="16">
        <v>5.3456266220638909E-3</v>
      </c>
      <c r="L27" s="16">
        <v>3.7581155617806132E-3</v>
      </c>
      <c r="M27" s="16">
        <v>7.2131280284078456E-3</v>
      </c>
      <c r="N27" s="16">
        <v>5.0093702577196685E-3</v>
      </c>
      <c r="O27" s="16">
        <v>1.9313515058603032E-2</v>
      </c>
      <c r="P27" s="16">
        <v>9.4801281533925304E-3</v>
      </c>
      <c r="Q27" s="16">
        <v>2.4678989916679696E-2</v>
      </c>
      <c r="R27" s="16">
        <v>6.0905953023251906E-2</v>
      </c>
      <c r="S27" s="16">
        <v>0.11107191639979562</v>
      </c>
      <c r="T27" s="16">
        <v>0.14448168230273709</v>
      </c>
      <c r="U27" s="16">
        <v>0.13796684764815495</v>
      </c>
      <c r="V27" s="16">
        <v>0.15718291678578628</v>
      </c>
      <c r="W27" s="16">
        <v>0.15716742242959073</v>
      </c>
      <c r="X27" s="16">
        <v>0.1615191409347688</v>
      </c>
      <c r="Y27" s="16">
        <v>0.14837731997418918</v>
      </c>
      <c r="Z27" s="16">
        <v>0.15536408217684816</v>
      </c>
      <c r="AA27" s="16">
        <v>0.17198866468851767</v>
      </c>
    </row>
    <row r="28" spans="1:27" s="11" customFormat="1"/>
    <row r="29" spans="1:27" s="11" customFormat="1">
      <c r="A29" s="12" t="s">
        <v>28</v>
      </c>
      <c r="B29" s="12" t="s">
        <v>48</v>
      </c>
      <c r="C29" s="12" t="s">
        <v>11</v>
      </c>
      <c r="D29" s="12" t="s">
        <v>12</v>
      </c>
      <c r="E29" s="12" t="s">
        <v>13</v>
      </c>
      <c r="F29" s="12" t="s">
        <v>14</v>
      </c>
      <c r="G29" s="12" t="s">
        <v>15</v>
      </c>
      <c r="H29" s="12" t="s">
        <v>16</v>
      </c>
      <c r="I29" s="12" t="s">
        <v>17</v>
      </c>
      <c r="J29" s="12" t="s">
        <v>18</v>
      </c>
      <c r="K29" s="12" t="s">
        <v>19</v>
      </c>
      <c r="L29" s="12" t="s">
        <v>20</v>
      </c>
      <c r="M29" s="12" t="s">
        <v>0</v>
      </c>
      <c r="N29" s="12" t="s">
        <v>1</v>
      </c>
      <c r="O29" s="12" t="s">
        <v>2</v>
      </c>
      <c r="P29" s="12" t="s">
        <v>3</v>
      </c>
      <c r="Q29" s="12" t="s">
        <v>4</v>
      </c>
      <c r="R29" s="12" t="s">
        <v>5</v>
      </c>
      <c r="S29" s="12" t="s">
        <v>6</v>
      </c>
      <c r="T29" s="12" t="s">
        <v>7</v>
      </c>
      <c r="U29" s="12" t="s">
        <v>8</v>
      </c>
      <c r="V29" s="12" t="s">
        <v>9</v>
      </c>
      <c r="W29" s="12" t="s">
        <v>43</v>
      </c>
      <c r="X29" s="12" t="s">
        <v>44</v>
      </c>
      <c r="Y29" s="12" t="s">
        <v>45</v>
      </c>
      <c r="Z29" s="12" t="s">
        <v>46</v>
      </c>
      <c r="AA29" s="12" t="s">
        <v>47</v>
      </c>
    </row>
    <row r="30" spans="1:27" s="11" customFormat="1">
      <c r="A30" s="19" t="s">
        <v>31</v>
      </c>
      <c r="B30" s="19" t="s">
        <v>37</v>
      </c>
      <c r="C30" s="16">
        <v>0.71168527600768461</v>
      </c>
      <c r="D30" s="16">
        <v>0.66175169880194151</v>
      </c>
      <c r="E30" s="16">
        <v>0.65382868289439511</v>
      </c>
      <c r="F30" s="16">
        <v>0.67522427895047465</v>
      </c>
      <c r="G30" s="16">
        <v>0.68013222266947382</v>
      </c>
      <c r="H30" s="16">
        <v>0.67251672445549648</v>
      </c>
      <c r="I30" s="16">
        <v>0.64492936905307763</v>
      </c>
      <c r="J30" s="16">
        <v>0.64658154109867938</v>
      </c>
      <c r="K30" s="16">
        <v>0.71708814276456068</v>
      </c>
      <c r="L30" s="16">
        <v>0.60351620171273657</v>
      </c>
      <c r="M30" s="16">
        <v>0.60068671682155428</v>
      </c>
      <c r="N30" s="16">
        <v>0.58153776053503203</v>
      </c>
      <c r="O30" s="16">
        <v>0.5984033227323613</v>
      </c>
      <c r="P30" s="16">
        <v>0.65009218425383397</v>
      </c>
      <c r="Q30" s="16">
        <v>0.6376934484706307</v>
      </c>
      <c r="R30" s="16">
        <v>0.71750565795060584</v>
      </c>
      <c r="S30" s="16">
        <v>0.72071947657943936</v>
      </c>
      <c r="T30" s="16">
        <v>0.72587259808711013</v>
      </c>
      <c r="U30" s="16">
        <v>0.72755353416016955</v>
      </c>
      <c r="V30" s="16">
        <v>0.70231714389211253</v>
      </c>
      <c r="W30" s="16">
        <v>0.74665948984094777</v>
      </c>
      <c r="X30" s="16">
        <v>0.70900313730797604</v>
      </c>
      <c r="Y30" s="16">
        <v>0.74392847597764078</v>
      </c>
      <c r="Z30" s="16">
        <v>0.73725462435023337</v>
      </c>
      <c r="AA30" s="16">
        <v>0.70393631046999217</v>
      </c>
    </row>
    <row r="31" spans="1:27" s="11" customFormat="1">
      <c r="A31" s="19" t="s">
        <v>31</v>
      </c>
      <c r="B31" s="19" t="s">
        <v>38</v>
      </c>
      <c r="C31" s="16">
        <v>0</v>
      </c>
      <c r="D31" s="16">
        <v>0</v>
      </c>
      <c r="E31" s="16">
        <v>0</v>
      </c>
      <c r="F31" s="16">
        <v>0</v>
      </c>
      <c r="G31" s="16">
        <v>0</v>
      </c>
      <c r="H31" s="16">
        <v>0</v>
      </c>
      <c r="I31" s="16">
        <v>0</v>
      </c>
      <c r="J31" s="16">
        <v>0</v>
      </c>
      <c r="K31" s="16">
        <v>0</v>
      </c>
      <c r="L31" s="16">
        <v>0</v>
      </c>
      <c r="M31" s="16">
        <v>0</v>
      </c>
      <c r="N31" s="16">
        <v>0</v>
      </c>
      <c r="O31" s="16">
        <v>0</v>
      </c>
      <c r="P31" s="16">
        <v>0</v>
      </c>
      <c r="Q31" s="16">
        <v>0</v>
      </c>
      <c r="R31" s="16">
        <v>0</v>
      </c>
      <c r="S31" s="16">
        <v>0</v>
      </c>
      <c r="T31" s="16">
        <v>0</v>
      </c>
      <c r="U31" s="16">
        <v>0</v>
      </c>
      <c r="V31" s="16">
        <v>0</v>
      </c>
      <c r="W31" s="16">
        <v>0</v>
      </c>
      <c r="X31" s="16">
        <v>0</v>
      </c>
      <c r="Y31" s="16">
        <v>0</v>
      </c>
      <c r="Z31" s="16">
        <v>0</v>
      </c>
      <c r="AA31" s="16">
        <v>0</v>
      </c>
    </row>
    <row r="32" spans="1:27" s="11" customFormat="1">
      <c r="A32" s="19" t="s">
        <v>31</v>
      </c>
      <c r="B32" s="19" t="s">
        <v>22</v>
      </c>
      <c r="C32" s="16">
        <v>0.15643727584216274</v>
      </c>
      <c r="D32" s="16">
        <v>0.15713540303973653</v>
      </c>
      <c r="E32" s="16">
        <v>0.15542595686276867</v>
      </c>
      <c r="F32" s="16">
        <v>0.15864120302227974</v>
      </c>
      <c r="G32" s="16">
        <v>0.15690462302373381</v>
      </c>
      <c r="H32" s="16">
        <v>0.15757764467271082</v>
      </c>
      <c r="I32" s="16">
        <v>0.1599006896083047</v>
      </c>
      <c r="J32" s="16">
        <v>0.15968918521210712</v>
      </c>
      <c r="K32" s="16">
        <v>0.11966425189116933</v>
      </c>
      <c r="L32" s="16">
        <v>0.11525848942371364</v>
      </c>
      <c r="M32" s="16">
        <v>0.11396334152965144</v>
      </c>
      <c r="N32" s="16">
        <v>0.11359484775970799</v>
      </c>
      <c r="O32" s="16">
        <v>0.11419842101941249</v>
      </c>
      <c r="P32" s="16">
        <v>0.11422679846399998</v>
      </c>
      <c r="Q32" s="16">
        <v>0.1186364630810969</v>
      </c>
      <c r="R32" s="16">
        <v>0.15345635359633356</v>
      </c>
      <c r="S32" s="16">
        <v>0.20630189685781142</v>
      </c>
      <c r="T32" s="16">
        <v>0.24398470026259592</v>
      </c>
      <c r="U32" s="16">
        <v>0.24868197130988542</v>
      </c>
      <c r="V32" s="16">
        <v>0.24716962637094977</v>
      </c>
      <c r="W32" s="16">
        <v>0.35911883560485031</v>
      </c>
      <c r="X32" s="16">
        <v>0.32218333150415918</v>
      </c>
      <c r="Y32" s="16">
        <v>0.41309263040183242</v>
      </c>
      <c r="Z32" s="16">
        <v>0.45050538303813442</v>
      </c>
      <c r="AA32" s="16">
        <v>0.44844355739735103</v>
      </c>
    </row>
    <row r="33" spans="1:27" s="11" customFormat="1">
      <c r="A33" s="19" t="s">
        <v>31</v>
      </c>
      <c r="B33" s="19" t="s">
        <v>23</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c r="T33" s="16">
        <v>0</v>
      </c>
      <c r="U33" s="16">
        <v>0</v>
      </c>
      <c r="V33" s="16">
        <v>0</v>
      </c>
      <c r="W33" s="16">
        <v>0</v>
      </c>
      <c r="X33" s="16">
        <v>0</v>
      </c>
      <c r="Y33" s="16">
        <v>0</v>
      </c>
      <c r="Z33" s="16">
        <v>0</v>
      </c>
      <c r="AA33" s="16">
        <v>0</v>
      </c>
    </row>
    <row r="34" spans="1:27" s="11" customFormat="1">
      <c r="A34" s="19" t="s">
        <v>31</v>
      </c>
      <c r="B34" s="19" t="s">
        <v>21</v>
      </c>
      <c r="C34" s="16">
        <v>7.1266114901150585E-3</v>
      </c>
      <c r="D34" s="16">
        <v>7.0716828333021479E-3</v>
      </c>
      <c r="E34" s="16">
        <v>7.1227847716635864E-3</v>
      </c>
      <c r="F34" s="16">
        <v>7.1866207494745617E-3</v>
      </c>
      <c r="G34" s="16">
        <v>7.1888033064914925E-3</v>
      </c>
      <c r="H34" s="16">
        <v>7.2951746579582085E-3</v>
      </c>
      <c r="I34" s="16">
        <v>7.5885356541908252E-3</v>
      </c>
      <c r="J34" s="16">
        <v>7.1154566335972086E-3</v>
      </c>
      <c r="K34" s="16">
        <v>7.6504847859783535E-3</v>
      </c>
      <c r="L34" s="16">
        <v>7.1934549462904594E-3</v>
      </c>
      <c r="M34" s="16">
        <v>7.1141514401939073E-3</v>
      </c>
      <c r="N34" s="16">
        <v>7.1694969462658183E-3</v>
      </c>
      <c r="O34" s="16">
        <v>7.0733907078040477E-3</v>
      </c>
      <c r="P34" s="16">
        <v>8.2392691154191695E-3</v>
      </c>
      <c r="Q34" s="16">
        <v>1.2399602304246408E-3</v>
      </c>
      <c r="R34" s="16">
        <v>1.2482166758969969E-3</v>
      </c>
      <c r="S34" s="16">
        <v>7.9801222727620587E-3</v>
      </c>
      <c r="T34" s="16">
        <v>8.5126486167859308E-3</v>
      </c>
      <c r="U34" s="16">
        <v>9.5244055247653049E-5</v>
      </c>
      <c r="V34" s="16">
        <v>4.072076861553817E-3</v>
      </c>
      <c r="W34" s="16">
        <v>1.7387278369018176E-2</v>
      </c>
      <c r="X34" s="16">
        <v>1.4636568689284601E-2</v>
      </c>
      <c r="Y34" s="16">
        <v>4.6058794498979372E-2</v>
      </c>
      <c r="Z34" s="16">
        <v>7.3763732112486199E-2</v>
      </c>
      <c r="AA34" s="16">
        <v>9.6854733704038187E-2</v>
      </c>
    </row>
    <row r="35" spans="1:27" s="11" customFormat="1">
      <c r="A35" s="19" t="s">
        <v>31</v>
      </c>
      <c r="B35" s="19" t="s">
        <v>24</v>
      </c>
      <c r="C35" s="16">
        <v>0.40691596119644874</v>
      </c>
      <c r="D35" s="16">
        <v>0.50836791698126771</v>
      </c>
      <c r="E35" s="16">
        <v>0.50570480380877048</v>
      </c>
      <c r="F35" s="16">
        <v>0.50524481956878675</v>
      </c>
      <c r="G35" s="16">
        <v>0.49904898969254519</v>
      </c>
      <c r="H35" s="16">
        <v>0.49776565814547147</v>
      </c>
      <c r="I35" s="16">
        <v>0.49511511403540304</v>
      </c>
      <c r="J35" s="16">
        <v>0.49281126032191175</v>
      </c>
      <c r="K35" s="16">
        <v>0.48849707055060737</v>
      </c>
      <c r="L35" s="16">
        <v>0.48702248049473262</v>
      </c>
      <c r="M35" s="16">
        <v>0.48412332662184343</v>
      </c>
      <c r="N35" s="16">
        <v>0.48330629262095659</v>
      </c>
      <c r="O35" s="16">
        <v>0.47747093857120315</v>
      </c>
      <c r="P35" s="16">
        <v>0.47602827364901307</v>
      </c>
      <c r="Q35" s="16">
        <v>0.47287057760759355</v>
      </c>
      <c r="R35" s="16">
        <v>0.47272995841273258</v>
      </c>
      <c r="S35" s="16">
        <v>0.4666884268820905</v>
      </c>
      <c r="T35" s="16">
        <v>0.46536577619578373</v>
      </c>
      <c r="U35" s="16">
        <v>0.46293277124606003</v>
      </c>
      <c r="V35" s="16">
        <v>0.46213098790733348</v>
      </c>
      <c r="W35" s="16">
        <v>0.45620514243267402</v>
      </c>
      <c r="X35" s="16">
        <v>0.45466885988566491</v>
      </c>
      <c r="Y35" s="16">
        <v>0.4516479853545704</v>
      </c>
      <c r="Z35" s="16">
        <v>0.4511069314109708</v>
      </c>
      <c r="AA35" s="16">
        <v>0.44441879981020121</v>
      </c>
    </row>
    <row r="36" spans="1:27" s="11" customFormat="1">
      <c r="A36" s="19" t="s">
        <v>31</v>
      </c>
      <c r="B36" s="19" t="s">
        <v>25</v>
      </c>
      <c r="C36" s="16">
        <v>0.35589181443327811</v>
      </c>
      <c r="D36" s="16">
        <v>0.38821098357355066</v>
      </c>
      <c r="E36" s="16">
        <v>0.35622759856101405</v>
      </c>
      <c r="F36" s="16">
        <v>0.34979550671267307</v>
      </c>
      <c r="G36" s="16">
        <v>0.30921283326932675</v>
      </c>
      <c r="H36" s="16">
        <v>0.3791836590169716</v>
      </c>
      <c r="I36" s="16">
        <v>0.38857656409337293</v>
      </c>
      <c r="J36" s="16">
        <v>0.41415501679847383</v>
      </c>
      <c r="K36" s="16">
        <v>0.38812045160289638</v>
      </c>
      <c r="L36" s="16">
        <v>0.38414218525387639</v>
      </c>
      <c r="M36" s="16">
        <v>0.38606678644182529</v>
      </c>
      <c r="N36" s="16">
        <v>0.35739804583442608</v>
      </c>
      <c r="O36" s="16">
        <v>0.34018331962032333</v>
      </c>
      <c r="P36" s="16">
        <v>0.30532247691851372</v>
      </c>
      <c r="Q36" s="16">
        <v>0.37542495592409331</v>
      </c>
      <c r="R36" s="16">
        <v>0.38768918609169756</v>
      </c>
      <c r="S36" s="16">
        <v>0.46450135503328666</v>
      </c>
      <c r="T36" s="16">
        <v>0.45825802484719497</v>
      </c>
      <c r="U36" s="16">
        <v>0.45598834062791865</v>
      </c>
      <c r="V36" s="16">
        <v>0.46170291360732968</v>
      </c>
      <c r="W36" s="16">
        <v>0.4335972785279007</v>
      </c>
      <c r="X36" s="16">
        <v>0.41074618849279304</v>
      </c>
      <c r="Y36" s="16">
        <v>0.35418711598085317</v>
      </c>
      <c r="Z36" s="16">
        <v>0.4172185686581148</v>
      </c>
      <c r="AA36" s="16">
        <v>0.42456751200121529</v>
      </c>
    </row>
    <row r="37" spans="1:27" s="11" customFormat="1">
      <c r="A37" s="19" t="s">
        <v>31</v>
      </c>
      <c r="B37" s="19" t="s">
        <v>26</v>
      </c>
      <c r="C37" s="16">
        <v>0.29006261147670082</v>
      </c>
      <c r="D37" s="16">
        <v>0.30065750807542224</v>
      </c>
      <c r="E37" s="16">
        <v>0.30881830052461723</v>
      </c>
      <c r="F37" s="16">
        <v>0.31249482170166265</v>
      </c>
      <c r="G37" s="16">
        <v>0.29876409809090715</v>
      </c>
      <c r="H37" s="16">
        <v>0.29241382493130974</v>
      </c>
      <c r="I37" s="16">
        <v>0.31026766969135233</v>
      </c>
      <c r="J37" s="16">
        <v>0.30961408725247763</v>
      </c>
      <c r="K37" s="16">
        <v>0.25979953005070872</v>
      </c>
      <c r="L37" s="16">
        <v>0.28860422164607374</v>
      </c>
      <c r="M37" s="16">
        <v>0.30058709414227036</v>
      </c>
      <c r="N37" s="16">
        <v>0.30940466498548258</v>
      </c>
      <c r="O37" s="16">
        <v>0.31023815979183444</v>
      </c>
      <c r="P37" s="16">
        <v>0.29917434992938019</v>
      </c>
      <c r="Q37" s="16">
        <v>0.29226071918504803</v>
      </c>
      <c r="R37" s="16">
        <v>0.31091737164800987</v>
      </c>
      <c r="S37" s="16">
        <v>0.30806079449557894</v>
      </c>
      <c r="T37" s="16">
        <v>0.26222527885002389</v>
      </c>
      <c r="U37" s="16">
        <v>0.28820283773408306</v>
      </c>
      <c r="V37" s="16">
        <v>0.30104172378453375</v>
      </c>
      <c r="W37" s="16">
        <v>0.31031540233791899</v>
      </c>
      <c r="X37" s="16">
        <v>0.30892936164439977</v>
      </c>
      <c r="Y37" s="16">
        <v>0.2990509011254594</v>
      </c>
      <c r="Z37" s="16">
        <v>0.29299768947412558</v>
      </c>
      <c r="AA37" s="16">
        <v>0.30781033215230624</v>
      </c>
    </row>
    <row r="38" spans="1:27" s="11" customFormat="1">
      <c r="A38" s="19" t="s">
        <v>31</v>
      </c>
      <c r="B38" s="19" t="s">
        <v>30</v>
      </c>
      <c r="C38" s="16">
        <v>4.8400961976320579E-2</v>
      </c>
      <c r="D38" s="16">
        <v>5.0128841324200916E-2</v>
      </c>
      <c r="E38" s="16">
        <v>4.1798523971803739E-2</v>
      </c>
      <c r="F38" s="16">
        <v>6.3503498790249954E-2</v>
      </c>
      <c r="G38" s="16">
        <v>6.194347117285777E-2</v>
      </c>
      <c r="H38" s="16">
        <v>7.0959216318836699E-2</v>
      </c>
      <c r="I38" s="16">
        <v>8.0040552019529365E-2</v>
      </c>
      <c r="J38" s="16">
        <v>7.8730579398529371E-2</v>
      </c>
      <c r="K38" s="16">
        <v>7.594474855785141E-2</v>
      </c>
      <c r="L38" s="16">
        <v>7.3246585442175577E-2</v>
      </c>
      <c r="M38" s="16">
        <v>7.0720463256000371E-2</v>
      </c>
      <c r="N38" s="16">
        <v>7.1957792512346713E-2</v>
      </c>
      <c r="O38" s="16">
        <v>8.5005993803807994E-2</v>
      </c>
      <c r="P38" s="16">
        <v>8.3657502638214129E-2</v>
      </c>
      <c r="Q38" s="16">
        <v>8.8818386188965925E-2</v>
      </c>
      <c r="R38" s="16">
        <v>9.3897069664137259E-2</v>
      </c>
      <c r="S38" s="16">
        <v>9.8172293449972151E-2</v>
      </c>
      <c r="T38" s="16">
        <v>7.3409886688403564E-2</v>
      </c>
      <c r="U38" s="16">
        <v>7.4691019900769429E-2</v>
      </c>
      <c r="V38" s="16">
        <v>7.777340991048845E-2</v>
      </c>
      <c r="W38" s="16">
        <v>7.7753192871383783E-2</v>
      </c>
      <c r="X38" s="16">
        <v>7.2625037611714183E-2</v>
      </c>
      <c r="Y38" s="16">
        <v>7.3421439769590979E-2</v>
      </c>
      <c r="Z38" s="16">
        <v>7.0857958479398783E-2</v>
      </c>
      <c r="AA38" s="16">
        <v>7.0751611205172885E-2</v>
      </c>
    </row>
    <row r="39" spans="1:27" s="11" customFormat="1">
      <c r="A39" s="19" t="s">
        <v>31</v>
      </c>
      <c r="B39" s="19" t="s">
        <v>35</v>
      </c>
      <c r="C39" s="16">
        <v>6.6231733135205953E-3</v>
      </c>
      <c r="D39" s="16">
        <v>1.2536125730994153E-2</v>
      </c>
      <c r="E39" s="16">
        <v>4.7461895001229661E-3</v>
      </c>
      <c r="F39" s="16">
        <v>1.7250715497700807E-2</v>
      </c>
      <c r="G39" s="16">
        <v>1.5660985465711472E-2</v>
      </c>
      <c r="H39" s="16">
        <v>1.4054157510260373E-2</v>
      </c>
      <c r="I39" s="16">
        <v>2.1780802346808802E-2</v>
      </c>
      <c r="J39" s="16">
        <v>2.1858379480753396E-2</v>
      </c>
      <c r="K39" s="16">
        <v>3.017301611305109E-2</v>
      </c>
      <c r="L39" s="16">
        <v>2.2180545297647118E-2</v>
      </c>
      <c r="M39" s="16">
        <v>1.895720031712381E-2</v>
      </c>
      <c r="N39" s="16">
        <v>1.0247581743088994E-2</v>
      </c>
      <c r="O39" s="16">
        <v>3.8917087403163672E-2</v>
      </c>
      <c r="P39" s="16">
        <v>3.4060204766342854E-2</v>
      </c>
      <c r="Q39" s="16">
        <v>6.2348600874390182E-2</v>
      </c>
      <c r="R39" s="16">
        <v>0.11066200679884995</v>
      </c>
      <c r="S39" s="16">
        <v>0.17243509168842011</v>
      </c>
      <c r="T39" s="16">
        <v>0.17393279051462265</v>
      </c>
      <c r="U39" s="16">
        <v>0.18126765446223908</v>
      </c>
      <c r="V39" s="16">
        <v>0.19070001916995338</v>
      </c>
      <c r="W39" s="16">
        <v>0.19275480248191842</v>
      </c>
      <c r="X39" s="16">
        <v>0.20055476540395545</v>
      </c>
      <c r="Y39" s="16">
        <v>0.20442538614167263</v>
      </c>
      <c r="Z39" s="16">
        <v>0.20316938253721498</v>
      </c>
      <c r="AA39" s="16">
        <v>0.20649972051622373</v>
      </c>
    </row>
    <row r="40" spans="1:27" s="11" customFormat="1"/>
    <row r="41" spans="1:27" s="11" customFormat="1">
      <c r="A41" s="12" t="s">
        <v>28</v>
      </c>
      <c r="B41" s="12" t="s">
        <v>48</v>
      </c>
      <c r="C41" s="12" t="s">
        <v>11</v>
      </c>
      <c r="D41" s="12" t="s">
        <v>12</v>
      </c>
      <c r="E41" s="12" t="s">
        <v>13</v>
      </c>
      <c r="F41" s="12" t="s">
        <v>14</v>
      </c>
      <c r="G41" s="12" t="s">
        <v>15</v>
      </c>
      <c r="H41" s="12" t="s">
        <v>16</v>
      </c>
      <c r="I41" s="12" t="s">
        <v>17</v>
      </c>
      <c r="J41" s="12" t="s">
        <v>18</v>
      </c>
      <c r="K41" s="12" t="s">
        <v>19</v>
      </c>
      <c r="L41" s="12" t="s">
        <v>20</v>
      </c>
      <c r="M41" s="12" t="s">
        <v>0</v>
      </c>
      <c r="N41" s="12" t="s">
        <v>1</v>
      </c>
      <c r="O41" s="12" t="s">
        <v>2</v>
      </c>
      <c r="P41" s="12" t="s">
        <v>3</v>
      </c>
      <c r="Q41" s="12" t="s">
        <v>4</v>
      </c>
      <c r="R41" s="12" t="s">
        <v>5</v>
      </c>
      <c r="S41" s="12" t="s">
        <v>6</v>
      </c>
      <c r="T41" s="12" t="s">
        <v>7</v>
      </c>
      <c r="U41" s="12" t="s">
        <v>8</v>
      </c>
      <c r="V41" s="12" t="s">
        <v>9</v>
      </c>
      <c r="W41" s="12" t="s">
        <v>43</v>
      </c>
      <c r="X41" s="12" t="s">
        <v>44</v>
      </c>
      <c r="Y41" s="12" t="s">
        <v>45</v>
      </c>
      <c r="Z41" s="12" t="s">
        <v>46</v>
      </c>
      <c r="AA41" s="12" t="s">
        <v>47</v>
      </c>
    </row>
    <row r="42" spans="1:27" s="11" customFormat="1">
      <c r="A42" s="19" t="s">
        <v>34</v>
      </c>
      <c r="B42" s="19" t="s">
        <v>37</v>
      </c>
      <c r="C42" s="16">
        <v>0</v>
      </c>
      <c r="D42" s="16">
        <v>0</v>
      </c>
      <c r="E42" s="16">
        <v>0</v>
      </c>
      <c r="F42" s="16">
        <v>0</v>
      </c>
      <c r="G42" s="16">
        <v>0</v>
      </c>
      <c r="H42" s="16">
        <v>0</v>
      </c>
      <c r="I42" s="16">
        <v>0</v>
      </c>
      <c r="J42" s="16">
        <v>0</v>
      </c>
      <c r="K42" s="16">
        <v>0</v>
      </c>
      <c r="L42" s="16">
        <v>0</v>
      </c>
      <c r="M42" s="16">
        <v>0</v>
      </c>
      <c r="N42" s="16">
        <v>0</v>
      </c>
      <c r="O42" s="16">
        <v>0</v>
      </c>
      <c r="P42" s="16">
        <v>0</v>
      </c>
      <c r="Q42" s="16">
        <v>0</v>
      </c>
      <c r="R42" s="16">
        <v>0</v>
      </c>
      <c r="S42" s="16">
        <v>0</v>
      </c>
      <c r="T42" s="16">
        <v>0</v>
      </c>
      <c r="U42" s="16">
        <v>0</v>
      </c>
      <c r="V42" s="16">
        <v>0</v>
      </c>
      <c r="W42" s="16">
        <v>0</v>
      </c>
      <c r="X42" s="16">
        <v>0</v>
      </c>
      <c r="Y42" s="16">
        <v>0</v>
      </c>
      <c r="Z42" s="16">
        <v>0</v>
      </c>
      <c r="AA42" s="16">
        <v>0</v>
      </c>
    </row>
    <row r="43" spans="1:27" s="11" customFormat="1">
      <c r="A43" s="19" t="s">
        <v>34</v>
      </c>
      <c r="B43" s="19" t="s">
        <v>38</v>
      </c>
      <c r="C43" s="16">
        <v>0.80638717635263479</v>
      </c>
      <c r="D43" s="16">
        <v>0.73855129637250883</v>
      </c>
      <c r="E43" s="16">
        <v>0.63592193593587709</v>
      </c>
      <c r="F43" s="16">
        <v>0.85279430497579733</v>
      </c>
      <c r="G43" s="16">
        <v>0.84386227983770723</v>
      </c>
      <c r="H43" s="16">
        <v>0.80057910517961073</v>
      </c>
      <c r="I43" s="16">
        <v>0.79712905667587752</v>
      </c>
      <c r="J43" s="16">
        <v>0.76910205381464725</v>
      </c>
      <c r="K43" s="16">
        <v>0.8024475099087689</v>
      </c>
      <c r="L43" s="16">
        <v>0.81259277056587553</v>
      </c>
      <c r="M43" s="16">
        <v>0.84370515163646698</v>
      </c>
      <c r="N43" s="16">
        <v>0.81264155541243854</v>
      </c>
      <c r="O43" s="16">
        <v>0.86290544723801854</v>
      </c>
      <c r="P43" s="16">
        <v>0.85186751898719482</v>
      </c>
      <c r="Q43" s="16">
        <v>0.85593555667728449</v>
      </c>
      <c r="R43" s="16">
        <v>0.86980942310258602</v>
      </c>
      <c r="S43" s="16">
        <v>0.8471199751185754</v>
      </c>
      <c r="T43" s="16">
        <v>0.81215138195422409</v>
      </c>
      <c r="U43" s="16">
        <v>0.82819101623067182</v>
      </c>
      <c r="V43" s="16">
        <v>0.78735916940497019</v>
      </c>
      <c r="W43" s="16">
        <v>0.81823326467267021</v>
      </c>
      <c r="X43" s="16">
        <v>0.83071729327586452</v>
      </c>
      <c r="Y43" s="16">
        <v>0.85475944892530487</v>
      </c>
      <c r="Z43" s="16">
        <v>0.84351594617277625</v>
      </c>
      <c r="AA43" s="16">
        <v>0.86424979359242793</v>
      </c>
    </row>
    <row r="44" spans="1:27" s="11" customFormat="1">
      <c r="A44" s="19" t="s">
        <v>34</v>
      </c>
      <c r="B44" s="19" t="s">
        <v>22</v>
      </c>
      <c r="C44" s="16">
        <v>0</v>
      </c>
      <c r="D44" s="16">
        <v>0</v>
      </c>
      <c r="E44" s="16">
        <v>0</v>
      </c>
      <c r="F44" s="16">
        <v>0</v>
      </c>
      <c r="G44" s="16">
        <v>0</v>
      </c>
      <c r="H44" s="16">
        <v>0</v>
      </c>
      <c r="I44" s="16">
        <v>0</v>
      </c>
      <c r="J44" s="16">
        <v>0</v>
      </c>
      <c r="K44" s="16">
        <v>0</v>
      </c>
      <c r="L44" s="16">
        <v>0</v>
      </c>
      <c r="M44" s="16">
        <v>0</v>
      </c>
      <c r="N44" s="16">
        <v>0</v>
      </c>
      <c r="O44" s="16">
        <v>0</v>
      </c>
      <c r="P44" s="16">
        <v>0</v>
      </c>
      <c r="Q44" s="16">
        <v>0</v>
      </c>
      <c r="R44" s="16">
        <v>0</v>
      </c>
      <c r="S44" s="16">
        <v>0</v>
      </c>
      <c r="T44" s="16">
        <v>0</v>
      </c>
      <c r="U44" s="16">
        <v>0</v>
      </c>
      <c r="V44" s="16">
        <v>0</v>
      </c>
      <c r="W44" s="16">
        <v>0</v>
      </c>
      <c r="X44" s="16">
        <v>0</v>
      </c>
      <c r="Y44" s="16">
        <v>0</v>
      </c>
      <c r="Z44" s="16">
        <v>0</v>
      </c>
      <c r="AA44" s="16">
        <v>0</v>
      </c>
    </row>
    <row r="45" spans="1:27" s="11" customFormat="1">
      <c r="A45" s="19" t="s">
        <v>34</v>
      </c>
      <c r="B45" s="19" t="s">
        <v>23</v>
      </c>
      <c r="C45" s="16">
        <v>2.422162568306011E-3</v>
      </c>
      <c r="D45" s="16">
        <v>2.9168374429223744E-3</v>
      </c>
      <c r="E45" s="16">
        <v>1.0505985388127852E-3</v>
      </c>
      <c r="F45" s="16">
        <v>7.8262625570776261E-4</v>
      </c>
      <c r="G45" s="16">
        <v>1.2815189663023679E-3</v>
      </c>
      <c r="H45" s="16">
        <v>4.9520799086757983E-4</v>
      </c>
      <c r="I45" s="16">
        <v>1.777234794520548E-3</v>
      </c>
      <c r="J45" s="16">
        <v>1.7484922374429222E-3</v>
      </c>
      <c r="K45" s="16">
        <v>2.1211236338797813E-4</v>
      </c>
      <c r="L45" s="16">
        <v>3.2395575342465753E-4</v>
      </c>
      <c r="M45" s="16">
        <v>3.7452349315068496E-3</v>
      </c>
      <c r="N45" s="16">
        <v>2.1122684931506848E-3</v>
      </c>
      <c r="O45" s="16">
        <v>1.0792579690346083E-3</v>
      </c>
      <c r="P45" s="16">
        <v>1.7217859360730593E-3</v>
      </c>
      <c r="Q45" s="16">
        <v>2.241179223744292E-3</v>
      </c>
      <c r="R45" s="16">
        <v>3.8820936073059361E-3</v>
      </c>
      <c r="S45" s="16">
        <v>8.0100443989071044E-3</v>
      </c>
      <c r="T45" s="16">
        <v>2.6298680365296805E-2</v>
      </c>
      <c r="U45" s="16">
        <v>1.6470490867579908E-2</v>
      </c>
      <c r="V45" s="16">
        <v>0</v>
      </c>
      <c r="W45" s="16">
        <v>0</v>
      </c>
      <c r="X45" s="16">
        <v>0</v>
      </c>
      <c r="Y45" s="16">
        <v>0</v>
      </c>
      <c r="Z45" s="16">
        <v>0</v>
      </c>
      <c r="AA45" s="16">
        <v>0</v>
      </c>
    </row>
    <row r="46" spans="1:27" s="11" customFormat="1">
      <c r="A46" s="19" t="s">
        <v>34</v>
      </c>
      <c r="B46" s="19" t="s">
        <v>21</v>
      </c>
      <c r="C46" s="16">
        <v>1.4728868556780853E-3</v>
      </c>
      <c r="D46" s="16">
        <v>4.4640842631951823E-4</v>
      </c>
      <c r="E46" s="16">
        <v>1.2771334676405094E-3</v>
      </c>
      <c r="F46" s="16">
        <v>3.4555586676062701E-5</v>
      </c>
      <c r="G46" s="16">
        <v>2.3596938259426461E-4</v>
      </c>
      <c r="H46" s="16">
        <v>4.4623400547235595E-6</v>
      </c>
      <c r="I46" s="16">
        <v>2.9492479805353033E-4</v>
      </c>
      <c r="J46" s="16">
        <v>1.529776594766534E-4</v>
      </c>
      <c r="K46" s="16">
        <v>5.8813755463270718E-5</v>
      </c>
      <c r="L46" s="16">
        <v>8.2874357334088242E-6</v>
      </c>
      <c r="M46" s="16">
        <v>6.5670405563245733E-4</v>
      </c>
      <c r="N46" s="16">
        <v>1.8779546702856319E-4</v>
      </c>
      <c r="O46" s="16">
        <v>4.9136329571620908E-5</v>
      </c>
      <c r="P46" s="16">
        <v>5.7533088159728647E-4</v>
      </c>
      <c r="Q46" s="16">
        <v>2.1695225662658209E-4</v>
      </c>
      <c r="R46" s="16">
        <v>5.5215367194679822E-4</v>
      </c>
      <c r="S46" s="16">
        <v>1.060038188299255E-3</v>
      </c>
      <c r="T46" s="16">
        <v>5.1948766424396269E-3</v>
      </c>
      <c r="U46" s="16">
        <v>7.2307567824736463E-4</v>
      </c>
      <c r="V46" s="16">
        <v>7.4961111601344202E-3</v>
      </c>
      <c r="W46" s="16">
        <v>1.1137792258533017E-2</v>
      </c>
      <c r="X46" s="16">
        <v>2.6770635868917717E-2</v>
      </c>
      <c r="Y46" s="16">
        <v>1.0434696434506768E-2</v>
      </c>
      <c r="Z46" s="16">
        <v>2.9292350926877417E-2</v>
      </c>
      <c r="AA46" s="16">
        <v>3.8282943894305345E-2</v>
      </c>
    </row>
    <row r="47" spans="1:27" s="11" customFormat="1">
      <c r="A47" s="19" t="s">
        <v>34</v>
      </c>
      <c r="B47" s="19" t="s">
        <v>24</v>
      </c>
      <c r="C47" s="16">
        <v>0.14380044774055667</v>
      </c>
      <c r="D47" s="16">
        <v>0.13724476116056669</v>
      </c>
      <c r="E47" s="16">
        <v>0.13682966916014996</v>
      </c>
      <c r="F47" s="16">
        <v>0.12767474744590773</v>
      </c>
      <c r="G47" s="16">
        <v>0.15622387827083586</v>
      </c>
      <c r="H47" s="16">
        <v>0.1612538829816009</v>
      </c>
      <c r="I47" s="16">
        <v>0.15240517049655278</v>
      </c>
      <c r="J47" s="16">
        <v>0.15303553889894028</v>
      </c>
      <c r="K47" s="16">
        <v>0.19116707218677539</v>
      </c>
      <c r="L47" s="16">
        <v>0.15930152864850999</v>
      </c>
      <c r="M47" s="16">
        <v>0.13583500453815961</v>
      </c>
      <c r="N47" s="16">
        <v>0.1361901396210386</v>
      </c>
      <c r="O47" s="16">
        <v>0.12282198411528079</v>
      </c>
      <c r="P47" s="16">
        <v>0.15092358756043364</v>
      </c>
      <c r="Q47" s="16">
        <v>0.15518864949178623</v>
      </c>
      <c r="R47" s="16">
        <v>0.14688766732585185</v>
      </c>
      <c r="S47" s="16">
        <v>0.14635111252778399</v>
      </c>
      <c r="T47" s="16">
        <v>0.18498916481834338</v>
      </c>
      <c r="U47" s="16">
        <v>0.15287131161828968</v>
      </c>
      <c r="V47" s="16">
        <v>0.13151807600064916</v>
      </c>
      <c r="W47" s="16">
        <v>0.13009943235177285</v>
      </c>
      <c r="X47" s="16">
        <v>0.1185491556819161</v>
      </c>
      <c r="Y47" s="16">
        <v>0.1444429571369322</v>
      </c>
      <c r="Z47" s="16">
        <v>0.1485525347074039</v>
      </c>
      <c r="AA47" s="16">
        <v>0.14016859805733986</v>
      </c>
    </row>
    <row r="48" spans="1:27" s="11" customFormat="1">
      <c r="A48" s="19" t="s">
        <v>34</v>
      </c>
      <c r="B48" s="19" t="s">
        <v>25</v>
      </c>
      <c r="C48" s="16">
        <v>0.36423566198213331</v>
      </c>
      <c r="D48" s="16">
        <v>0.33130624566135897</v>
      </c>
      <c r="E48" s="16">
        <v>0.37295172618520045</v>
      </c>
      <c r="F48" s="16">
        <v>0.33429859632592868</v>
      </c>
      <c r="G48" s="16">
        <v>0.33144210115721318</v>
      </c>
      <c r="H48" s="16">
        <v>0.34363548453028597</v>
      </c>
      <c r="I48" s="16">
        <v>0.36139466143862453</v>
      </c>
      <c r="J48" s="16">
        <v>0.36702013873758965</v>
      </c>
      <c r="K48" s="16">
        <v>0.33088421480964858</v>
      </c>
      <c r="L48" s="16">
        <v>0.35140785062051982</v>
      </c>
      <c r="M48" s="16">
        <v>0.3423878579248158</v>
      </c>
      <c r="N48" s="16">
        <v>0.38318251807674597</v>
      </c>
      <c r="O48" s="16">
        <v>0.33128719906209064</v>
      </c>
      <c r="P48" s="16">
        <v>0.33406816702857406</v>
      </c>
      <c r="Q48" s="16">
        <v>0.34389672204744337</v>
      </c>
      <c r="R48" s="16">
        <v>0.36290947518680816</v>
      </c>
      <c r="S48" s="16">
        <v>0.36354785556318625</v>
      </c>
      <c r="T48" s="16">
        <v>0.33054822378345844</v>
      </c>
      <c r="U48" s="16">
        <v>0.35875127302691784</v>
      </c>
      <c r="V48" s="16">
        <v>0.34530008018384845</v>
      </c>
      <c r="W48" s="16">
        <v>0.38947430208349493</v>
      </c>
      <c r="X48" s="16">
        <v>0.33538988862973751</v>
      </c>
      <c r="Y48" s="16">
        <v>0.34109638755099431</v>
      </c>
      <c r="Z48" s="16">
        <v>0.35731824191157596</v>
      </c>
      <c r="AA48" s="16">
        <v>0.37698185126957251</v>
      </c>
    </row>
    <row r="49" spans="1:27" s="11" customFormat="1">
      <c r="A49" s="19" t="s">
        <v>34</v>
      </c>
      <c r="B49" s="19" t="s">
        <v>26</v>
      </c>
      <c r="C49" s="16">
        <v>0.27654266659580667</v>
      </c>
      <c r="D49" s="16">
        <v>0.28277203448047122</v>
      </c>
      <c r="E49" s="16">
        <v>0.28149419652930263</v>
      </c>
      <c r="F49" s="16">
        <v>0.29272663157733825</v>
      </c>
      <c r="G49" s="16">
        <v>0.2789541032773401</v>
      </c>
      <c r="H49" s="16">
        <v>0.26515288638504297</v>
      </c>
      <c r="I49" s="16">
        <v>0.2806198414145113</v>
      </c>
      <c r="J49" s="16">
        <v>0.28635446559270428</v>
      </c>
      <c r="K49" s="16">
        <v>0.2668245421591145</v>
      </c>
      <c r="L49" s="16">
        <v>0.27769441055205624</v>
      </c>
      <c r="M49" s="16">
        <v>0.28277199525276919</v>
      </c>
      <c r="N49" s="16">
        <v>0.28183844307505601</v>
      </c>
      <c r="O49" s="16">
        <v>0.29158184693271</v>
      </c>
      <c r="P49" s="16">
        <v>0.27953014180084129</v>
      </c>
      <c r="Q49" s="16">
        <v>0.26515285184435655</v>
      </c>
      <c r="R49" s="16">
        <v>0.28104845079275692</v>
      </c>
      <c r="S49" s="16">
        <v>0.28510164907178215</v>
      </c>
      <c r="T49" s="16">
        <v>0.26808256714898815</v>
      </c>
      <c r="U49" s="16">
        <v>0.27897388885606522</v>
      </c>
      <c r="V49" s="16">
        <v>0.28320350501203606</v>
      </c>
      <c r="W49" s="16">
        <v>0.27908394892571886</v>
      </c>
      <c r="X49" s="16">
        <v>0.29249614663023321</v>
      </c>
      <c r="Y49" s="16">
        <v>0.27963054120421288</v>
      </c>
      <c r="Z49" s="16">
        <v>0.26458134343326611</v>
      </c>
      <c r="AA49" s="16">
        <v>0.27913588217599022</v>
      </c>
    </row>
    <row r="50" spans="1:27" s="11" customFormat="1">
      <c r="A50" s="19" t="s">
        <v>34</v>
      </c>
      <c r="B50" s="19" t="s">
        <v>30</v>
      </c>
      <c r="C50" s="16">
        <v>4.8192715258690531E-2</v>
      </c>
      <c r="D50" s="16">
        <v>2.6794536762749229E-2</v>
      </c>
      <c r="E50" s="16">
        <v>2.6056774662612043E-2</v>
      </c>
      <c r="F50" s="16">
        <v>5.2119239848610985E-2</v>
      </c>
      <c r="G50" s="16">
        <v>5.824062263912376E-2</v>
      </c>
      <c r="H50" s="16">
        <v>6.4600427261718385E-2</v>
      </c>
      <c r="I50" s="16">
        <v>6.6870684252792092E-2</v>
      </c>
      <c r="J50" s="16">
        <v>6.8216499574977954E-2</v>
      </c>
      <c r="K50" s="16">
        <v>6.2855669282389587E-2</v>
      </c>
      <c r="L50" s="16">
        <v>6.8419867267701925E-2</v>
      </c>
      <c r="M50" s="16">
        <v>6.3443592636675566E-2</v>
      </c>
      <c r="N50" s="16">
        <v>7.1228050699935042E-2</v>
      </c>
      <c r="O50" s="16">
        <v>7.4009667079705854E-2</v>
      </c>
      <c r="P50" s="16">
        <v>5.7059788212338376E-2</v>
      </c>
      <c r="Q50" s="16">
        <v>5.4299402855813868E-2</v>
      </c>
      <c r="R50" s="16">
        <v>4.7076300591499753E-2</v>
      </c>
      <c r="S50" s="16">
        <v>4.8880019443927614E-2</v>
      </c>
      <c r="T50" s="16">
        <v>4.5287178510696802E-2</v>
      </c>
      <c r="U50" s="16">
        <v>4.2880477496660074E-2</v>
      </c>
      <c r="V50" s="16">
        <v>4.0855680710658968E-2</v>
      </c>
      <c r="W50" s="16">
        <v>3.6011254485386078E-2</v>
      </c>
      <c r="X50" s="16">
        <v>4.5958921930177629E-2</v>
      </c>
      <c r="Y50" s="16">
        <v>3.6798661723256708E-2</v>
      </c>
      <c r="Z50" s="16">
        <v>3.416944087054976E-2</v>
      </c>
      <c r="AA50" s="16">
        <v>3.6417611784347277E-2</v>
      </c>
    </row>
    <row r="51" spans="1:27" s="11" customFormat="1">
      <c r="A51" s="19" t="s">
        <v>34</v>
      </c>
      <c r="B51" s="19" t="s">
        <v>35</v>
      </c>
      <c r="C51" s="16">
        <v>0</v>
      </c>
      <c r="D51" s="16">
        <v>0</v>
      </c>
      <c r="E51" s="16">
        <v>0</v>
      </c>
      <c r="F51" s="16">
        <v>0</v>
      </c>
      <c r="G51" s="16">
        <v>0</v>
      </c>
      <c r="H51" s="16">
        <v>0</v>
      </c>
      <c r="I51" s="16">
        <v>0</v>
      </c>
      <c r="J51" s="16">
        <v>0</v>
      </c>
      <c r="K51" s="16">
        <v>0</v>
      </c>
      <c r="L51" s="16">
        <v>0</v>
      </c>
      <c r="M51" s="16">
        <v>0</v>
      </c>
      <c r="N51" s="16">
        <v>0</v>
      </c>
      <c r="O51" s="16">
        <v>0</v>
      </c>
      <c r="P51" s="16">
        <v>0</v>
      </c>
      <c r="Q51" s="16">
        <v>0</v>
      </c>
      <c r="R51" s="16">
        <v>0</v>
      </c>
      <c r="S51" s="16">
        <v>0</v>
      </c>
      <c r="T51" s="16">
        <v>0</v>
      </c>
      <c r="U51" s="16">
        <v>0</v>
      </c>
      <c r="V51" s="16">
        <v>0.21204270756458751</v>
      </c>
      <c r="W51" s="16">
        <v>0.19919787398930502</v>
      </c>
      <c r="X51" s="16">
        <v>0.21878296314226894</v>
      </c>
      <c r="Y51" s="16">
        <v>0.19206880569709228</v>
      </c>
      <c r="Z51" s="16">
        <v>0.18445670919430202</v>
      </c>
      <c r="AA51" s="16">
        <v>0.20360528783078333</v>
      </c>
    </row>
    <row r="52" spans="1:27" s="11" customFormat="1"/>
    <row r="53" spans="1:27" s="11" customFormat="1">
      <c r="A53" s="12" t="s">
        <v>28</v>
      </c>
      <c r="B53" s="12" t="s">
        <v>48</v>
      </c>
      <c r="C53" s="12" t="s">
        <v>11</v>
      </c>
      <c r="D53" s="12" t="s">
        <v>12</v>
      </c>
      <c r="E53" s="12" t="s">
        <v>13</v>
      </c>
      <c r="F53" s="12" t="s">
        <v>14</v>
      </c>
      <c r="G53" s="12" t="s">
        <v>15</v>
      </c>
      <c r="H53" s="12" t="s">
        <v>16</v>
      </c>
      <c r="I53" s="12" t="s">
        <v>17</v>
      </c>
      <c r="J53" s="12" t="s">
        <v>18</v>
      </c>
      <c r="K53" s="12" t="s">
        <v>19</v>
      </c>
      <c r="L53" s="12" t="s">
        <v>20</v>
      </c>
      <c r="M53" s="12" t="s">
        <v>0</v>
      </c>
      <c r="N53" s="12" t="s">
        <v>1</v>
      </c>
      <c r="O53" s="12" t="s">
        <v>2</v>
      </c>
      <c r="P53" s="12" t="s">
        <v>3</v>
      </c>
      <c r="Q53" s="12" t="s">
        <v>4</v>
      </c>
      <c r="R53" s="12" t="s">
        <v>5</v>
      </c>
      <c r="S53" s="12" t="s">
        <v>6</v>
      </c>
      <c r="T53" s="12" t="s">
        <v>7</v>
      </c>
      <c r="U53" s="12" t="s">
        <v>8</v>
      </c>
      <c r="V53" s="12" t="s">
        <v>9</v>
      </c>
      <c r="W53" s="12" t="s">
        <v>43</v>
      </c>
      <c r="X53" s="12" t="s">
        <v>44</v>
      </c>
      <c r="Y53" s="12" t="s">
        <v>45</v>
      </c>
      <c r="Z53" s="12" t="s">
        <v>46</v>
      </c>
      <c r="AA53" s="12" t="s">
        <v>47</v>
      </c>
    </row>
    <row r="54" spans="1:27" s="11" customFormat="1">
      <c r="A54" s="19" t="s">
        <v>32</v>
      </c>
      <c r="B54" s="19" t="s">
        <v>37</v>
      </c>
      <c r="C54" s="16">
        <v>0</v>
      </c>
      <c r="D54" s="16">
        <v>0</v>
      </c>
      <c r="E54" s="16">
        <v>0</v>
      </c>
      <c r="F54" s="16">
        <v>0</v>
      </c>
      <c r="G54" s="16">
        <v>0</v>
      </c>
      <c r="H54" s="16">
        <v>0</v>
      </c>
      <c r="I54" s="16">
        <v>0</v>
      </c>
      <c r="J54" s="16">
        <v>0</v>
      </c>
      <c r="K54" s="16">
        <v>0</v>
      </c>
      <c r="L54" s="16">
        <v>0</v>
      </c>
      <c r="M54" s="16">
        <v>0</v>
      </c>
      <c r="N54" s="16">
        <v>0</v>
      </c>
      <c r="O54" s="16">
        <v>0</v>
      </c>
      <c r="P54" s="16">
        <v>0</v>
      </c>
      <c r="Q54" s="16">
        <v>0</v>
      </c>
      <c r="R54" s="16">
        <v>0</v>
      </c>
      <c r="S54" s="16">
        <v>0</v>
      </c>
      <c r="T54" s="16">
        <v>0</v>
      </c>
      <c r="U54" s="16">
        <v>0</v>
      </c>
      <c r="V54" s="16">
        <v>0</v>
      </c>
      <c r="W54" s="16">
        <v>0</v>
      </c>
      <c r="X54" s="16">
        <v>0</v>
      </c>
      <c r="Y54" s="16">
        <v>0</v>
      </c>
      <c r="Z54" s="16">
        <v>0</v>
      </c>
      <c r="AA54" s="16">
        <v>0</v>
      </c>
    </row>
    <row r="55" spans="1:27" s="11" customFormat="1">
      <c r="A55" s="19" t="s">
        <v>32</v>
      </c>
      <c r="B55" s="19" t="s">
        <v>38</v>
      </c>
      <c r="C55" s="16">
        <v>0</v>
      </c>
      <c r="D55" s="16">
        <v>0</v>
      </c>
      <c r="E55" s="16">
        <v>0</v>
      </c>
      <c r="F55" s="16">
        <v>0</v>
      </c>
      <c r="G55" s="16">
        <v>0</v>
      </c>
      <c r="H55" s="16">
        <v>0</v>
      </c>
      <c r="I55" s="16">
        <v>0</v>
      </c>
      <c r="J55" s="16">
        <v>0</v>
      </c>
      <c r="K55" s="16">
        <v>0</v>
      </c>
      <c r="L55" s="16">
        <v>0</v>
      </c>
      <c r="M55" s="16">
        <v>0</v>
      </c>
      <c r="N55" s="16">
        <v>0</v>
      </c>
      <c r="O55" s="16">
        <v>0</v>
      </c>
      <c r="P55" s="16">
        <v>0</v>
      </c>
      <c r="Q55" s="16">
        <v>0</v>
      </c>
      <c r="R55" s="16">
        <v>0</v>
      </c>
      <c r="S55" s="16">
        <v>0</v>
      </c>
      <c r="T55" s="16">
        <v>0</v>
      </c>
      <c r="U55" s="16">
        <v>0</v>
      </c>
      <c r="V55" s="16">
        <v>0</v>
      </c>
      <c r="W55" s="16">
        <v>0</v>
      </c>
      <c r="X55" s="16">
        <v>0</v>
      </c>
      <c r="Y55" s="16">
        <v>0</v>
      </c>
      <c r="Z55" s="16">
        <v>0</v>
      </c>
      <c r="AA55" s="16">
        <v>0</v>
      </c>
    </row>
    <row r="56" spans="1:27" s="11" customFormat="1">
      <c r="A56" s="19" t="s">
        <v>32</v>
      </c>
      <c r="B56" s="19" t="s">
        <v>22</v>
      </c>
      <c r="C56" s="16">
        <v>0.51532728759303359</v>
      </c>
      <c r="D56" s="16">
        <v>0.51918622279756033</v>
      </c>
      <c r="E56" s="16">
        <v>0.51770946922686789</v>
      </c>
      <c r="F56" s="16">
        <v>0.21442340377836583</v>
      </c>
      <c r="G56" s="16">
        <v>0.21612527282409855</v>
      </c>
      <c r="H56" s="16">
        <v>0.22199352381262855</v>
      </c>
      <c r="I56" s="16">
        <v>0.21407702709072954</v>
      </c>
      <c r="J56" s="16">
        <v>0.20891356631788158</v>
      </c>
      <c r="K56" s="16">
        <v>0.21242793060081439</v>
      </c>
      <c r="L56" s="16">
        <v>0.21367359707487593</v>
      </c>
      <c r="M56" s="16">
        <v>0.21887458972359303</v>
      </c>
      <c r="N56" s="16">
        <v>0.2050043377757638</v>
      </c>
      <c r="O56" s="16">
        <v>0.2189591820326158</v>
      </c>
      <c r="P56" s="16">
        <v>0.22110276148672908</v>
      </c>
      <c r="Q56" s="16">
        <v>0.23680548982654054</v>
      </c>
      <c r="R56" s="16">
        <v>0.2206860454603535</v>
      </c>
      <c r="S56" s="16">
        <v>0.40615194032191154</v>
      </c>
      <c r="T56" s="16">
        <v>0</v>
      </c>
      <c r="U56" s="16">
        <v>0</v>
      </c>
      <c r="V56" s="16">
        <v>0</v>
      </c>
      <c r="W56" s="16">
        <v>0</v>
      </c>
      <c r="X56" s="16">
        <v>0</v>
      </c>
      <c r="Y56" s="16">
        <v>0</v>
      </c>
      <c r="Z56" s="16">
        <v>0</v>
      </c>
      <c r="AA56" s="16">
        <v>0</v>
      </c>
    </row>
    <row r="57" spans="1:27" s="11" customFormat="1">
      <c r="A57" s="19" t="s">
        <v>32</v>
      </c>
      <c r="B57" s="19" t="s">
        <v>23</v>
      </c>
      <c r="C57" s="16">
        <v>0.1535694672632496</v>
      </c>
      <c r="D57" s="16">
        <v>0.17394591756377803</v>
      </c>
      <c r="E57" s="16">
        <v>0.20000000773401824</v>
      </c>
      <c r="F57" s="16">
        <v>2.2900420947488589E-3</v>
      </c>
      <c r="G57" s="16">
        <v>1.6419341985428049E-3</v>
      </c>
      <c r="H57" s="16">
        <v>8.3933110730593607E-4</v>
      </c>
      <c r="I57" s="16">
        <v>2.4755773401826486E-3</v>
      </c>
      <c r="J57" s="16">
        <v>2.067445918949772E-3</v>
      </c>
      <c r="K57" s="16">
        <v>8.4170558686247723E-4</v>
      </c>
      <c r="L57" s="16">
        <v>8.0330108447488583E-4</v>
      </c>
      <c r="M57" s="16">
        <v>4.0855408105022828E-3</v>
      </c>
      <c r="N57" s="16">
        <v>2.7695169805936073E-3</v>
      </c>
      <c r="O57" s="16">
        <v>3.0011351605191252E-3</v>
      </c>
      <c r="P57" s="16">
        <v>2.7613984018264844E-3</v>
      </c>
      <c r="Q57" s="16">
        <v>4.5145229737442926E-3</v>
      </c>
      <c r="R57" s="16">
        <v>0</v>
      </c>
      <c r="S57" s="16">
        <v>0</v>
      </c>
      <c r="T57" s="16">
        <v>0</v>
      </c>
      <c r="U57" s="16">
        <v>0</v>
      </c>
      <c r="V57" s="16">
        <v>0</v>
      </c>
      <c r="W57" s="16">
        <v>0</v>
      </c>
      <c r="X57" s="16">
        <v>0</v>
      </c>
      <c r="Y57" s="16">
        <v>0</v>
      </c>
      <c r="Z57" s="16">
        <v>0</v>
      </c>
      <c r="AA57" s="16">
        <v>0</v>
      </c>
    </row>
    <row r="58" spans="1:27" s="11" customFormat="1">
      <c r="A58" s="19" t="s">
        <v>32</v>
      </c>
      <c r="B58" s="19" t="s">
        <v>21</v>
      </c>
      <c r="C58" s="16">
        <v>1.6507599812927681E-3</v>
      </c>
      <c r="D58" s="16">
        <v>1.0872055608395358E-3</v>
      </c>
      <c r="E58" s="16">
        <v>1.24227389412039E-3</v>
      </c>
      <c r="F58" s="16">
        <v>1.7184800631357144E-3</v>
      </c>
      <c r="G58" s="16">
        <v>1.6598062949561136E-3</v>
      </c>
      <c r="H58" s="16">
        <v>1.196810728589401E-3</v>
      </c>
      <c r="I58" s="16">
        <v>1.6669660955302584E-3</v>
      </c>
      <c r="J58" s="16">
        <v>1.1397487902841542E-3</v>
      </c>
      <c r="K58" s="16">
        <v>9.5658446917384486E-4</v>
      </c>
      <c r="L58" s="16">
        <v>7.6060348971633638E-4</v>
      </c>
      <c r="M58" s="16">
        <v>3.2559640034866902E-3</v>
      </c>
      <c r="N58" s="16">
        <v>1.2957806160074719E-3</v>
      </c>
      <c r="O58" s="16">
        <v>3.1730753291839093E-3</v>
      </c>
      <c r="P58" s="16">
        <v>3.9203394584539208E-3</v>
      </c>
      <c r="Q58" s="16">
        <v>6.2770938283585598E-3</v>
      </c>
      <c r="R58" s="16">
        <v>4.8254491154025086E-3</v>
      </c>
      <c r="S58" s="16">
        <v>1.8405859085979383E-2</v>
      </c>
      <c r="T58" s="16">
        <v>0.15390159501103429</v>
      </c>
      <c r="U58" s="16">
        <v>0.14134565108408698</v>
      </c>
      <c r="V58" s="16">
        <v>0.13614133929843933</v>
      </c>
      <c r="W58" s="16">
        <v>0.14464038995115555</v>
      </c>
      <c r="X58" s="16">
        <v>0.1698071585746232</v>
      </c>
      <c r="Y58" s="16">
        <v>0.1535551692646098</v>
      </c>
      <c r="Z58" s="16">
        <v>0.2079678160177717</v>
      </c>
      <c r="AA58" s="16">
        <v>8.7608941572500196E-2</v>
      </c>
    </row>
    <row r="59" spans="1:27" s="11" customFormat="1">
      <c r="A59" s="19" t="s">
        <v>32</v>
      </c>
      <c r="B59" s="19" t="s">
        <v>24</v>
      </c>
      <c r="C59" s="16">
        <v>0</v>
      </c>
      <c r="D59" s="16">
        <v>0</v>
      </c>
      <c r="E59" s="16">
        <v>0</v>
      </c>
      <c r="F59" s="16">
        <v>0</v>
      </c>
      <c r="G59" s="16">
        <v>0</v>
      </c>
      <c r="H59" s="16">
        <v>0</v>
      </c>
      <c r="I59" s="16">
        <v>0</v>
      </c>
      <c r="J59" s="16">
        <v>0</v>
      </c>
      <c r="K59" s="16">
        <v>0</v>
      </c>
      <c r="L59" s="16">
        <v>0</v>
      </c>
      <c r="M59" s="16">
        <v>0</v>
      </c>
      <c r="N59" s="16">
        <v>0</v>
      </c>
      <c r="O59" s="16">
        <v>0</v>
      </c>
      <c r="P59" s="16">
        <v>0</v>
      </c>
      <c r="Q59" s="16">
        <v>0</v>
      </c>
      <c r="R59" s="16">
        <v>0</v>
      </c>
      <c r="S59" s="16">
        <v>0</v>
      </c>
      <c r="T59" s="16">
        <v>0</v>
      </c>
      <c r="U59" s="16">
        <v>0</v>
      </c>
      <c r="V59" s="16">
        <v>0</v>
      </c>
      <c r="W59" s="16">
        <v>0</v>
      </c>
      <c r="X59" s="16">
        <v>0</v>
      </c>
      <c r="Y59" s="16">
        <v>0</v>
      </c>
      <c r="Z59" s="16">
        <v>0</v>
      </c>
      <c r="AA59" s="16">
        <v>0</v>
      </c>
    </row>
    <row r="60" spans="1:27" s="11" customFormat="1">
      <c r="A60" s="19" t="s">
        <v>32</v>
      </c>
      <c r="B60" s="19" t="s">
        <v>25</v>
      </c>
      <c r="C60" s="16">
        <v>0.33223199199666087</v>
      </c>
      <c r="D60" s="16">
        <v>0.32656548571005811</v>
      </c>
      <c r="E60" s="16">
        <v>0.35061493246875847</v>
      </c>
      <c r="F60" s="16">
        <v>0.32567044602648698</v>
      </c>
      <c r="G60" s="16">
        <v>0.32736790211703326</v>
      </c>
      <c r="H60" s="16">
        <v>0.31412149525742022</v>
      </c>
      <c r="I60" s="16">
        <v>0.35075227244799684</v>
      </c>
      <c r="J60" s="16">
        <v>0.35549751679363112</v>
      </c>
      <c r="K60" s="16">
        <v>0.32843042677836431</v>
      </c>
      <c r="L60" s="16">
        <v>0.33663679223562987</v>
      </c>
      <c r="M60" s="16">
        <v>0.34253496809325451</v>
      </c>
      <c r="N60" s="16">
        <v>0.3671711687215185</v>
      </c>
      <c r="O60" s="16">
        <v>0.32391863568293838</v>
      </c>
      <c r="P60" s="16">
        <v>0.32944140567517793</v>
      </c>
      <c r="Q60" s="16">
        <v>0.31846377136999787</v>
      </c>
      <c r="R60" s="16">
        <v>0.35852079717546503</v>
      </c>
      <c r="S60" s="16">
        <v>0.3519427174999088</v>
      </c>
      <c r="T60" s="16">
        <v>0.32983944451843794</v>
      </c>
      <c r="U60" s="16">
        <v>0.34157183905452526</v>
      </c>
      <c r="V60" s="16">
        <v>0.34456116538156767</v>
      </c>
      <c r="W60" s="16">
        <v>0.37895170842115428</v>
      </c>
      <c r="X60" s="16">
        <v>0.33361481951088584</v>
      </c>
      <c r="Y60" s="16">
        <v>0.33228827837302216</v>
      </c>
      <c r="Z60" s="16">
        <v>0.32355611943431556</v>
      </c>
      <c r="AA60" s="16">
        <v>0.36118472292652465</v>
      </c>
    </row>
    <row r="61" spans="1:27" s="11" customFormat="1">
      <c r="A61" s="19" t="s">
        <v>32</v>
      </c>
      <c r="B61" s="19" t="s">
        <v>26</v>
      </c>
      <c r="C61" s="16">
        <v>0.28999038910867553</v>
      </c>
      <c r="D61" s="16">
        <v>0.29322001256538166</v>
      </c>
      <c r="E61" s="16">
        <v>0.29475533478813248</v>
      </c>
      <c r="F61" s="16">
        <v>0.29948940578836319</v>
      </c>
      <c r="G61" s="16">
        <v>0.28445187893689</v>
      </c>
      <c r="H61" s="16">
        <v>0.27754148676940932</v>
      </c>
      <c r="I61" s="16">
        <v>0.28505166717478769</v>
      </c>
      <c r="J61" s="16">
        <v>0.29411547163567692</v>
      </c>
      <c r="K61" s="16">
        <v>0.27814490977816103</v>
      </c>
      <c r="L61" s="16">
        <v>0.29054354906648533</v>
      </c>
      <c r="M61" s="16">
        <v>0.29321982183472917</v>
      </c>
      <c r="N61" s="16">
        <v>0.29513673899950543</v>
      </c>
      <c r="O61" s="16">
        <v>0.29826566352366174</v>
      </c>
      <c r="P61" s="16">
        <v>0.28509132769891182</v>
      </c>
      <c r="Q61" s="16">
        <v>0.27754100167969836</v>
      </c>
      <c r="R61" s="16">
        <v>0.29988660708883697</v>
      </c>
      <c r="S61" s="16">
        <v>0.31098719496061039</v>
      </c>
      <c r="T61" s="16">
        <v>0.28904823480094738</v>
      </c>
      <c r="U61" s="16">
        <v>0.29899284960269612</v>
      </c>
      <c r="V61" s="16">
        <v>0.30165294688506933</v>
      </c>
      <c r="W61" s="16">
        <v>0.30717285342313139</v>
      </c>
      <c r="X61" s="16">
        <v>0.30469116437465404</v>
      </c>
      <c r="Y61" s="16">
        <v>0.2842981861139342</v>
      </c>
      <c r="Z61" s="16">
        <v>0.28194720844916921</v>
      </c>
      <c r="AA61" s="16">
        <v>0.29034447360545379</v>
      </c>
    </row>
    <row r="62" spans="1:27" s="11" customFormat="1">
      <c r="A62" s="19" t="s">
        <v>32</v>
      </c>
      <c r="B62" s="19" t="s">
        <v>30</v>
      </c>
      <c r="C62" s="16">
        <v>2.8108378387702155E-2</v>
      </c>
      <c r="D62" s="16">
        <v>1.8078662169641626E-2</v>
      </c>
      <c r="E62" s="16">
        <v>1.7756759571161778E-2</v>
      </c>
      <c r="F62" s="16">
        <v>3.6238277302343469E-2</v>
      </c>
      <c r="G62" s="16">
        <v>3.8325815345953654E-2</v>
      </c>
      <c r="H62" s="16">
        <v>4.1861204108441116E-2</v>
      </c>
      <c r="I62" s="16">
        <v>4.2532786641148193E-2</v>
      </c>
      <c r="J62" s="16">
        <v>4.1323302747982543E-2</v>
      </c>
      <c r="K62" s="16">
        <v>3.8127537242545965E-2</v>
      </c>
      <c r="L62" s="16">
        <v>4.2142883198312039E-2</v>
      </c>
      <c r="M62" s="16">
        <v>4.6524810510001645E-2</v>
      </c>
      <c r="N62" s="16">
        <v>4.8853019427566258E-2</v>
      </c>
      <c r="O62" s="16">
        <v>5.2161244007681781E-2</v>
      </c>
      <c r="P62" s="16">
        <v>4.9189536339164133E-2</v>
      </c>
      <c r="Q62" s="16">
        <v>5.3906349517485387E-2</v>
      </c>
      <c r="R62" s="16">
        <v>4.0654080123889019E-2</v>
      </c>
      <c r="S62" s="16">
        <v>4.2191492904480155E-2</v>
      </c>
      <c r="T62" s="16">
        <v>3.8879319133914444E-2</v>
      </c>
      <c r="U62" s="16">
        <v>3.7477718958868173E-2</v>
      </c>
      <c r="V62" s="16">
        <v>4.182005772135769E-2</v>
      </c>
      <c r="W62" s="16">
        <v>3.502761313210493E-2</v>
      </c>
      <c r="X62" s="16">
        <v>4.7358049402987878E-2</v>
      </c>
      <c r="Y62" s="16">
        <v>5.5741237504039289E-2</v>
      </c>
      <c r="Z62" s="16">
        <v>8.9745287940811463E-2</v>
      </c>
      <c r="AA62" s="16">
        <v>9.3254136162368981E-2</v>
      </c>
    </row>
    <row r="63" spans="1:27" s="11" customFormat="1">
      <c r="A63" s="19" t="s">
        <v>32</v>
      </c>
      <c r="B63" s="19" t="s">
        <v>35</v>
      </c>
      <c r="C63" s="16">
        <v>0</v>
      </c>
      <c r="D63" s="16">
        <v>0</v>
      </c>
      <c r="E63" s="16">
        <v>0</v>
      </c>
      <c r="F63" s="16">
        <v>0</v>
      </c>
      <c r="G63" s="16">
        <v>0</v>
      </c>
      <c r="H63" s="16">
        <v>0</v>
      </c>
      <c r="I63" s="16">
        <v>0</v>
      </c>
      <c r="J63" s="16">
        <v>0</v>
      </c>
      <c r="K63" s="16">
        <v>0</v>
      </c>
      <c r="L63" s="16">
        <v>0</v>
      </c>
      <c r="M63" s="16">
        <v>0</v>
      </c>
      <c r="N63" s="16">
        <v>0</v>
      </c>
      <c r="O63" s="16">
        <v>0</v>
      </c>
      <c r="P63" s="16">
        <v>0</v>
      </c>
      <c r="Q63" s="16">
        <v>0</v>
      </c>
      <c r="R63" s="16">
        <v>0.23613116637188725</v>
      </c>
      <c r="S63" s="16">
        <v>0.23884457845685533</v>
      </c>
      <c r="T63" s="16">
        <v>0.22831822591157547</v>
      </c>
      <c r="U63" s="16">
        <v>0.22441145551017783</v>
      </c>
      <c r="V63" s="16">
        <v>0.22987931961923894</v>
      </c>
      <c r="W63" s="16">
        <v>0.21262876417488907</v>
      </c>
      <c r="X63" s="16">
        <v>0.23236477991516621</v>
      </c>
      <c r="Y63" s="16">
        <v>0.22809583162422462</v>
      </c>
      <c r="Z63" s="16">
        <v>0.22781176506700429</v>
      </c>
      <c r="AA63" s="16">
        <v>0.23073297081086988</v>
      </c>
    </row>
    <row r="64" spans="1:27" s="11" customFormat="1"/>
    <row r="65" spans="1:27" s="11" customFormat="1">
      <c r="A65" s="12" t="s">
        <v>28</v>
      </c>
      <c r="B65" s="12" t="s">
        <v>48</v>
      </c>
      <c r="C65" s="12" t="s">
        <v>11</v>
      </c>
      <c r="D65" s="12" t="s">
        <v>12</v>
      </c>
      <c r="E65" s="12" t="s">
        <v>13</v>
      </c>
      <c r="F65" s="12" t="s">
        <v>14</v>
      </c>
      <c r="G65" s="12" t="s">
        <v>15</v>
      </c>
      <c r="H65" s="12" t="s">
        <v>16</v>
      </c>
      <c r="I65" s="12" t="s">
        <v>17</v>
      </c>
      <c r="J65" s="12" t="s">
        <v>18</v>
      </c>
      <c r="K65" s="12" t="s">
        <v>19</v>
      </c>
      <c r="L65" s="12" t="s">
        <v>20</v>
      </c>
      <c r="M65" s="12" t="s">
        <v>0</v>
      </c>
      <c r="N65" s="12" t="s">
        <v>1</v>
      </c>
      <c r="O65" s="12" t="s">
        <v>2</v>
      </c>
      <c r="P65" s="12" t="s">
        <v>3</v>
      </c>
      <c r="Q65" s="12" t="s">
        <v>4</v>
      </c>
      <c r="R65" s="12" t="s">
        <v>5</v>
      </c>
      <c r="S65" s="12" t="s">
        <v>6</v>
      </c>
      <c r="T65" s="12" t="s">
        <v>7</v>
      </c>
      <c r="U65" s="12" t="s">
        <v>8</v>
      </c>
      <c r="V65" s="12" t="s">
        <v>9</v>
      </c>
      <c r="W65" s="12" t="s">
        <v>43</v>
      </c>
      <c r="X65" s="12" t="s">
        <v>44</v>
      </c>
      <c r="Y65" s="12" t="s">
        <v>45</v>
      </c>
      <c r="Z65" s="12" t="s">
        <v>46</v>
      </c>
      <c r="AA65" s="12" t="s">
        <v>47</v>
      </c>
    </row>
    <row r="66" spans="1:27" s="11" customFormat="1">
      <c r="A66" s="19" t="s">
        <v>33</v>
      </c>
      <c r="B66" s="19" t="s">
        <v>37</v>
      </c>
      <c r="C66" s="16">
        <v>0</v>
      </c>
      <c r="D66" s="16">
        <v>0</v>
      </c>
      <c r="E66" s="16">
        <v>0</v>
      </c>
      <c r="F66" s="16">
        <v>0</v>
      </c>
      <c r="G66" s="16">
        <v>0</v>
      </c>
      <c r="H66" s="16">
        <v>0</v>
      </c>
      <c r="I66" s="16">
        <v>0</v>
      </c>
      <c r="J66" s="16">
        <v>0</v>
      </c>
      <c r="K66" s="16">
        <v>0</v>
      </c>
      <c r="L66" s="16">
        <v>0</v>
      </c>
      <c r="M66" s="16">
        <v>0</v>
      </c>
      <c r="N66" s="16">
        <v>0</v>
      </c>
      <c r="O66" s="16">
        <v>0</v>
      </c>
      <c r="P66" s="16">
        <v>0</v>
      </c>
      <c r="Q66" s="16">
        <v>0</v>
      </c>
      <c r="R66" s="16">
        <v>0</v>
      </c>
      <c r="S66" s="16">
        <v>0</v>
      </c>
      <c r="T66" s="16">
        <v>0</v>
      </c>
      <c r="U66" s="16">
        <v>0</v>
      </c>
      <c r="V66" s="16">
        <v>0</v>
      </c>
      <c r="W66" s="16">
        <v>0</v>
      </c>
      <c r="X66" s="16">
        <v>0</v>
      </c>
      <c r="Y66" s="16">
        <v>0</v>
      </c>
      <c r="Z66" s="16">
        <v>0</v>
      </c>
      <c r="AA66" s="16">
        <v>0</v>
      </c>
    </row>
    <row r="67" spans="1:27" s="11" customFormat="1">
      <c r="A67" s="19" t="s">
        <v>33</v>
      </c>
      <c r="B67" s="19" t="s">
        <v>38</v>
      </c>
      <c r="C67" s="16">
        <v>0</v>
      </c>
      <c r="D67" s="16">
        <v>0</v>
      </c>
      <c r="E67" s="16">
        <v>0</v>
      </c>
      <c r="F67" s="16">
        <v>0</v>
      </c>
      <c r="G67" s="16">
        <v>0</v>
      </c>
      <c r="H67" s="16">
        <v>0</v>
      </c>
      <c r="I67" s="16">
        <v>0</v>
      </c>
      <c r="J67" s="16">
        <v>0</v>
      </c>
      <c r="K67" s="16">
        <v>0</v>
      </c>
      <c r="L67" s="16">
        <v>0</v>
      </c>
      <c r="M67" s="16">
        <v>0</v>
      </c>
      <c r="N67" s="16">
        <v>0</v>
      </c>
      <c r="O67" s="16">
        <v>0</v>
      </c>
      <c r="P67" s="16">
        <v>0</v>
      </c>
      <c r="Q67" s="16">
        <v>0</v>
      </c>
      <c r="R67" s="16">
        <v>0</v>
      </c>
      <c r="S67" s="16">
        <v>0</v>
      </c>
      <c r="T67" s="16">
        <v>0</v>
      </c>
      <c r="U67" s="16">
        <v>0</v>
      </c>
      <c r="V67" s="16">
        <v>0</v>
      </c>
      <c r="W67" s="16">
        <v>0</v>
      </c>
      <c r="X67" s="16">
        <v>0</v>
      </c>
      <c r="Y67" s="16">
        <v>0</v>
      </c>
      <c r="Z67" s="16">
        <v>0</v>
      </c>
      <c r="AA67" s="16">
        <v>0</v>
      </c>
    </row>
    <row r="68" spans="1:27" s="11" customFormat="1">
      <c r="A68" s="19" t="s">
        <v>33</v>
      </c>
      <c r="B68" s="19" t="s">
        <v>22</v>
      </c>
      <c r="C68" s="16">
        <v>0</v>
      </c>
      <c r="D68" s="16">
        <v>0</v>
      </c>
      <c r="E68" s="16">
        <v>2.8022973744292238E-7</v>
      </c>
      <c r="F68" s="16">
        <v>3.1538022479803302E-7</v>
      </c>
      <c r="G68" s="16">
        <v>3.1804931606417257E-7</v>
      </c>
      <c r="H68" s="16">
        <v>3.2351049350193188E-7</v>
      </c>
      <c r="I68" s="16">
        <v>3.3389203547593961E-7</v>
      </c>
      <c r="J68" s="16">
        <v>3.6254757332736528E-7</v>
      </c>
      <c r="K68" s="16">
        <v>3.8840596255878386E-7</v>
      </c>
      <c r="L68" s="16">
        <v>4.1364684187596953E-7</v>
      </c>
      <c r="M68" s="16">
        <v>4.6444809950356997E-7</v>
      </c>
      <c r="N68" s="16">
        <v>4.7380223972012098E-7</v>
      </c>
      <c r="O68" s="16">
        <v>5.1480132999521827E-7</v>
      </c>
      <c r="P68" s="16">
        <v>5.6972251594120561E-7</v>
      </c>
      <c r="Q68" s="16">
        <v>5.8081861521216745E-7</v>
      </c>
      <c r="R68" s="16">
        <v>6.36672311067632E-7</v>
      </c>
      <c r="S68" s="16">
        <v>7.463426120181904E-7</v>
      </c>
      <c r="T68" s="16">
        <v>8.5273067374421521E-7</v>
      </c>
      <c r="U68" s="16">
        <v>1.0136055147110484E-6</v>
      </c>
      <c r="V68" s="16">
        <v>1.0565722818581199E-6</v>
      </c>
      <c r="W68" s="16">
        <v>9.5799917872999201E-7</v>
      </c>
      <c r="X68" s="16">
        <v>1.1662171447913063E-6</v>
      </c>
      <c r="Y68" s="16">
        <v>1.1903373462161122E-6</v>
      </c>
      <c r="Z68" s="16">
        <v>1.1039455451083966E-6</v>
      </c>
      <c r="AA68" s="16">
        <v>1.2101705613926081E-6</v>
      </c>
    </row>
    <row r="69" spans="1:27" s="11" customFormat="1">
      <c r="A69" s="19" t="s">
        <v>33</v>
      </c>
      <c r="B69" s="19" t="s">
        <v>23</v>
      </c>
      <c r="C69" s="16">
        <v>0</v>
      </c>
      <c r="D69" s="16">
        <v>0</v>
      </c>
      <c r="E69" s="16">
        <v>0</v>
      </c>
      <c r="F69" s="16">
        <v>0</v>
      </c>
      <c r="G69" s="16">
        <v>0</v>
      </c>
      <c r="H69" s="16">
        <v>0</v>
      </c>
      <c r="I69" s="16">
        <v>0</v>
      </c>
      <c r="J69" s="16">
        <v>0</v>
      </c>
      <c r="K69" s="16">
        <v>0</v>
      </c>
      <c r="L69" s="16">
        <v>0</v>
      </c>
      <c r="M69" s="16">
        <v>0</v>
      </c>
      <c r="N69" s="16">
        <v>0</v>
      </c>
      <c r="O69" s="16">
        <v>0</v>
      </c>
      <c r="P69" s="16">
        <v>0</v>
      </c>
      <c r="Q69" s="16">
        <v>0</v>
      </c>
      <c r="R69" s="16">
        <v>0</v>
      </c>
      <c r="S69" s="16">
        <v>0</v>
      </c>
      <c r="T69" s="16">
        <v>0</v>
      </c>
      <c r="U69" s="16">
        <v>0</v>
      </c>
      <c r="V69" s="16">
        <v>0</v>
      </c>
      <c r="W69" s="16">
        <v>0</v>
      </c>
      <c r="X69" s="16">
        <v>0</v>
      </c>
      <c r="Y69" s="16">
        <v>0</v>
      </c>
      <c r="Z69" s="16">
        <v>0</v>
      </c>
      <c r="AA69" s="16">
        <v>0</v>
      </c>
    </row>
    <row r="70" spans="1:27" s="11" customFormat="1">
      <c r="A70" s="19" t="s">
        <v>33</v>
      </c>
      <c r="B70" s="19" t="s">
        <v>21</v>
      </c>
      <c r="C70" s="16">
        <v>2.2939051595341886E-7</v>
      </c>
      <c r="D70" s="16">
        <v>2.1901390385306038E-7</v>
      </c>
      <c r="E70" s="16">
        <v>3.1325850750702082E-7</v>
      </c>
      <c r="F70" s="16">
        <v>3.5995054427897698E-7</v>
      </c>
      <c r="G70" s="16">
        <v>3.5906044992510686E-7</v>
      </c>
      <c r="H70" s="16">
        <v>3.5821128098027156E-7</v>
      </c>
      <c r="I70" s="16">
        <v>3.7224339048457624E-7</v>
      </c>
      <c r="J70" s="16">
        <v>4.0032405894531363E-7</v>
      </c>
      <c r="K70" s="16">
        <v>4.2558050665418606E-7</v>
      </c>
      <c r="L70" s="16">
        <v>4.6041711132652304E-7</v>
      </c>
      <c r="M70" s="16">
        <v>5.1530712712400158E-7</v>
      </c>
      <c r="N70" s="16">
        <v>5.1245004244749217E-7</v>
      </c>
      <c r="O70" s="16">
        <v>5.7073317506290676E-7</v>
      </c>
      <c r="P70" s="16">
        <v>6.2227753179016228E-7</v>
      </c>
      <c r="Q70" s="16">
        <v>6.4279723578782697E-7</v>
      </c>
      <c r="R70" s="16">
        <v>6.9374505192054595E-7</v>
      </c>
      <c r="S70" s="16">
        <v>7.7631057634563435E-7</v>
      </c>
      <c r="T70" s="16">
        <v>8.5364768137466864E-7</v>
      </c>
      <c r="U70" s="16">
        <v>9.9605868244175661E-7</v>
      </c>
      <c r="V70" s="16">
        <v>1.356762373934432E-6</v>
      </c>
      <c r="W70" s="16">
        <v>1.5978086910655289E-6</v>
      </c>
      <c r="X70" s="16">
        <v>2.3095574131694187E-6</v>
      </c>
      <c r="Y70" s="16">
        <v>2.6564478406059576E-6</v>
      </c>
      <c r="Z70" s="16">
        <v>1.8687066053614681E-6</v>
      </c>
      <c r="AA70" s="16">
        <v>2.4783664107385274E-6</v>
      </c>
    </row>
    <row r="71" spans="1:27" s="11" customFormat="1">
      <c r="A71" s="19" t="s">
        <v>33</v>
      </c>
      <c r="B71" s="19" t="s">
        <v>24</v>
      </c>
      <c r="C71" s="16">
        <v>0.3847873220248238</v>
      </c>
      <c r="D71" s="16">
        <v>0.36738851474256368</v>
      </c>
      <c r="E71" s="16">
        <v>0.55418312008644333</v>
      </c>
      <c r="F71" s="16">
        <v>0.41194841287698991</v>
      </c>
      <c r="G71" s="16">
        <v>0.41783738417183808</v>
      </c>
      <c r="H71" s="16">
        <v>0.5022460926673028</v>
      </c>
      <c r="I71" s="16">
        <v>0.45574750001367492</v>
      </c>
      <c r="J71" s="16">
        <v>0.45864098106665935</v>
      </c>
      <c r="K71" s="16">
        <v>0.50412850971017054</v>
      </c>
      <c r="L71" s="16">
        <v>0.44988915988067768</v>
      </c>
      <c r="M71" s="16">
        <v>0.36054276706511595</v>
      </c>
      <c r="N71" s="16">
        <v>0.54814275887006914</v>
      </c>
      <c r="O71" s="16">
        <v>0.40121794327739269</v>
      </c>
      <c r="P71" s="16">
        <v>0.41112623662788828</v>
      </c>
      <c r="Q71" s="16">
        <v>0.49280931265011013</v>
      </c>
      <c r="R71" s="16">
        <v>0.44961105757182152</v>
      </c>
      <c r="S71" s="16">
        <v>0.44611264857858207</v>
      </c>
      <c r="T71" s="16">
        <v>0.49595173036933621</v>
      </c>
      <c r="U71" s="16">
        <v>0.44136495967643519</v>
      </c>
      <c r="V71" s="16">
        <v>0.35621245475130736</v>
      </c>
      <c r="W71" s="16">
        <v>0.53202986776998207</v>
      </c>
      <c r="X71" s="16">
        <v>0.3946458709045278</v>
      </c>
      <c r="Y71" s="16">
        <v>0.40327032845354327</v>
      </c>
      <c r="Z71" s="16">
        <v>0.48585767570251964</v>
      </c>
      <c r="AA71" s="16">
        <v>0.43738714929675404</v>
      </c>
    </row>
    <row r="72" spans="1:27" s="11" customFormat="1">
      <c r="A72" s="19" t="s">
        <v>33</v>
      </c>
      <c r="B72" s="19" t="s">
        <v>25</v>
      </c>
      <c r="C72" s="16">
        <v>0.36460959211439364</v>
      </c>
      <c r="D72" s="16">
        <v>0.35743217393677684</v>
      </c>
      <c r="E72" s="16">
        <v>0.40609770172676624</v>
      </c>
      <c r="F72" s="16">
        <v>0.37865317487863309</v>
      </c>
      <c r="G72" s="16">
        <v>0.36656387285672531</v>
      </c>
      <c r="H72" s="16">
        <v>0.40267292197487081</v>
      </c>
      <c r="I72" s="16">
        <v>0.40972443884156479</v>
      </c>
      <c r="J72" s="16">
        <v>0.41939435782403828</v>
      </c>
      <c r="K72" s="16">
        <v>0.36985562280572537</v>
      </c>
      <c r="L72" s="16">
        <v>0.36379550057250859</v>
      </c>
      <c r="M72" s="16">
        <v>0.35652598281320369</v>
      </c>
      <c r="N72" s="16">
        <v>0.40482839204985399</v>
      </c>
      <c r="O72" s="16">
        <v>0.37477223952395611</v>
      </c>
      <c r="P72" s="16">
        <v>0.36692419338105298</v>
      </c>
      <c r="Q72" s="16">
        <v>0.40206676947255132</v>
      </c>
      <c r="R72" s="16">
        <v>0.4102731808609052</v>
      </c>
      <c r="S72" s="16">
        <v>0.41646007715685857</v>
      </c>
      <c r="T72" s="16">
        <v>0.36955593906314083</v>
      </c>
      <c r="U72" s="16">
        <v>0.36420196609091249</v>
      </c>
      <c r="V72" s="16">
        <v>0.35477123235712638</v>
      </c>
      <c r="W72" s="16">
        <v>0.40131099630107858</v>
      </c>
      <c r="X72" s="16">
        <v>0.37674121613491274</v>
      </c>
      <c r="Y72" s="16">
        <v>0.36906171189894871</v>
      </c>
      <c r="Z72" s="16">
        <v>0.4059299801194115</v>
      </c>
      <c r="AA72" s="16">
        <v>0.41327238483920919</v>
      </c>
    </row>
    <row r="73" spans="1:27" s="11" customFormat="1">
      <c r="A73" s="19" t="s">
        <v>33</v>
      </c>
      <c r="B73" s="19" t="s">
        <v>26</v>
      </c>
      <c r="C73" s="16">
        <v>0</v>
      </c>
      <c r="D73" s="16">
        <v>0</v>
      </c>
      <c r="E73" s="16">
        <v>0</v>
      </c>
      <c r="F73" s="16">
        <v>0</v>
      </c>
      <c r="G73" s="16">
        <v>0</v>
      </c>
      <c r="H73" s="16">
        <v>0</v>
      </c>
      <c r="I73" s="16">
        <v>0</v>
      </c>
      <c r="J73" s="16">
        <v>0</v>
      </c>
      <c r="K73" s="16">
        <v>0</v>
      </c>
      <c r="L73" s="16">
        <v>0</v>
      </c>
      <c r="M73" s="16">
        <v>0</v>
      </c>
      <c r="N73" s="16">
        <v>0</v>
      </c>
      <c r="O73" s="16">
        <v>0</v>
      </c>
      <c r="P73" s="16">
        <v>0</v>
      </c>
      <c r="Q73" s="16">
        <v>0</v>
      </c>
      <c r="R73" s="16">
        <v>0</v>
      </c>
      <c r="S73" s="16">
        <v>0</v>
      </c>
      <c r="T73" s="16">
        <v>0</v>
      </c>
      <c r="U73" s="16">
        <v>0</v>
      </c>
      <c r="V73" s="16">
        <v>0</v>
      </c>
      <c r="W73" s="16">
        <v>0</v>
      </c>
      <c r="X73" s="16">
        <v>0</v>
      </c>
      <c r="Y73" s="16">
        <v>0</v>
      </c>
      <c r="Z73" s="16">
        <v>0</v>
      </c>
      <c r="AA73" s="16">
        <v>0</v>
      </c>
    </row>
    <row r="74" spans="1:27" s="11" customFormat="1">
      <c r="A74" s="19" t="s">
        <v>33</v>
      </c>
      <c r="B74" s="19" t="s">
        <v>30</v>
      </c>
      <c r="C74" s="16">
        <v>0</v>
      </c>
      <c r="D74" s="16">
        <v>0</v>
      </c>
      <c r="E74" s="16">
        <v>0</v>
      </c>
      <c r="F74" s="16">
        <v>0</v>
      </c>
      <c r="G74" s="16">
        <v>0</v>
      </c>
      <c r="H74" s="16">
        <v>0</v>
      </c>
      <c r="I74" s="16">
        <v>0</v>
      </c>
      <c r="J74" s="16">
        <v>0</v>
      </c>
      <c r="K74" s="16">
        <v>0</v>
      </c>
      <c r="L74" s="16">
        <v>0</v>
      </c>
      <c r="M74" s="16">
        <v>0</v>
      </c>
      <c r="N74" s="16">
        <v>0</v>
      </c>
      <c r="O74" s="16">
        <v>0</v>
      </c>
      <c r="P74" s="16">
        <v>0</v>
      </c>
      <c r="Q74" s="16">
        <v>0</v>
      </c>
      <c r="R74" s="16">
        <v>0</v>
      </c>
      <c r="S74" s="16">
        <v>0</v>
      </c>
      <c r="T74" s="16">
        <v>0</v>
      </c>
      <c r="U74" s="16">
        <v>0</v>
      </c>
      <c r="V74" s="16">
        <v>0</v>
      </c>
      <c r="W74" s="16">
        <v>0</v>
      </c>
      <c r="X74" s="16">
        <v>0</v>
      </c>
      <c r="Y74" s="16">
        <v>0</v>
      </c>
      <c r="Z74" s="16">
        <v>0</v>
      </c>
      <c r="AA74" s="16">
        <v>0</v>
      </c>
    </row>
    <row r="75" spans="1:27" s="11" customFormat="1">
      <c r="A75" s="19" t="s">
        <v>33</v>
      </c>
      <c r="B75" s="19" t="s">
        <v>35</v>
      </c>
      <c r="C75" s="16">
        <v>0</v>
      </c>
      <c r="D75" s="16">
        <v>0</v>
      </c>
      <c r="E75" s="16">
        <v>0</v>
      </c>
      <c r="F75" s="16">
        <v>0</v>
      </c>
      <c r="G75" s="16">
        <v>0</v>
      </c>
      <c r="H75" s="16">
        <v>0</v>
      </c>
      <c r="I75" s="16">
        <v>0</v>
      </c>
      <c r="J75" s="16">
        <v>0</v>
      </c>
      <c r="K75" s="16">
        <v>0</v>
      </c>
      <c r="L75" s="16">
        <v>0</v>
      </c>
      <c r="M75" s="16">
        <v>0</v>
      </c>
      <c r="N75" s="16">
        <v>0</v>
      </c>
      <c r="O75" s="16">
        <v>0</v>
      </c>
      <c r="P75" s="16">
        <v>0</v>
      </c>
      <c r="Q75" s="16">
        <v>0</v>
      </c>
      <c r="R75" s="16">
        <v>0</v>
      </c>
      <c r="S75" s="16">
        <v>0</v>
      </c>
      <c r="T75" s="16">
        <v>0</v>
      </c>
      <c r="U75" s="16">
        <v>0</v>
      </c>
      <c r="V75" s="16">
        <v>0</v>
      </c>
      <c r="W75" s="16">
        <v>0</v>
      </c>
      <c r="X75" s="16">
        <v>0</v>
      </c>
      <c r="Y75" s="16">
        <v>0</v>
      </c>
      <c r="Z75" s="16">
        <v>0</v>
      </c>
      <c r="AA75" s="16">
        <v>0</v>
      </c>
    </row>
  </sheetData>
  <sheetProtection algorithmName="SHA-512" hashValue="jbcxYcKjTjOOy4P0airWosd9KXGG50mI1dYZqBl7X8Cmt/t0YUo0H3SstB6w/u0tRbdYT1Gx8NALguFjGVeoLw==" saltValue="JuAWaSgfzYIVvAAnkueYLg=="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188736"/>
  </sheetPr>
  <dimension ref="A1:AA84"/>
  <sheetViews>
    <sheetView zoomScale="85" zoomScaleNormal="85" workbookViewId="0"/>
  </sheetViews>
  <sheetFormatPr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72</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9.950000000000003" customHeight="1">
      <c r="A2" s="31" t="s">
        <v>61</v>
      </c>
    </row>
    <row r="3" spans="1:27" s="11" customFormat="1">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s="11" customFormat="1">
      <c r="A4" s="24" t="s">
        <v>49</v>
      </c>
      <c r="B4" s="24" t="s">
        <v>37</v>
      </c>
      <c r="C4" s="14">
        <v>18446</v>
      </c>
      <c r="D4" s="14">
        <v>17946</v>
      </c>
      <c r="E4" s="14">
        <v>16446</v>
      </c>
      <c r="F4" s="14">
        <v>16446</v>
      </c>
      <c r="G4" s="14">
        <v>16446</v>
      </c>
      <c r="H4" s="14">
        <v>16446</v>
      </c>
      <c r="I4" s="14">
        <v>16446</v>
      </c>
      <c r="J4" s="14">
        <v>16446</v>
      </c>
      <c r="K4" s="14">
        <v>16096</v>
      </c>
      <c r="L4" s="14">
        <v>15436</v>
      </c>
      <c r="M4" s="14">
        <v>15436</v>
      </c>
      <c r="N4" s="14">
        <v>13996</v>
      </c>
      <c r="O4" s="14">
        <v>13996</v>
      </c>
      <c r="P4" s="14">
        <v>13646</v>
      </c>
      <c r="Q4" s="14">
        <v>12986</v>
      </c>
      <c r="R4" s="14">
        <v>10776</v>
      </c>
      <c r="S4" s="14">
        <v>8636</v>
      </c>
      <c r="T4" s="14">
        <v>8186</v>
      </c>
      <c r="U4" s="14">
        <v>8186</v>
      </c>
      <c r="V4" s="14">
        <v>8186</v>
      </c>
      <c r="W4" s="14">
        <v>5976</v>
      </c>
      <c r="X4" s="14">
        <v>5976</v>
      </c>
      <c r="Y4" s="14">
        <v>3872</v>
      </c>
      <c r="Z4" s="14">
        <v>3507</v>
      </c>
      <c r="AA4" s="14">
        <v>3142</v>
      </c>
    </row>
    <row r="5" spans="1:27" s="11" customFormat="1">
      <c r="A5" s="24" t="s">
        <v>49</v>
      </c>
      <c r="B5" s="24" t="s">
        <v>38</v>
      </c>
      <c r="C5" s="14">
        <v>4660</v>
      </c>
      <c r="D5" s="14">
        <v>4660</v>
      </c>
      <c r="E5" s="14">
        <v>4660</v>
      </c>
      <c r="F5" s="14">
        <v>4660</v>
      </c>
      <c r="G5" s="14">
        <v>4660</v>
      </c>
      <c r="H5" s="14">
        <v>4660</v>
      </c>
      <c r="I5" s="14">
        <v>4660</v>
      </c>
      <c r="J5" s="14">
        <v>4660</v>
      </c>
      <c r="K5" s="14">
        <v>4660</v>
      </c>
      <c r="L5" s="14">
        <v>4297.5</v>
      </c>
      <c r="M5" s="14">
        <v>3935</v>
      </c>
      <c r="N5" s="14">
        <v>3935</v>
      </c>
      <c r="O5" s="14">
        <v>3935</v>
      </c>
      <c r="P5" s="14">
        <v>3935</v>
      </c>
      <c r="Q5" s="14">
        <v>3935</v>
      </c>
      <c r="R5" s="14">
        <v>3935</v>
      </c>
      <c r="S5" s="14">
        <v>3572.5</v>
      </c>
      <c r="T5" s="14">
        <v>3210</v>
      </c>
      <c r="U5" s="14">
        <v>3210</v>
      </c>
      <c r="V5" s="14">
        <v>3210</v>
      </c>
      <c r="W5" s="14">
        <v>3210</v>
      </c>
      <c r="X5" s="14">
        <v>3210</v>
      </c>
      <c r="Y5" s="14">
        <v>3210</v>
      </c>
      <c r="Z5" s="14">
        <v>3210</v>
      </c>
      <c r="AA5" s="14">
        <v>3210</v>
      </c>
    </row>
    <row r="6" spans="1:27" s="11" customFormat="1">
      <c r="A6" s="24" t="s">
        <v>49</v>
      </c>
      <c r="B6" s="24" t="s">
        <v>22</v>
      </c>
      <c r="C6" s="14">
        <v>3138.9</v>
      </c>
      <c r="D6" s="14">
        <v>3138.9</v>
      </c>
      <c r="E6" s="14">
        <v>3138.9</v>
      </c>
      <c r="F6" s="14">
        <v>2958.9002</v>
      </c>
      <c r="G6" s="14">
        <v>2958.9004000000004</v>
      </c>
      <c r="H6" s="14">
        <v>2958.9004000000004</v>
      </c>
      <c r="I6" s="14">
        <v>2958.9004000000004</v>
      </c>
      <c r="J6" s="14">
        <v>2958.9005000000006</v>
      </c>
      <c r="K6" s="14">
        <v>2573.9005000000002</v>
      </c>
      <c r="L6" s="14">
        <v>2573.9005999999999</v>
      </c>
      <c r="M6" s="14">
        <v>2573.9005999999999</v>
      </c>
      <c r="N6" s="14">
        <v>2573.9005999999999</v>
      </c>
      <c r="O6" s="14">
        <v>2573.9009999999998</v>
      </c>
      <c r="P6" s="14">
        <v>2573.9009999999998</v>
      </c>
      <c r="Q6" s="14">
        <v>2573.9009999999998</v>
      </c>
      <c r="R6" s="14">
        <v>1929.4013</v>
      </c>
      <c r="S6" s="14">
        <v>1929.4014999999999</v>
      </c>
      <c r="T6" s="14">
        <v>1400.4028999999998</v>
      </c>
      <c r="U6" s="14">
        <v>1400.4029999999998</v>
      </c>
      <c r="V6" s="14">
        <v>1257.0031999999999</v>
      </c>
      <c r="W6" s="14">
        <v>1257.0036999999998</v>
      </c>
      <c r="X6" s="14">
        <v>1257.0041999999999</v>
      </c>
      <c r="Y6" s="14">
        <v>1474.0266000000001</v>
      </c>
      <c r="Z6" s="14">
        <v>1192.3761999999999</v>
      </c>
      <c r="AA6" s="14">
        <v>1007.3763</v>
      </c>
    </row>
    <row r="7" spans="1:27" s="11" customFormat="1">
      <c r="A7" s="24" t="s">
        <v>49</v>
      </c>
      <c r="B7" s="24" t="s">
        <v>23</v>
      </c>
      <c r="C7" s="14">
        <v>1540</v>
      </c>
      <c r="D7" s="14">
        <v>1420</v>
      </c>
      <c r="E7" s="14">
        <v>1300</v>
      </c>
      <c r="F7" s="14">
        <v>1300</v>
      </c>
      <c r="G7" s="14">
        <v>1300</v>
      </c>
      <c r="H7" s="14">
        <v>1300</v>
      </c>
      <c r="I7" s="14">
        <v>1300</v>
      </c>
      <c r="J7" s="14">
        <v>1300</v>
      </c>
      <c r="K7" s="14">
        <v>1300</v>
      </c>
      <c r="L7" s="14">
        <v>1300</v>
      </c>
      <c r="M7" s="14">
        <v>1300</v>
      </c>
      <c r="N7" s="14">
        <v>1300</v>
      </c>
      <c r="O7" s="14">
        <v>1300</v>
      </c>
      <c r="P7" s="14">
        <v>1300</v>
      </c>
      <c r="Q7" s="14">
        <v>1300</v>
      </c>
      <c r="R7" s="14">
        <v>500</v>
      </c>
      <c r="S7" s="14">
        <v>500</v>
      </c>
      <c r="T7" s="14">
        <v>500</v>
      </c>
      <c r="U7" s="14">
        <v>500</v>
      </c>
      <c r="V7" s="14">
        <v>0</v>
      </c>
      <c r="W7" s="14">
        <v>0</v>
      </c>
      <c r="X7" s="14">
        <v>0</v>
      </c>
      <c r="Y7" s="14">
        <v>0</v>
      </c>
      <c r="Z7" s="14">
        <v>0</v>
      </c>
      <c r="AA7" s="14">
        <v>0</v>
      </c>
    </row>
    <row r="8" spans="1:27" s="11" customFormat="1">
      <c r="A8" s="24" t="s">
        <v>49</v>
      </c>
      <c r="B8" s="24" t="s">
        <v>21</v>
      </c>
      <c r="C8" s="14">
        <v>6631.1000999999997</v>
      </c>
      <c r="D8" s="14">
        <v>6631.1000999999997</v>
      </c>
      <c r="E8" s="14">
        <v>6631.1008000000002</v>
      </c>
      <c r="F8" s="14">
        <v>6831.0295999999998</v>
      </c>
      <c r="G8" s="14">
        <v>7526.4663</v>
      </c>
      <c r="H8" s="14">
        <v>7526.4663</v>
      </c>
      <c r="I8" s="14">
        <v>7526.4664000000002</v>
      </c>
      <c r="J8" s="14">
        <v>7526.4667999999992</v>
      </c>
      <c r="K8" s="14">
        <v>7526.4667999999992</v>
      </c>
      <c r="L8" s="14">
        <v>7526.4667999999992</v>
      </c>
      <c r="M8" s="14">
        <v>7120.4667999999992</v>
      </c>
      <c r="N8" s="14">
        <v>7120.4667999999992</v>
      </c>
      <c r="O8" s="14">
        <v>7026.4058000000005</v>
      </c>
      <c r="P8" s="14">
        <v>6574.0724000000009</v>
      </c>
      <c r="Q8" s="14">
        <v>6813.0594000000001</v>
      </c>
      <c r="R8" s="14">
        <v>6895.6098000000002</v>
      </c>
      <c r="S8" s="14">
        <v>6895.6100999999999</v>
      </c>
      <c r="T8" s="14">
        <v>6895.6106999999993</v>
      </c>
      <c r="U8" s="14">
        <v>6895.6106999999993</v>
      </c>
      <c r="V8" s="14">
        <v>6455.6111999999994</v>
      </c>
      <c r="W8" s="14">
        <v>6335.6113999999998</v>
      </c>
      <c r="X8" s="14">
        <v>6444.4180999999999</v>
      </c>
      <c r="Y8" s="14">
        <v>6517.0603999999994</v>
      </c>
      <c r="Z8" s="14">
        <v>6781.0945999999994</v>
      </c>
      <c r="AA8" s="14">
        <v>5765.9281000000001</v>
      </c>
    </row>
    <row r="9" spans="1:27" s="11" customFormat="1">
      <c r="A9" s="24" t="s">
        <v>49</v>
      </c>
      <c r="B9" s="24" t="s">
        <v>24</v>
      </c>
      <c r="C9" s="14">
        <v>6526.7999999999993</v>
      </c>
      <c r="D9" s="14">
        <v>6526.7999999999993</v>
      </c>
      <c r="E9" s="14">
        <v>6526.7999999999993</v>
      </c>
      <c r="F9" s="14">
        <v>6526.7999999999993</v>
      </c>
      <c r="G9" s="14">
        <v>6526.7999999999993</v>
      </c>
      <c r="H9" s="14">
        <v>6526.7999999999993</v>
      </c>
      <c r="I9" s="14">
        <v>6526.7999999999993</v>
      </c>
      <c r="J9" s="14">
        <v>6526.7999999999993</v>
      </c>
      <c r="K9" s="14">
        <v>6526.7999999999993</v>
      </c>
      <c r="L9" s="14">
        <v>6526.7999999999993</v>
      </c>
      <c r="M9" s="14">
        <v>6526.7999999999993</v>
      </c>
      <c r="N9" s="14">
        <v>6526.7999999999993</v>
      </c>
      <c r="O9" s="14">
        <v>6526.7999999999993</v>
      </c>
      <c r="P9" s="14">
        <v>6526.7999999999993</v>
      </c>
      <c r="Q9" s="14">
        <v>6526.7999999999993</v>
      </c>
      <c r="R9" s="14">
        <v>6526.7999999999993</v>
      </c>
      <c r="S9" s="14">
        <v>6526.7999999999993</v>
      </c>
      <c r="T9" s="14">
        <v>6526.7999999999993</v>
      </c>
      <c r="U9" s="14">
        <v>6526.7999999999993</v>
      </c>
      <c r="V9" s="14">
        <v>6526.7999999999993</v>
      </c>
      <c r="W9" s="14">
        <v>6526.7999999999993</v>
      </c>
      <c r="X9" s="14">
        <v>6526.7999999999993</v>
      </c>
      <c r="Y9" s="14">
        <v>6526.7999999999993</v>
      </c>
      <c r="Z9" s="14">
        <v>6526.7999999999993</v>
      </c>
      <c r="AA9" s="14">
        <v>6526.7999999999993</v>
      </c>
    </row>
    <row r="10" spans="1:27" s="11" customFormat="1">
      <c r="A10" s="24" t="s">
        <v>49</v>
      </c>
      <c r="B10" s="24" t="s">
        <v>25</v>
      </c>
      <c r="C10" s="14">
        <v>9134.3055000000004</v>
      </c>
      <c r="D10" s="14">
        <v>9675.3065000000024</v>
      </c>
      <c r="E10" s="14">
        <v>9675.3065000000024</v>
      </c>
      <c r="F10" s="14">
        <v>9675.308500000001</v>
      </c>
      <c r="G10" s="14">
        <v>9675.3094000000019</v>
      </c>
      <c r="H10" s="14">
        <v>9675.3102000000017</v>
      </c>
      <c r="I10" s="14">
        <v>9675.3112000000019</v>
      </c>
      <c r="J10" s="14">
        <v>9675.3117000000002</v>
      </c>
      <c r="K10" s="14">
        <v>9675.3119999999999</v>
      </c>
      <c r="L10" s="14">
        <v>9584.5123999999996</v>
      </c>
      <c r="M10" s="14">
        <v>9538.5131000000001</v>
      </c>
      <c r="N10" s="14">
        <v>9538.5138999999999</v>
      </c>
      <c r="O10" s="14">
        <v>9538.5154999999995</v>
      </c>
      <c r="P10" s="14">
        <v>9259.8182000000015</v>
      </c>
      <c r="Q10" s="14">
        <v>9259.8205000000016</v>
      </c>
      <c r="R10" s="14">
        <v>9856.8370000000032</v>
      </c>
      <c r="S10" s="14">
        <v>10445.127800000002</v>
      </c>
      <c r="T10" s="14">
        <v>11631.978800000003</v>
      </c>
      <c r="U10" s="14">
        <v>11423.6037</v>
      </c>
      <c r="V10" s="14">
        <v>11305.970799999999</v>
      </c>
      <c r="W10" s="14">
        <v>11509.561500000002</v>
      </c>
      <c r="X10" s="14">
        <v>12766.936</v>
      </c>
      <c r="Y10" s="14">
        <v>15529.733600000001</v>
      </c>
      <c r="Z10" s="14">
        <v>14782.248500000003</v>
      </c>
      <c r="AA10" s="14">
        <v>14906.429500000002</v>
      </c>
    </row>
    <row r="11" spans="1:27" s="11" customFormat="1">
      <c r="A11" s="24" t="s">
        <v>49</v>
      </c>
      <c r="B11" s="24" t="s">
        <v>26</v>
      </c>
      <c r="C11" s="14">
        <v>6508.0564000000013</v>
      </c>
      <c r="D11" s="14">
        <v>6770.0586999999996</v>
      </c>
      <c r="E11" s="14">
        <v>6770.0586999999996</v>
      </c>
      <c r="F11" s="14">
        <v>6770.0601999999999</v>
      </c>
      <c r="G11" s="14">
        <v>6770.0620999999992</v>
      </c>
      <c r="H11" s="14">
        <v>6770.0622000000003</v>
      </c>
      <c r="I11" s="14">
        <v>6770.0622999999996</v>
      </c>
      <c r="J11" s="14">
        <v>6770.0622999999996</v>
      </c>
      <c r="K11" s="14">
        <v>6770.0622999999996</v>
      </c>
      <c r="L11" s="14">
        <v>6770.0622999999996</v>
      </c>
      <c r="M11" s="14">
        <v>6770.0627999999997</v>
      </c>
      <c r="N11" s="14">
        <v>6797.4327000000003</v>
      </c>
      <c r="O11" s="14">
        <v>6797.4338000000007</v>
      </c>
      <c r="P11" s="14">
        <v>6797.4359000000004</v>
      </c>
      <c r="Q11" s="14">
        <v>6797.4379999999992</v>
      </c>
      <c r="R11" s="14">
        <v>8235.8776999999991</v>
      </c>
      <c r="S11" s="14">
        <v>10983.321100000001</v>
      </c>
      <c r="T11" s="14">
        <v>14416.682500000001</v>
      </c>
      <c r="U11" s="14">
        <v>14557.564200000001</v>
      </c>
      <c r="V11" s="14">
        <v>15969.000099999999</v>
      </c>
      <c r="W11" s="14">
        <v>16686.3266</v>
      </c>
      <c r="X11" s="14">
        <v>18849.241999999998</v>
      </c>
      <c r="Y11" s="14">
        <v>20731.003000000001</v>
      </c>
      <c r="Z11" s="14">
        <v>20805.615699999998</v>
      </c>
      <c r="AA11" s="14">
        <v>20974.83</v>
      </c>
    </row>
    <row r="12" spans="1:27" s="11" customFormat="1">
      <c r="A12" s="24" t="s">
        <v>49</v>
      </c>
      <c r="B12" s="24" t="s">
        <v>30</v>
      </c>
      <c r="C12" s="14">
        <v>242.32999999999998</v>
      </c>
      <c r="D12" s="14">
        <v>242.32999999999998</v>
      </c>
      <c r="E12" s="14">
        <v>242.33160000000004</v>
      </c>
      <c r="F12" s="14">
        <v>242.33210000000003</v>
      </c>
      <c r="G12" s="14">
        <v>242.33260000000001</v>
      </c>
      <c r="H12" s="14">
        <v>242.33280000000002</v>
      </c>
      <c r="I12" s="14">
        <v>242.33390000000003</v>
      </c>
      <c r="J12" s="14">
        <v>242.33410000000001</v>
      </c>
      <c r="K12" s="14">
        <v>242.33449999999999</v>
      </c>
      <c r="L12" s="14">
        <v>242.33529999999999</v>
      </c>
      <c r="M12" s="14">
        <v>212.3357</v>
      </c>
      <c r="N12" s="14">
        <v>212.33729999999997</v>
      </c>
      <c r="O12" s="14">
        <v>212.3383</v>
      </c>
      <c r="P12" s="14">
        <v>187.00839999999999</v>
      </c>
      <c r="Q12" s="14">
        <v>167.0145</v>
      </c>
      <c r="R12" s="14">
        <v>167.05199999999999</v>
      </c>
      <c r="S12" s="14">
        <v>167.0532</v>
      </c>
      <c r="T12" s="14">
        <v>167.05259999999998</v>
      </c>
      <c r="U12" s="14">
        <v>167.0521</v>
      </c>
      <c r="V12" s="14">
        <v>167.05609999999999</v>
      </c>
      <c r="W12" s="14">
        <v>167.52010000000001</v>
      </c>
      <c r="X12" s="14">
        <v>167.53620000000001</v>
      </c>
      <c r="Y12" s="14">
        <v>167.87380000000002</v>
      </c>
      <c r="Z12" s="14">
        <v>183.19079999999997</v>
      </c>
      <c r="AA12" s="14">
        <v>183.191</v>
      </c>
    </row>
    <row r="13" spans="1:27" s="11" customFormat="1">
      <c r="A13" s="24" t="s">
        <v>49</v>
      </c>
      <c r="B13" s="24" t="s">
        <v>35</v>
      </c>
      <c r="C13" s="14">
        <v>1410</v>
      </c>
      <c r="D13" s="14">
        <v>1410</v>
      </c>
      <c r="E13" s="14">
        <v>1410.0021999999999</v>
      </c>
      <c r="F13" s="14">
        <v>1410.0028</v>
      </c>
      <c r="G13" s="14">
        <v>1410.0037999999997</v>
      </c>
      <c r="H13" s="14">
        <v>3450.0040000000004</v>
      </c>
      <c r="I13" s="14">
        <v>3450.0042000000003</v>
      </c>
      <c r="J13" s="14">
        <v>3450.0043000000001</v>
      </c>
      <c r="K13" s="14">
        <v>3450.0045</v>
      </c>
      <c r="L13" s="14">
        <v>3450.0045</v>
      </c>
      <c r="M13" s="14">
        <v>3450.0046000000002</v>
      </c>
      <c r="N13" s="14">
        <v>3450.0050000000006</v>
      </c>
      <c r="O13" s="14">
        <v>3450.0061000000005</v>
      </c>
      <c r="P13" s="14">
        <v>3450.0061000000005</v>
      </c>
      <c r="Q13" s="14">
        <v>3450.0095999999999</v>
      </c>
      <c r="R13" s="14">
        <v>4866.3593999999994</v>
      </c>
      <c r="S13" s="14">
        <v>4976.2942000000003</v>
      </c>
      <c r="T13" s="14">
        <v>7379.0564000000004</v>
      </c>
      <c r="U13" s="14">
        <v>7379.0566000000008</v>
      </c>
      <c r="V13" s="14">
        <v>8010.3319000000001</v>
      </c>
      <c r="W13" s="14">
        <v>8511.6865999999991</v>
      </c>
      <c r="X13" s="14">
        <v>10177.838299999999</v>
      </c>
      <c r="Y13" s="14">
        <v>11173.9017</v>
      </c>
      <c r="Z13" s="14">
        <v>11189.016000000001</v>
      </c>
      <c r="AA13" s="14">
        <v>11902.074199999999</v>
      </c>
    </row>
    <row r="14" spans="1:27" s="11" customFormat="1">
      <c r="A14" s="41" t="s">
        <v>62</v>
      </c>
      <c r="B14" s="41"/>
      <c r="C14" s="27">
        <v>56585.162000000011</v>
      </c>
      <c r="D14" s="27">
        <v>56768.165300000015</v>
      </c>
      <c r="E14" s="27">
        <v>55148.166000000005</v>
      </c>
      <c r="F14" s="27">
        <v>55168.0985</v>
      </c>
      <c r="G14" s="27">
        <v>55863.538199999995</v>
      </c>
      <c r="H14" s="27">
        <v>55863.539100000002</v>
      </c>
      <c r="I14" s="27">
        <v>55863.540299999993</v>
      </c>
      <c r="J14" s="27">
        <v>55863.541299999997</v>
      </c>
      <c r="K14" s="27">
        <v>55128.541599999997</v>
      </c>
      <c r="L14" s="27">
        <v>54015.242099999996</v>
      </c>
      <c r="M14" s="27">
        <v>53200.743300000002</v>
      </c>
      <c r="N14" s="27">
        <v>51788.113999999994</v>
      </c>
      <c r="O14" s="27">
        <v>51694.056099999994</v>
      </c>
      <c r="P14" s="27">
        <v>50613.027499999997</v>
      </c>
      <c r="Q14" s="27">
        <v>50192.018900000003</v>
      </c>
      <c r="R14" s="27">
        <v>48655.525800000003</v>
      </c>
      <c r="S14" s="27">
        <v>49488.760500000004</v>
      </c>
      <c r="T14" s="27">
        <v>52767.474900000001</v>
      </c>
      <c r="U14" s="27">
        <v>52699.981599999999</v>
      </c>
      <c r="V14" s="27">
        <v>52910.385299999994</v>
      </c>
      <c r="W14" s="27">
        <v>51501.303200000002</v>
      </c>
      <c r="X14" s="27">
        <v>55030.400299999994</v>
      </c>
      <c r="Y14" s="27">
        <v>57860.623600000006</v>
      </c>
      <c r="Z14" s="27">
        <v>56805.134999999995</v>
      </c>
      <c r="AA14" s="27">
        <v>55533.363900000004</v>
      </c>
    </row>
    <row r="15" spans="1:27" s="11" customFormat="1"/>
    <row r="16" spans="1:27" s="11" customFormat="1"/>
    <row r="17" spans="1:27" s="11" customFormat="1">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18" t="s">
        <v>29</v>
      </c>
      <c r="B18" s="18" t="s">
        <v>37</v>
      </c>
      <c r="C18" s="14">
        <v>10260</v>
      </c>
      <c r="D18" s="14">
        <v>9760</v>
      </c>
      <c r="E18" s="14">
        <v>8260</v>
      </c>
      <c r="F18" s="14">
        <v>8260</v>
      </c>
      <c r="G18" s="14">
        <v>8260</v>
      </c>
      <c r="H18" s="14">
        <v>8260</v>
      </c>
      <c r="I18" s="14">
        <v>8260</v>
      </c>
      <c r="J18" s="14">
        <v>8260</v>
      </c>
      <c r="K18" s="14">
        <v>8260</v>
      </c>
      <c r="L18" s="14">
        <v>7600</v>
      </c>
      <c r="M18" s="14">
        <v>7600</v>
      </c>
      <c r="N18" s="14">
        <v>6160</v>
      </c>
      <c r="O18" s="14">
        <v>6160</v>
      </c>
      <c r="P18" s="14">
        <v>6160</v>
      </c>
      <c r="Q18" s="14">
        <v>5500</v>
      </c>
      <c r="R18" s="14">
        <v>4130</v>
      </c>
      <c r="S18" s="14">
        <v>2690</v>
      </c>
      <c r="T18" s="14">
        <v>2690</v>
      </c>
      <c r="U18" s="14">
        <v>2690</v>
      </c>
      <c r="V18" s="14">
        <v>2690</v>
      </c>
      <c r="W18" s="14">
        <v>1320</v>
      </c>
      <c r="X18" s="14">
        <v>1320</v>
      </c>
      <c r="Y18" s="14">
        <v>660</v>
      </c>
      <c r="Z18" s="14">
        <v>660</v>
      </c>
      <c r="AA18" s="14">
        <v>660</v>
      </c>
    </row>
    <row r="19" spans="1:27" s="11" customFormat="1">
      <c r="A19" s="18" t="s">
        <v>29</v>
      </c>
      <c r="B19" s="18"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s="11" customFormat="1">
      <c r="A20" s="18" t="s">
        <v>29</v>
      </c>
      <c r="B20" s="18" t="s">
        <v>22</v>
      </c>
      <c r="C20" s="14">
        <v>625</v>
      </c>
      <c r="D20" s="14">
        <v>625</v>
      </c>
      <c r="E20" s="14">
        <v>625</v>
      </c>
      <c r="F20" s="14">
        <v>625</v>
      </c>
      <c r="G20" s="14">
        <v>625.00009999999997</v>
      </c>
      <c r="H20" s="14">
        <v>625.00009999999997</v>
      </c>
      <c r="I20" s="14">
        <v>625.00009999999997</v>
      </c>
      <c r="J20" s="14">
        <v>625.00009999999997</v>
      </c>
      <c r="K20" s="14">
        <v>625.00009999999997</v>
      </c>
      <c r="L20" s="14">
        <v>625.00009999999997</v>
      </c>
      <c r="M20" s="14">
        <v>625.00009999999997</v>
      </c>
      <c r="N20" s="14">
        <v>625.00009999999997</v>
      </c>
      <c r="O20" s="14">
        <v>625.00019999999995</v>
      </c>
      <c r="P20" s="14">
        <v>625.00019999999995</v>
      </c>
      <c r="Q20" s="14">
        <v>625.00019999999995</v>
      </c>
      <c r="R20" s="14">
        <v>625.00019999999995</v>
      </c>
      <c r="S20" s="14">
        <v>625.00019999999995</v>
      </c>
      <c r="T20" s="14">
        <v>625.00049999999999</v>
      </c>
      <c r="U20" s="14">
        <v>625.00049999999999</v>
      </c>
      <c r="V20" s="14">
        <v>625.00049999999999</v>
      </c>
      <c r="W20" s="14">
        <v>625.00099999999998</v>
      </c>
      <c r="X20" s="14">
        <v>625.00139999999999</v>
      </c>
      <c r="Y20" s="14">
        <v>842.02300000000002</v>
      </c>
      <c r="Z20" s="14">
        <v>560.37220000000002</v>
      </c>
      <c r="AA20" s="14">
        <v>375.37220000000002</v>
      </c>
    </row>
    <row r="21" spans="1:27" s="11" customFormat="1">
      <c r="A21" s="18" t="s">
        <v>29</v>
      </c>
      <c r="B21" s="18"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s="11" customFormat="1">
      <c r="A22" s="18" t="s">
        <v>29</v>
      </c>
      <c r="B22" s="18" t="s">
        <v>21</v>
      </c>
      <c r="C22" s="14">
        <v>1438</v>
      </c>
      <c r="D22" s="14">
        <v>1438</v>
      </c>
      <c r="E22" s="14">
        <v>1438.0002999999999</v>
      </c>
      <c r="F22" s="14">
        <v>1637.9291000000001</v>
      </c>
      <c r="G22" s="14">
        <v>2333.3658</v>
      </c>
      <c r="H22" s="14">
        <v>2333.3658</v>
      </c>
      <c r="I22" s="14">
        <v>2333.3658</v>
      </c>
      <c r="J22" s="14">
        <v>2333.3658999999998</v>
      </c>
      <c r="K22" s="14">
        <v>2333.3658999999998</v>
      </c>
      <c r="L22" s="14">
        <v>2333.3658999999998</v>
      </c>
      <c r="M22" s="14">
        <v>2333.3658999999998</v>
      </c>
      <c r="N22" s="14">
        <v>2333.3658999999998</v>
      </c>
      <c r="O22" s="14">
        <v>2473.6049000000003</v>
      </c>
      <c r="P22" s="14">
        <v>2473.6049000000003</v>
      </c>
      <c r="Q22" s="14">
        <v>2909.5918000000001</v>
      </c>
      <c r="R22" s="14">
        <v>2992.1163999999999</v>
      </c>
      <c r="S22" s="14">
        <v>2992.1165000000001</v>
      </c>
      <c r="T22" s="14">
        <v>2992.1165000000001</v>
      </c>
      <c r="U22" s="14">
        <v>2992.1165000000001</v>
      </c>
      <c r="V22" s="14">
        <v>2992.1165000000001</v>
      </c>
      <c r="W22" s="14">
        <v>2992.1165999999998</v>
      </c>
      <c r="X22" s="14">
        <v>3100.9232999999999</v>
      </c>
      <c r="Y22" s="14">
        <v>3267.5652</v>
      </c>
      <c r="Z22" s="14">
        <v>3531.5992999999999</v>
      </c>
      <c r="AA22" s="14">
        <v>2867.5994999999998</v>
      </c>
    </row>
    <row r="23" spans="1:27" s="11" customFormat="1">
      <c r="A23" s="18" t="s">
        <v>29</v>
      </c>
      <c r="B23" s="18" t="s">
        <v>24</v>
      </c>
      <c r="C23" s="14">
        <v>1925</v>
      </c>
      <c r="D23" s="14">
        <v>1925</v>
      </c>
      <c r="E23" s="14">
        <v>1925</v>
      </c>
      <c r="F23" s="14">
        <v>1925</v>
      </c>
      <c r="G23" s="14">
        <v>1925</v>
      </c>
      <c r="H23" s="14">
        <v>1925</v>
      </c>
      <c r="I23" s="14">
        <v>1925</v>
      </c>
      <c r="J23" s="14">
        <v>1925</v>
      </c>
      <c r="K23" s="14">
        <v>1925</v>
      </c>
      <c r="L23" s="14">
        <v>1925</v>
      </c>
      <c r="M23" s="14">
        <v>1925</v>
      </c>
      <c r="N23" s="14">
        <v>1925</v>
      </c>
      <c r="O23" s="14">
        <v>1925</v>
      </c>
      <c r="P23" s="14">
        <v>1925</v>
      </c>
      <c r="Q23" s="14">
        <v>1925</v>
      </c>
      <c r="R23" s="14">
        <v>1925</v>
      </c>
      <c r="S23" s="14">
        <v>1925</v>
      </c>
      <c r="T23" s="14">
        <v>1925</v>
      </c>
      <c r="U23" s="14">
        <v>1925</v>
      </c>
      <c r="V23" s="14">
        <v>1925</v>
      </c>
      <c r="W23" s="14">
        <v>1925</v>
      </c>
      <c r="X23" s="14">
        <v>1925</v>
      </c>
      <c r="Y23" s="14">
        <v>1925</v>
      </c>
      <c r="Z23" s="14">
        <v>1925</v>
      </c>
      <c r="AA23" s="14">
        <v>1925</v>
      </c>
    </row>
    <row r="24" spans="1:27" s="11" customFormat="1">
      <c r="A24" s="18" t="s">
        <v>29</v>
      </c>
      <c r="B24" s="18" t="s">
        <v>25</v>
      </c>
      <c r="C24" s="14">
        <v>1967.9010999999998</v>
      </c>
      <c r="D24" s="14">
        <v>2127.9011000000005</v>
      </c>
      <c r="E24" s="14">
        <v>2127.9011000000005</v>
      </c>
      <c r="F24" s="14">
        <v>2127.9014000000006</v>
      </c>
      <c r="G24" s="14">
        <v>2127.9018000000015</v>
      </c>
      <c r="H24" s="14">
        <v>2127.9019000000012</v>
      </c>
      <c r="I24" s="14">
        <v>2127.9022000000018</v>
      </c>
      <c r="J24" s="14">
        <v>2127.9024000000013</v>
      </c>
      <c r="K24" s="14">
        <v>2127.9025000000015</v>
      </c>
      <c r="L24" s="14">
        <v>2127.9026000000013</v>
      </c>
      <c r="M24" s="14">
        <v>2127.9026000000013</v>
      </c>
      <c r="N24" s="14">
        <v>2127.9027000000015</v>
      </c>
      <c r="O24" s="14">
        <v>2127.9032000000011</v>
      </c>
      <c r="P24" s="14">
        <v>2127.9035000000008</v>
      </c>
      <c r="Q24" s="14">
        <v>2127.9041000000002</v>
      </c>
      <c r="R24" s="14">
        <v>2877.9061000000011</v>
      </c>
      <c r="S24" s="14">
        <v>2831.4093000000003</v>
      </c>
      <c r="T24" s="14">
        <v>2831.5073000000002</v>
      </c>
      <c r="U24" s="14">
        <v>2801.5075999999995</v>
      </c>
      <c r="V24" s="14">
        <v>2801.511</v>
      </c>
      <c r="W24" s="14">
        <v>2440.5158000000006</v>
      </c>
      <c r="X24" s="14">
        <v>3682.9916000000007</v>
      </c>
      <c r="Y24" s="14">
        <v>4843.2107000000005</v>
      </c>
      <c r="Z24" s="14">
        <v>4642.7854000000007</v>
      </c>
      <c r="AA24" s="14">
        <v>4642.7866000000004</v>
      </c>
    </row>
    <row r="25" spans="1:27" s="11" customFormat="1">
      <c r="A25" s="18" t="s">
        <v>29</v>
      </c>
      <c r="B25" s="18" t="s">
        <v>26</v>
      </c>
      <c r="C25" s="14">
        <v>3193.7559000000006</v>
      </c>
      <c r="D25" s="14">
        <v>3223.7559000000006</v>
      </c>
      <c r="E25" s="14">
        <v>3223.7559000000006</v>
      </c>
      <c r="F25" s="14">
        <v>3223.7561000000005</v>
      </c>
      <c r="G25" s="14">
        <v>3223.7580000000003</v>
      </c>
      <c r="H25" s="14">
        <v>3223.7581000000005</v>
      </c>
      <c r="I25" s="14">
        <v>3223.7581000000005</v>
      </c>
      <c r="J25" s="14">
        <v>3223.7581000000005</v>
      </c>
      <c r="K25" s="14">
        <v>3223.7581000000005</v>
      </c>
      <c r="L25" s="14">
        <v>3223.7581000000005</v>
      </c>
      <c r="M25" s="14">
        <v>3223.7581000000005</v>
      </c>
      <c r="N25" s="14">
        <v>3251.1272000000004</v>
      </c>
      <c r="O25" s="14">
        <v>3251.1273999999999</v>
      </c>
      <c r="P25" s="14">
        <v>3251.1275999999998</v>
      </c>
      <c r="Q25" s="14">
        <v>3251.1276999999995</v>
      </c>
      <c r="R25" s="14">
        <v>4337.9530999999997</v>
      </c>
      <c r="S25" s="14">
        <v>6480.9478000000008</v>
      </c>
      <c r="T25" s="14">
        <v>8960.8773000000019</v>
      </c>
      <c r="U25" s="14">
        <v>8858.7062000000005</v>
      </c>
      <c r="V25" s="14">
        <v>9470.1878000000015</v>
      </c>
      <c r="W25" s="14">
        <v>10006.643300000002</v>
      </c>
      <c r="X25" s="14">
        <v>10404.149000000001</v>
      </c>
      <c r="Y25" s="14">
        <v>10337.4979</v>
      </c>
      <c r="Z25" s="14">
        <v>10284.498</v>
      </c>
      <c r="AA25" s="14">
        <v>10360.534100000001</v>
      </c>
    </row>
    <row r="26" spans="1:27" s="11" customFormat="1">
      <c r="A26" s="18" t="s">
        <v>29</v>
      </c>
      <c r="B26" s="18" t="s">
        <v>30</v>
      </c>
      <c r="C26" s="14">
        <v>0</v>
      </c>
      <c r="D26" s="14">
        <v>0</v>
      </c>
      <c r="E26" s="14">
        <v>8.0000000000000004E-4</v>
      </c>
      <c r="F26" s="14">
        <v>1.1000000000000001E-3</v>
      </c>
      <c r="G26" s="14">
        <v>1.4E-3</v>
      </c>
      <c r="H26" s="14">
        <v>1.4E-3</v>
      </c>
      <c r="I26" s="14">
        <v>2.2000000000000001E-3</v>
      </c>
      <c r="J26" s="14">
        <v>2.2000000000000001E-3</v>
      </c>
      <c r="K26" s="14">
        <v>2.5999999999999999E-3</v>
      </c>
      <c r="L26" s="14">
        <v>2.8999999999999998E-3</v>
      </c>
      <c r="M26" s="14">
        <v>3.0000000000000001E-3</v>
      </c>
      <c r="N26" s="14">
        <v>4.3E-3</v>
      </c>
      <c r="O26" s="14">
        <v>5.1999999999999998E-3</v>
      </c>
      <c r="P26" s="14">
        <v>5.1999999999999998E-3</v>
      </c>
      <c r="Q26" s="14">
        <v>1.0699999999999999E-2</v>
      </c>
      <c r="R26" s="14">
        <v>1.61E-2</v>
      </c>
      <c r="S26" s="14">
        <v>1.6500000000000001E-2</v>
      </c>
      <c r="T26" s="14">
        <v>1.61E-2</v>
      </c>
      <c r="U26" s="14">
        <v>1.5799999999999998E-2</v>
      </c>
      <c r="V26" s="14">
        <v>1.61E-2</v>
      </c>
      <c r="W26" s="14">
        <v>1.7499999999999998E-2</v>
      </c>
      <c r="X26" s="14">
        <v>3.2500000000000001E-2</v>
      </c>
      <c r="Y26" s="14">
        <v>0.37009999999999998</v>
      </c>
      <c r="Z26" s="14">
        <v>0.36990000000000001</v>
      </c>
      <c r="AA26" s="14">
        <v>0.37030000000000002</v>
      </c>
    </row>
    <row r="27" spans="1:27" s="11" customFormat="1">
      <c r="A27" s="18" t="s">
        <v>29</v>
      </c>
      <c r="B27" s="18" t="s">
        <v>35</v>
      </c>
      <c r="C27" s="14">
        <v>840</v>
      </c>
      <c r="D27" s="14">
        <v>840</v>
      </c>
      <c r="E27" s="14">
        <v>840.00110000000006</v>
      </c>
      <c r="F27" s="14">
        <v>840.00160000000005</v>
      </c>
      <c r="G27" s="14">
        <v>840.00250000000005</v>
      </c>
      <c r="H27" s="14">
        <v>2880.0025000000005</v>
      </c>
      <c r="I27" s="14">
        <v>2880.0026000000003</v>
      </c>
      <c r="J27" s="14">
        <v>2880.0027</v>
      </c>
      <c r="K27" s="14">
        <v>2880.0027</v>
      </c>
      <c r="L27" s="14">
        <v>2880.0027</v>
      </c>
      <c r="M27" s="14">
        <v>2880.0027</v>
      </c>
      <c r="N27" s="14">
        <v>2880.0029000000004</v>
      </c>
      <c r="O27" s="14">
        <v>2880.0040000000004</v>
      </c>
      <c r="P27" s="14">
        <v>2880.0040000000004</v>
      </c>
      <c r="Q27" s="14">
        <v>2880.0067999999997</v>
      </c>
      <c r="R27" s="14">
        <v>3776.5050999999999</v>
      </c>
      <c r="S27" s="14">
        <v>3776.5054</v>
      </c>
      <c r="T27" s="14">
        <v>4929.3712000000005</v>
      </c>
      <c r="U27" s="14">
        <v>4929.3713000000007</v>
      </c>
      <c r="V27" s="14">
        <v>4929.3716000000004</v>
      </c>
      <c r="W27" s="14">
        <v>5114.7539999999999</v>
      </c>
      <c r="X27" s="14">
        <v>5639.0416999999998</v>
      </c>
      <c r="Y27" s="14">
        <v>5700.3615999999993</v>
      </c>
      <c r="Z27" s="14">
        <v>5702.4376000000002</v>
      </c>
      <c r="AA27" s="14">
        <v>5702.4381999999996</v>
      </c>
    </row>
    <row r="28" spans="1:27" s="11" customFormat="1">
      <c r="A28" s="41" t="s">
        <v>62</v>
      </c>
      <c r="B28" s="41"/>
      <c r="C28" s="27">
        <v>19409.656999999999</v>
      </c>
      <c r="D28" s="27">
        <v>19099.657000000003</v>
      </c>
      <c r="E28" s="27">
        <v>17599.657300000003</v>
      </c>
      <c r="F28" s="27">
        <v>17799.586600000002</v>
      </c>
      <c r="G28" s="27">
        <v>18495.025700000002</v>
      </c>
      <c r="H28" s="27">
        <v>18495.025900000001</v>
      </c>
      <c r="I28" s="27">
        <v>18495.0262</v>
      </c>
      <c r="J28" s="27">
        <v>18495.0265</v>
      </c>
      <c r="K28" s="27">
        <v>18495.026600000001</v>
      </c>
      <c r="L28" s="27">
        <v>17835.026699999999</v>
      </c>
      <c r="M28" s="27">
        <v>17835.026699999999</v>
      </c>
      <c r="N28" s="27">
        <v>16422.3959</v>
      </c>
      <c r="O28" s="27">
        <v>16562.635700000003</v>
      </c>
      <c r="P28" s="27">
        <v>16562.636200000001</v>
      </c>
      <c r="Q28" s="27">
        <v>16338.623799999999</v>
      </c>
      <c r="R28" s="27">
        <v>16887.9758</v>
      </c>
      <c r="S28" s="27">
        <v>17544.473800000003</v>
      </c>
      <c r="T28" s="27">
        <v>20024.501600000003</v>
      </c>
      <c r="U28" s="27">
        <v>19892.3308</v>
      </c>
      <c r="V28" s="27">
        <v>20503.815800000004</v>
      </c>
      <c r="W28" s="27">
        <v>19309.276700000002</v>
      </c>
      <c r="X28" s="27">
        <v>21058.065300000002</v>
      </c>
      <c r="Y28" s="27">
        <v>21875.296800000004</v>
      </c>
      <c r="Z28" s="27">
        <v>21604.2549</v>
      </c>
      <c r="AA28" s="27">
        <v>20831.292400000002</v>
      </c>
    </row>
    <row r="29" spans="1:27" s="11" customFormat="1"/>
    <row r="30" spans="1:27" s="11" customFormat="1"/>
    <row r="31" spans="1:27" s="11" customFormat="1">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s="11" customFormat="1">
      <c r="A32" s="18" t="s">
        <v>31</v>
      </c>
      <c r="B32" s="18" t="s">
        <v>37</v>
      </c>
      <c r="C32" s="14">
        <v>8186</v>
      </c>
      <c r="D32" s="14">
        <v>8186</v>
      </c>
      <c r="E32" s="14">
        <v>8186</v>
      </c>
      <c r="F32" s="14">
        <v>8186</v>
      </c>
      <c r="G32" s="14">
        <v>8186</v>
      </c>
      <c r="H32" s="14">
        <v>8186</v>
      </c>
      <c r="I32" s="14">
        <v>8186</v>
      </c>
      <c r="J32" s="14">
        <v>8186</v>
      </c>
      <c r="K32" s="14">
        <v>7836</v>
      </c>
      <c r="L32" s="14">
        <v>7836</v>
      </c>
      <c r="M32" s="14">
        <v>7836</v>
      </c>
      <c r="N32" s="14">
        <v>7836</v>
      </c>
      <c r="O32" s="14">
        <v>7836</v>
      </c>
      <c r="P32" s="14">
        <v>7486</v>
      </c>
      <c r="Q32" s="14">
        <v>7486</v>
      </c>
      <c r="R32" s="14">
        <v>6646</v>
      </c>
      <c r="S32" s="14">
        <v>5946</v>
      </c>
      <c r="T32" s="14">
        <v>5496</v>
      </c>
      <c r="U32" s="14">
        <v>5496</v>
      </c>
      <c r="V32" s="14">
        <v>5496</v>
      </c>
      <c r="W32" s="14">
        <v>4656</v>
      </c>
      <c r="X32" s="14">
        <v>4656</v>
      </c>
      <c r="Y32" s="14">
        <v>3212</v>
      </c>
      <c r="Z32" s="14">
        <v>2847</v>
      </c>
      <c r="AA32" s="14">
        <v>2482</v>
      </c>
    </row>
    <row r="33" spans="1:27" s="11" customFormat="1">
      <c r="A33" s="18" t="s">
        <v>31</v>
      </c>
      <c r="B33" s="18"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s="11" customFormat="1">
      <c r="A34" s="18" t="s">
        <v>31</v>
      </c>
      <c r="B34" s="18" t="s">
        <v>22</v>
      </c>
      <c r="C34" s="14">
        <v>1596.9</v>
      </c>
      <c r="D34" s="14">
        <v>1596.9</v>
      </c>
      <c r="E34" s="14">
        <v>1596.9</v>
      </c>
      <c r="F34" s="14">
        <v>1596.9</v>
      </c>
      <c r="G34" s="14">
        <v>1596.9001000000001</v>
      </c>
      <c r="H34" s="14">
        <v>1596.9001000000001</v>
      </c>
      <c r="I34" s="14">
        <v>1596.9001000000001</v>
      </c>
      <c r="J34" s="14">
        <v>1596.9001000000001</v>
      </c>
      <c r="K34" s="14">
        <v>1211.9001000000001</v>
      </c>
      <c r="L34" s="14">
        <v>1211.9001000000001</v>
      </c>
      <c r="M34" s="14">
        <v>1211.9001000000001</v>
      </c>
      <c r="N34" s="14">
        <v>1211.9001000000001</v>
      </c>
      <c r="O34" s="14">
        <v>1211.9002</v>
      </c>
      <c r="P34" s="14">
        <v>1211.9002</v>
      </c>
      <c r="Q34" s="14">
        <v>1211.9002</v>
      </c>
      <c r="R34" s="14">
        <v>567.40030000000002</v>
      </c>
      <c r="S34" s="14">
        <v>567.40030000000002</v>
      </c>
      <c r="T34" s="14">
        <v>567.40049999999997</v>
      </c>
      <c r="U34" s="14">
        <v>567.40049999999997</v>
      </c>
      <c r="V34" s="14">
        <v>424.00049999999999</v>
      </c>
      <c r="W34" s="14">
        <v>424.00049999999999</v>
      </c>
      <c r="X34" s="14">
        <v>424.00049999999999</v>
      </c>
      <c r="Y34" s="14">
        <v>424.0009</v>
      </c>
      <c r="Z34" s="14">
        <v>424.0009</v>
      </c>
      <c r="AA34" s="14">
        <v>424.0009</v>
      </c>
    </row>
    <row r="35" spans="1:27" s="11" customFormat="1">
      <c r="A35" s="18" t="s">
        <v>31</v>
      </c>
      <c r="B35" s="18"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s="11" customFormat="1">
      <c r="A36" s="18" t="s">
        <v>31</v>
      </c>
      <c r="B36" s="18" t="s">
        <v>21</v>
      </c>
      <c r="C36" s="14">
        <v>1845.5001</v>
      </c>
      <c r="D36" s="14">
        <v>1845.5001</v>
      </c>
      <c r="E36" s="14">
        <v>1845.5001999999999</v>
      </c>
      <c r="F36" s="14">
        <v>1845.5001999999999</v>
      </c>
      <c r="G36" s="14">
        <v>1845.5001999999999</v>
      </c>
      <c r="H36" s="14">
        <v>1845.5001999999999</v>
      </c>
      <c r="I36" s="14">
        <v>1845.5002999999999</v>
      </c>
      <c r="J36" s="14">
        <v>1845.5002999999999</v>
      </c>
      <c r="K36" s="14">
        <v>1845.5002999999999</v>
      </c>
      <c r="L36" s="14">
        <v>1845.5002999999999</v>
      </c>
      <c r="M36" s="14">
        <v>1845.5002999999999</v>
      </c>
      <c r="N36" s="14">
        <v>1845.5002999999999</v>
      </c>
      <c r="O36" s="14">
        <v>1845.5002999999999</v>
      </c>
      <c r="P36" s="14">
        <v>1563.1668999999999</v>
      </c>
      <c r="Q36" s="14">
        <v>1446.1669999999999</v>
      </c>
      <c r="R36" s="14">
        <v>1446.1678999999999</v>
      </c>
      <c r="S36" s="14">
        <v>1446.1678999999999</v>
      </c>
      <c r="T36" s="14">
        <v>1446.1685</v>
      </c>
      <c r="U36" s="14">
        <v>1446.1685</v>
      </c>
      <c r="V36" s="14">
        <v>1446.1685</v>
      </c>
      <c r="W36" s="14">
        <v>1446.1685</v>
      </c>
      <c r="X36" s="14">
        <v>1446.1685</v>
      </c>
      <c r="Y36" s="14">
        <v>1446.1685</v>
      </c>
      <c r="Z36" s="14">
        <v>1446.1685</v>
      </c>
      <c r="AA36" s="14">
        <v>1305.0018</v>
      </c>
    </row>
    <row r="37" spans="1:27" s="11" customFormat="1">
      <c r="A37" s="18" t="s">
        <v>31</v>
      </c>
      <c r="B37" s="18" t="s">
        <v>24</v>
      </c>
      <c r="C37" s="14">
        <v>152.4</v>
      </c>
      <c r="D37" s="14">
        <v>152.4</v>
      </c>
      <c r="E37" s="14">
        <v>152.4</v>
      </c>
      <c r="F37" s="14">
        <v>152.4</v>
      </c>
      <c r="G37" s="14">
        <v>152.4</v>
      </c>
      <c r="H37" s="14">
        <v>152.4</v>
      </c>
      <c r="I37" s="14">
        <v>152.4</v>
      </c>
      <c r="J37" s="14">
        <v>152.4</v>
      </c>
      <c r="K37" s="14">
        <v>152.4</v>
      </c>
      <c r="L37" s="14">
        <v>152.4</v>
      </c>
      <c r="M37" s="14">
        <v>152.4</v>
      </c>
      <c r="N37" s="14">
        <v>152.4</v>
      </c>
      <c r="O37" s="14">
        <v>152.4</v>
      </c>
      <c r="P37" s="14">
        <v>152.4</v>
      </c>
      <c r="Q37" s="14">
        <v>152.4</v>
      </c>
      <c r="R37" s="14">
        <v>152.4</v>
      </c>
      <c r="S37" s="14">
        <v>152.4</v>
      </c>
      <c r="T37" s="14">
        <v>152.4</v>
      </c>
      <c r="U37" s="14">
        <v>152.4</v>
      </c>
      <c r="V37" s="14">
        <v>152.4</v>
      </c>
      <c r="W37" s="14">
        <v>152.4</v>
      </c>
      <c r="X37" s="14">
        <v>152.4</v>
      </c>
      <c r="Y37" s="14">
        <v>152.4</v>
      </c>
      <c r="Z37" s="14">
        <v>152.4</v>
      </c>
      <c r="AA37" s="14">
        <v>152.4</v>
      </c>
    </row>
    <row r="38" spans="1:27" s="11" customFormat="1">
      <c r="A38" s="18" t="s">
        <v>31</v>
      </c>
      <c r="B38" s="18" t="s">
        <v>25</v>
      </c>
      <c r="C38" s="14">
        <v>676.60119999999961</v>
      </c>
      <c r="D38" s="14">
        <v>876.60169999999971</v>
      </c>
      <c r="E38" s="14">
        <v>876.60169999999971</v>
      </c>
      <c r="F38" s="14">
        <v>876.60199999999963</v>
      </c>
      <c r="G38" s="14">
        <v>876.60199999999963</v>
      </c>
      <c r="H38" s="14">
        <v>876.60249999999951</v>
      </c>
      <c r="I38" s="14">
        <v>876.60279999999966</v>
      </c>
      <c r="J38" s="14">
        <v>876.60279999999966</v>
      </c>
      <c r="K38" s="14">
        <v>876.60279999999966</v>
      </c>
      <c r="L38" s="14">
        <v>876.60279999999966</v>
      </c>
      <c r="M38" s="14">
        <v>876.60289999999975</v>
      </c>
      <c r="N38" s="14">
        <v>876.60329999999988</v>
      </c>
      <c r="O38" s="14">
        <v>876.60329999999988</v>
      </c>
      <c r="P38" s="14">
        <v>876.60390000000018</v>
      </c>
      <c r="Q38" s="14">
        <v>876.60519999999997</v>
      </c>
      <c r="R38" s="14">
        <v>876.61249999999995</v>
      </c>
      <c r="S38" s="14">
        <v>1766.1795000000002</v>
      </c>
      <c r="T38" s="14">
        <v>2497.8547000000008</v>
      </c>
      <c r="U38" s="14">
        <v>2497.8547000000008</v>
      </c>
      <c r="V38" s="14">
        <v>2497.8547000000008</v>
      </c>
      <c r="W38" s="14">
        <v>2868.5696000000007</v>
      </c>
      <c r="X38" s="14">
        <v>2868.57</v>
      </c>
      <c r="Y38" s="14">
        <v>4247.3265999999994</v>
      </c>
      <c r="Z38" s="14">
        <v>4066.8528000000001</v>
      </c>
      <c r="AA38" s="14">
        <v>4139.436999999999</v>
      </c>
    </row>
    <row r="39" spans="1:27" s="11" customFormat="1">
      <c r="A39" s="18" t="s">
        <v>31</v>
      </c>
      <c r="B39" s="18" t="s">
        <v>26</v>
      </c>
      <c r="C39" s="14">
        <v>1971.7</v>
      </c>
      <c r="D39" s="14">
        <v>2203.7011999999995</v>
      </c>
      <c r="E39" s="14">
        <v>2203.7011999999995</v>
      </c>
      <c r="F39" s="14">
        <v>2203.7011999999995</v>
      </c>
      <c r="G39" s="14">
        <v>2203.7011999999995</v>
      </c>
      <c r="H39" s="14">
        <v>2203.7011999999995</v>
      </c>
      <c r="I39" s="14">
        <v>2203.7012999999997</v>
      </c>
      <c r="J39" s="14">
        <v>2203.7012999999997</v>
      </c>
      <c r="K39" s="14">
        <v>2203.7012999999997</v>
      </c>
      <c r="L39" s="14">
        <v>2203.7012999999997</v>
      </c>
      <c r="M39" s="14">
        <v>2203.7012999999997</v>
      </c>
      <c r="N39" s="14">
        <v>2203.7017000000005</v>
      </c>
      <c r="O39" s="14">
        <v>2203.7020000000011</v>
      </c>
      <c r="P39" s="14">
        <v>2203.7022000000006</v>
      </c>
      <c r="Q39" s="14">
        <v>2203.7026999999994</v>
      </c>
      <c r="R39" s="14">
        <v>2203.7039999999993</v>
      </c>
      <c r="S39" s="14">
        <v>2203.7049999999995</v>
      </c>
      <c r="T39" s="14">
        <v>2770.2321999999999</v>
      </c>
      <c r="U39" s="14">
        <v>2770.2323999999999</v>
      </c>
      <c r="V39" s="14">
        <v>2770.2338999999997</v>
      </c>
      <c r="W39" s="14">
        <v>2951.1048999999998</v>
      </c>
      <c r="X39" s="14">
        <v>4201.5597999999991</v>
      </c>
      <c r="Y39" s="14">
        <v>5486.0849000000007</v>
      </c>
      <c r="Z39" s="14">
        <v>5557.0316000000003</v>
      </c>
      <c r="AA39" s="14">
        <v>5897.2097000000003</v>
      </c>
    </row>
    <row r="40" spans="1:27" s="11" customFormat="1">
      <c r="A40" s="18" t="s">
        <v>31</v>
      </c>
      <c r="B40" s="18" t="s">
        <v>30</v>
      </c>
      <c r="C40" s="14">
        <v>2</v>
      </c>
      <c r="D40" s="14">
        <v>2</v>
      </c>
      <c r="E40" s="14">
        <v>2.0002</v>
      </c>
      <c r="F40" s="14">
        <v>2.0003000000000002</v>
      </c>
      <c r="G40" s="14">
        <v>2.0003000000000002</v>
      </c>
      <c r="H40" s="14">
        <v>2.0004</v>
      </c>
      <c r="I40" s="14">
        <v>2.0005000000000002</v>
      </c>
      <c r="J40" s="14">
        <v>2.0005000000000002</v>
      </c>
      <c r="K40" s="14">
        <v>2.0005000000000002</v>
      </c>
      <c r="L40" s="14">
        <v>2.0005999999999999</v>
      </c>
      <c r="M40" s="14">
        <v>2.0005999999999999</v>
      </c>
      <c r="N40" s="14">
        <v>2.0007000000000001</v>
      </c>
      <c r="O40" s="14">
        <v>2.0007000000000001</v>
      </c>
      <c r="P40" s="14">
        <v>2.0007999999999999</v>
      </c>
      <c r="Q40" s="14">
        <v>2.0011000000000001</v>
      </c>
      <c r="R40" s="14">
        <v>2.0051000000000001</v>
      </c>
      <c r="S40" s="14">
        <v>2.0051000000000001</v>
      </c>
      <c r="T40" s="14">
        <v>2.0053000000000001</v>
      </c>
      <c r="U40" s="14">
        <v>2.0051999999999999</v>
      </c>
      <c r="V40" s="14">
        <v>2.0051999999999999</v>
      </c>
      <c r="W40" s="14">
        <v>2.0051000000000001</v>
      </c>
      <c r="X40" s="14">
        <v>2.0062000000000002</v>
      </c>
      <c r="Y40" s="14">
        <v>2.0062000000000002</v>
      </c>
      <c r="Z40" s="14">
        <v>2.0062000000000002</v>
      </c>
      <c r="AA40" s="14">
        <v>2.0062000000000002</v>
      </c>
    </row>
    <row r="41" spans="1:27" s="11" customFormat="1">
      <c r="A41" s="18" t="s">
        <v>31</v>
      </c>
      <c r="B41" s="18" t="s">
        <v>35</v>
      </c>
      <c r="C41" s="14">
        <v>570</v>
      </c>
      <c r="D41" s="14">
        <v>570</v>
      </c>
      <c r="E41" s="14">
        <v>570.00030000000004</v>
      </c>
      <c r="F41" s="14">
        <v>570.00030000000004</v>
      </c>
      <c r="G41" s="14">
        <v>570.00040000000001</v>
      </c>
      <c r="H41" s="14">
        <v>570.00040000000001</v>
      </c>
      <c r="I41" s="14">
        <v>570.00049999999999</v>
      </c>
      <c r="J41" s="14">
        <v>570.00049999999999</v>
      </c>
      <c r="K41" s="14">
        <v>570.00049999999999</v>
      </c>
      <c r="L41" s="14">
        <v>570.00049999999999</v>
      </c>
      <c r="M41" s="14">
        <v>570.00049999999999</v>
      </c>
      <c r="N41" s="14">
        <v>570.00049999999999</v>
      </c>
      <c r="O41" s="14">
        <v>570.00049999999999</v>
      </c>
      <c r="P41" s="14">
        <v>570.00049999999999</v>
      </c>
      <c r="Q41" s="14">
        <v>570.00080000000003</v>
      </c>
      <c r="R41" s="14">
        <v>765.75790000000006</v>
      </c>
      <c r="S41" s="14">
        <v>765.75790000000006</v>
      </c>
      <c r="T41" s="14">
        <v>1938.8860999999999</v>
      </c>
      <c r="U41" s="14">
        <v>1938.8860999999999</v>
      </c>
      <c r="V41" s="14">
        <v>1938.8860999999999</v>
      </c>
      <c r="W41" s="14">
        <v>1938.8860999999999</v>
      </c>
      <c r="X41" s="14">
        <v>3068.203</v>
      </c>
      <c r="Y41" s="14">
        <v>3410.9373000000001</v>
      </c>
      <c r="Z41" s="14">
        <v>3410.9373000000001</v>
      </c>
      <c r="AA41" s="14">
        <v>4027.2514999999999</v>
      </c>
    </row>
    <row r="42" spans="1:27" s="11" customFormat="1">
      <c r="A42" s="41" t="s">
        <v>62</v>
      </c>
      <c r="B42" s="41"/>
      <c r="C42" s="27">
        <v>14429.101299999998</v>
      </c>
      <c r="D42" s="27">
        <v>14861.102999999997</v>
      </c>
      <c r="E42" s="27">
        <v>14861.103099999998</v>
      </c>
      <c r="F42" s="27">
        <v>14861.103399999998</v>
      </c>
      <c r="G42" s="27">
        <v>14861.103499999999</v>
      </c>
      <c r="H42" s="27">
        <v>14861.103999999999</v>
      </c>
      <c r="I42" s="27">
        <v>14861.104500000001</v>
      </c>
      <c r="J42" s="27">
        <v>14861.104500000001</v>
      </c>
      <c r="K42" s="27">
        <v>14126.104500000001</v>
      </c>
      <c r="L42" s="27">
        <v>14126.104500000001</v>
      </c>
      <c r="M42" s="27">
        <v>14126.104599999999</v>
      </c>
      <c r="N42" s="27">
        <v>14126.1054</v>
      </c>
      <c r="O42" s="27">
        <v>14126.105800000001</v>
      </c>
      <c r="P42" s="27">
        <v>13493.7732</v>
      </c>
      <c r="Q42" s="27">
        <v>13376.775099999999</v>
      </c>
      <c r="R42" s="27">
        <v>11892.284699999998</v>
      </c>
      <c r="S42" s="27">
        <v>12081.852699999999</v>
      </c>
      <c r="T42" s="27">
        <v>12930.055900000001</v>
      </c>
      <c r="U42" s="27">
        <v>12930.056100000002</v>
      </c>
      <c r="V42" s="27">
        <v>12786.657599999999</v>
      </c>
      <c r="W42" s="27">
        <v>12498.2435</v>
      </c>
      <c r="X42" s="27">
        <v>13748.698799999998</v>
      </c>
      <c r="Y42" s="27">
        <v>14967.980899999999</v>
      </c>
      <c r="Z42" s="27">
        <v>14493.453799999999</v>
      </c>
      <c r="AA42" s="27">
        <v>14400.0494</v>
      </c>
    </row>
    <row r="43" spans="1:27" s="11" customFormat="1"/>
    <row r="44" spans="1:27" s="11" customFormat="1"/>
    <row r="45" spans="1:27" s="11" customFormat="1">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s="11" customFormat="1">
      <c r="A46" s="18" t="s">
        <v>34</v>
      </c>
      <c r="B46" s="18"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s="11" customFormat="1">
      <c r="A47" s="18" t="s">
        <v>34</v>
      </c>
      <c r="B47" s="18" t="s">
        <v>38</v>
      </c>
      <c r="C47" s="14">
        <v>4660</v>
      </c>
      <c r="D47" s="14">
        <v>4660</v>
      </c>
      <c r="E47" s="14">
        <v>4660</v>
      </c>
      <c r="F47" s="14">
        <v>4660</v>
      </c>
      <c r="G47" s="14">
        <v>4660</v>
      </c>
      <c r="H47" s="14">
        <v>4660</v>
      </c>
      <c r="I47" s="14">
        <v>4660</v>
      </c>
      <c r="J47" s="14">
        <v>4660</v>
      </c>
      <c r="K47" s="14">
        <v>4660</v>
      </c>
      <c r="L47" s="14">
        <v>4297.5</v>
      </c>
      <c r="M47" s="14">
        <v>3935</v>
      </c>
      <c r="N47" s="14">
        <v>3935</v>
      </c>
      <c r="O47" s="14">
        <v>3935</v>
      </c>
      <c r="P47" s="14">
        <v>3935</v>
      </c>
      <c r="Q47" s="14">
        <v>3935</v>
      </c>
      <c r="R47" s="14">
        <v>3935</v>
      </c>
      <c r="S47" s="14">
        <v>3572.5</v>
      </c>
      <c r="T47" s="14">
        <v>3210</v>
      </c>
      <c r="U47" s="14">
        <v>3210</v>
      </c>
      <c r="V47" s="14">
        <v>3210</v>
      </c>
      <c r="W47" s="14">
        <v>3210</v>
      </c>
      <c r="X47" s="14">
        <v>3210</v>
      </c>
      <c r="Y47" s="14">
        <v>3210</v>
      </c>
      <c r="Z47" s="14">
        <v>3210</v>
      </c>
      <c r="AA47" s="14">
        <v>3210</v>
      </c>
    </row>
    <row r="48" spans="1:27" s="11" customFormat="1">
      <c r="A48" s="18" t="s">
        <v>34</v>
      </c>
      <c r="B48" s="18" t="s">
        <v>22</v>
      </c>
      <c r="C48" s="14">
        <v>0</v>
      </c>
      <c r="D48" s="14">
        <v>0</v>
      </c>
      <c r="E48" s="14">
        <v>0</v>
      </c>
      <c r="F48" s="14">
        <v>1E-4</v>
      </c>
      <c r="G48" s="14">
        <v>1E-4</v>
      </c>
      <c r="H48" s="14">
        <v>1E-4</v>
      </c>
      <c r="I48" s="14">
        <v>1E-4</v>
      </c>
      <c r="J48" s="14">
        <v>1E-4</v>
      </c>
      <c r="K48" s="14">
        <v>1E-4</v>
      </c>
      <c r="L48" s="14">
        <v>1E-4</v>
      </c>
      <c r="M48" s="14">
        <v>1E-4</v>
      </c>
      <c r="N48" s="14">
        <v>1E-4</v>
      </c>
      <c r="O48" s="14">
        <v>2.0000000000000001E-4</v>
      </c>
      <c r="P48" s="14">
        <v>2.0000000000000001E-4</v>
      </c>
      <c r="Q48" s="14">
        <v>2.0000000000000001E-4</v>
      </c>
      <c r="R48" s="14">
        <v>2.0000000000000001E-4</v>
      </c>
      <c r="S48" s="14">
        <v>2.9999999999999997E-4</v>
      </c>
      <c r="T48" s="14">
        <v>5.0000000000000001E-4</v>
      </c>
      <c r="U48" s="14">
        <v>5.0000000000000001E-4</v>
      </c>
      <c r="V48" s="14">
        <v>6.9999999999999999E-4</v>
      </c>
      <c r="W48" s="14">
        <v>6.9999999999999999E-4</v>
      </c>
      <c r="X48" s="14">
        <v>6.9999999999999999E-4</v>
      </c>
      <c r="Y48" s="14">
        <v>1E-3</v>
      </c>
      <c r="Z48" s="14">
        <v>1E-3</v>
      </c>
      <c r="AA48" s="14">
        <v>1E-3</v>
      </c>
    </row>
    <row r="49" spans="1:27" s="11" customFormat="1">
      <c r="A49" s="18" t="s">
        <v>34</v>
      </c>
      <c r="B49" s="18" t="s">
        <v>23</v>
      </c>
      <c r="C49" s="14">
        <v>500</v>
      </c>
      <c r="D49" s="14">
        <v>500</v>
      </c>
      <c r="E49" s="14">
        <v>500</v>
      </c>
      <c r="F49" s="14">
        <v>500</v>
      </c>
      <c r="G49" s="14">
        <v>500</v>
      </c>
      <c r="H49" s="14">
        <v>500</v>
      </c>
      <c r="I49" s="14">
        <v>500</v>
      </c>
      <c r="J49" s="14">
        <v>500</v>
      </c>
      <c r="K49" s="14">
        <v>500</v>
      </c>
      <c r="L49" s="14">
        <v>500</v>
      </c>
      <c r="M49" s="14">
        <v>500</v>
      </c>
      <c r="N49" s="14">
        <v>500</v>
      </c>
      <c r="O49" s="14">
        <v>500</v>
      </c>
      <c r="P49" s="14">
        <v>500</v>
      </c>
      <c r="Q49" s="14">
        <v>500</v>
      </c>
      <c r="R49" s="14">
        <v>500</v>
      </c>
      <c r="S49" s="14">
        <v>500</v>
      </c>
      <c r="T49" s="14">
        <v>500</v>
      </c>
      <c r="U49" s="14">
        <v>500</v>
      </c>
      <c r="V49" s="14">
        <v>0</v>
      </c>
      <c r="W49" s="14">
        <v>0</v>
      </c>
      <c r="X49" s="14">
        <v>0</v>
      </c>
      <c r="Y49" s="14">
        <v>0</v>
      </c>
      <c r="Z49" s="14">
        <v>0</v>
      </c>
      <c r="AA49" s="14">
        <v>0</v>
      </c>
    </row>
    <row r="50" spans="1:27" s="11" customFormat="1">
      <c r="A50" s="18" t="s">
        <v>34</v>
      </c>
      <c r="B50" s="18" t="s">
        <v>21</v>
      </c>
      <c r="C50" s="14">
        <v>1882</v>
      </c>
      <c r="D50" s="14">
        <v>1882</v>
      </c>
      <c r="E50" s="14">
        <v>1882.0001</v>
      </c>
      <c r="F50" s="14">
        <v>1882.0001</v>
      </c>
      <c r="G50" s="14">
        <v>1882.0001</v>
      </c>
      <c r="H50" s="14">
        <v>1882.0001</v>
      </c>
      <c r="I50" s="14">
        <v>1882.0001</v>
      </c>
      <c r="J50" s="14">
        <v>1882.0001999999999</v>
      </c>
      <c r="K50" s="14">
        <v>1882.0001999999999</v>
      </c>
      <c r="L50" s="14">
        <v>1882.0001999999999</v>
      </c>
      <c r="M50" s="14">
        <v>1882.0001999999999</v>
      </c>
      <c r="N50" s="14">
        <v>1882.0001999999999</v>
      </c>
      <c r="O50" s="14">
        <v>1882.0001999999999</v>
      </c>
      <c r="P50" s="14">
        <v>1712.0001999999999</v>
      </c>
      <c r="Q50" s="14">
        <v>1712.0001999999999</v>
      </c>
      <c r="R50" s="14">
        <v>1712.0001999999999</v>
      </c>
      <c r="S50" s="14">
        <v>1712.0002999999999</v>
      </c>
      <c r="T50" s="14">
        <v>1712.0002999999999</v>
      </c>
      <c r="U50" s="14">
        <v>1712.0002999999999</v>
      </c>
      <c r="V50" s="14">
        <v>1272.0008</v>
      </c>
      <c r="W50" s="14">
        <v>1272.0009</v>
      </c>
      <c r="X50" s="14">
        <v>1272.0009</v>
      </c>
      <c r="Y50" s="14">
        <v>1178.0012999999999</v>
      </c>
      <c r="Z50" s="14">
        <v>1178.0012999999999</v>
      </c>
      <c r="AA50" s="14">
        <v>1178.0012999999999</v>
      </c>
    </row>
    <row r="51" spans="1:27" s="11" customFormat="1">
      <c r="A51" s="18" t="s">
        <v>34</v>
      </c>
      <c r="B51" s="18" t="s">
        <v>24</v>
      </c>
      <c r="C51" s="14">
        <v>2279</v>
      </c>
      <c r="D51" s="14">
        <v>2279</v>
      </c>
      <c r="E51" s="14">
        <v>2279</v>
      </c>
      <c r="F51" s="14">
        <v>2279</v>
      </c>
      <c r="G51" s="14">
        <v>2279</v>
      </c>
      <c r="H51" s="14">
        <v>2279</v>
      </c>
      <c r="I51" s="14">
        <v>2279</v>
      </c>
      <c r="J51" s="14">
        <v>2279</v>
      </c>
      <c r="K51" s="14">
        <v>2279</v>
      </c>
      <c r="L51" s="14">
        <v>2279</v>
      </c>
      <c r="M51" s="14">
        <v>2279</v>
      </c>
      <c r="N51" s="14">
        <v>2279</v>
      </c>
      <c r="O51" s="14">
        <v>2279</v>
      </c>
      <c r="P51" s="14">
        <v>2279</v>
      </c>
      <c r="Q51" s="14">
        <v>2279</v>
      </c>
      <c r="R51" s="14">
        <v>2279</v>
      </c>
      <c r="S51" s="14">
        <v>2279</v>
      </c>
      <c r="T51" s="14">
        <v>2279</v>
      </c>
      <c r="U51" s="14">
        <v>2279</v>
      </c>
      <c r="V51" s="14">
        <v>2279</v>
      </c>
      <c r="W51" s="14">
        <v>2279</v>
      </c>
      <c r="X51" s="14">
        <v>2279</v>
      </c>
      <c r="Y51" s="14">
        <v>2279</v>
      </c>
      <c r="Z51" s="14">
        <v>2279</v>
      </c>
      <c r="AA51" s="14">
        <v>2279</v>
      </c>
    </row>
    <row r="52" spans="1:27" s="11" customFormat="1">
      <c r="A52" s="18" t="s">
        <v>34</v>
      </c>
      <c r="B52" s="18" t="s">
        <v>25</v>
      </c>
      <c r="C52" s="14">
        <v>3756.7005000000004</v>
      </c>
      <c r="D52" s="14">
        <v>3937.700800000001</v>
      </c>
      <c r="E52" s="14">
        <v>3937.700800000001</v>
      </c>
      <c r="F52" s="14">
        <v>3937.7009000000007</v>
      </c>
      <c r="G52" s="14">
        <v>3937.7011000000002</v>
      </c>
      <c r="H52" s="14">
        <v>3937.7012</v>
      </c>
      <c r="I52" s="14">
        <v>3937.7012999999997</v>
      </c>
      <c r="J52" s="14">
        <v>3937.7014999999992</v>
      </c>
      <c r="K52" s="14">
        <v>3937.701599999999</v>
      </c>
      <c r="L52" s="14">
        <v>3937.701599999999</v>
      </c>
      <c r="M52" s="14">
        <v>3937.701599999999</v>
      </c>
      <c r="N52" s="14">
        <v>3937.701599999999</v>
      </c>
      <c r="O52" s="14">
        <v>3937.7017999999994</v>
      </c>
      <c r="P52" s="14">
        <v>3885.2022000000002</v>
      </c>
      <c r="Q52" s="14">
        <v>3885.2023000000004</v>
      </c>
      <c r="R52" s="14">
        <v>3885.2027000000007</v>
      </c>
      <c r="S52" s="14">
        <v>3885.2047999999995</v>
      </c>
      <c r="T52" s="14">
        <v>3818.0074</v>
      </c>
      <c r="U52" s="14">
        <v>3398.0092999999993</v>
      </c>
      <c r="V52" s="14">
        <v>3398.0114999999996</v>
      </c>
      <c r="W52" s="14">
        <v>3495.5518999999999</v>
      </c>
      <c r="X52" s="14">
        <v>3495.5530999999996</v>
      </c>
      <c r="Y52" s="14">
        <v>3649.4729000000002</v>
      </c>
      <c r="Z52" s="14">
        <v>3325.6745000000005</v>
      </c>
      <c r="AA52" s="14">
        <v>3076.4933000000001</v>
      </c>
    </row>
    <row r="53" spans="1:27" s="11" customFormat="1">
      <c r="A53" s="18" t="s">
        <v>34</v>
      </c>
      <c r="B53" s="18" t="s">
        <v>26</v>
      </c>
      <c r="C53" s="14">
        <v>964.6</v>
      </c>
      <c r="D53" s="14">
        <v>964.60019999999997</v>
      </c>
      <c r="E53" s="14">
        <v>964.60019999999997</v>
      </c>
      <c r="F53" s="14">
        <v>964.60059999999987</v>
      </c>
      <c r="G53" s="14">
        <v>964.60059999999987</v>
      </c>
      <c r="H53" s="14">
        <v>964.60059999999987</v>
      </c>
      <c r="I53" s="14">
        <v>964.60059999999987</v>
      </c>
      <c r="J53" s="14">
        <v>964.60059999999987</v>
      </c>
      <c r="K53" s="14">
        <v>964.60059999999987</v>
      </c>
      <c r="L53" s="14">
        <v>964.60059999999987</v>
      </c>
      <c r="M53" s="14">
        <v>964.60059999999987</v>
      </c>
      <c r="N53" s="14">
        <v>964.60059999999987</v>
      </c>
      <c r="O53" s="14">
        <v>964.60090000000014</v>
      </c>
      <c r="P53" s="14">
        <v>964.60090000000014</v>
      </c>
      <c r="Q53" s="14">
        <v>964.60120000000006</v>
      </c>
      <c r="R53" s="14">
        <v>964.60159999999996</v>
      </c>
      <c r="S53" s="14">
        <v>964.6046</v>
      </c>
      <c r="T53" s="14">
        <v>1101.5958000000001</v>
      </c>
      <c r="U53" s="14">
        <v>1344.6455000000001</v>
      </c>
      <c r="V53" s="14">
        <v>2144.5982999999997</v>
      </c>
      <c r="W53" s="14">
        <v>2144.5982999999997</v>
      </c>
      <c r="X53" s="14">
        <v>2144.5982999999997</v>
      </c>
      <c r="Y53" s="14">
        <v>2144.5982999999997</v>
      </c>
      <c r="Z53" s="14">
        <v>2144.5982999999997</v>
      </c>
      <c r="AA53" s="14">
        <v>2032.5982999999999</v>
      </c>
    </row>
    <row r="54" spans="1:27" s="11" customFormat="1">
      <c r="A54" s="18" t="s">
        <v>34</v>
      </c>
      <c r="B54" s="18" t="s">
        <v>30</v>
      </c>
      <c r="C54" s="14">
        <v>75.33</v>
      </c>
      <c r="D54" s="14">
        <v>75.33</v>
      </c>
      <c r="E54" s="14">
        <v>75.330200000000005</v>
      </c>
      <c r="F54" s="14">
        <v>75.330200000000005</v>
      </c>
      <c r="G54" s="14">
        <v>75.330299999999994</v>
      </c>
      <c r="H54" s="14">
        <v>75.330299999999994</v>
      </c>
      <c r="I54" s="14">
        <v>75.330399999999997</v>
      </c>
      <c r="J54" s="14">
        <v>75.330500000000001</v>
      </c>
      <c r="K54" s="14">
        <v>75.330500000000001</v>
      </c>
      <c r="L54" s="14">
        <v>75.330600000000004</v>
      </c>
      <c r="M54" s="14">
        <v>75.330699999999993</v>
      </c>
      <c r="N54" s="14">
        <v>75.330799999999996</v>
      </c>
      <c r="O54" s="14">
        <v>75.330799999999996</v>
      </c>
      <c r="P54" s="14">
        <v>50.000799999999998</v>
      </c>
      <c r="Q54" s="14">
        <v>30.000900000000001</v>
      </c>
      <c r="R54" s="14">
        <v>30.000900000000001</v>
      </c>
      <c r="S54" s="14">
        <v>30.0015</v>
      </c>
      <c r="T54" s="14">
        <v>30.001300000000001</v>
      </c>
      <c r="U54" s="14">
        <v>30.001300000000001</v>
      </c>
      <c r="V54" s="14">
        <v>30.004899999999999</v>
      </c>
      <c r="W54" s="14">
        <v>30.004899999999999</v>
      </c>
      <c r="X54" s="14">
        <v>30.004799999999999</v>
      </c>
      <c r="Y54" s="14">
        <v>30.004799999999999</v>
      </c>
      <c r="Z54" s="14">
        <v>30.0047</v>
      </c>
      <c r="AA54" s="14">
        <v>30.0046</v>
      </c>
    </row>
    <row r="55" spans="1:27" s="11" customFormat="1">
      <c r="A55" s="18" t="s">
        <v>34</v>
      </c>
      <c r="B55" s="18" t="s">
        <v>35</v>
      </c>
      <c r="C55" s="14">
        <v>0</v>
      </c>
      <c r="D55" s="14">
        <v>0</v>
      </c>
      <c r="E55" s="14">
        <v>2.9999999999999997E-4</v>
      </c>
      <c r="F55" s="14">
        <v>2.9999999999999997E-4</v>
      </c>
      <c r="G55" s="14">
        <v>2.9999999999999997E-4</v>
      </c>
      <c r="H55" s="14">
        <v>4.0000000000000002E-4</v>
      </c>
      <c r="I55" s="14">
        <v>4.0000000000000002E-4</v>
      </c>
      <c r="J55" s="14">
        <v>4.0000000000000002E-4</v>
      </c>
      <c r="K55" s="14">
        <v>4.0000000000000002E-4</v>
      </c>
      <c r="L55" s="14">
        <v>4.0000000000000002E-4</v>
      </c>
      <c r="M55" s="14">
        <v>5.0000000000000001E-4</v>
      </c>
      <c r="N55" s="14">
        <v>5.0000000000000001E-4</v>
      </c>
      <c r="O55" s="14">
        <v>5.0000000000000001E-4</v>
      </c>
      <c r="P55" s="14">
        <v>5.0000000000000001E-4</v>
      </c>
      <c r="Q55" s="14">
        <v>6.9999999999999999E-4</v>
      </c>
      <c r="R55" s="14">
        <v>6.9999999999999999E-4</v>
      </c>
      <c r="S55" s="14">
        <v>1.4E-3</v>
      </c>
      <c r="T55" s="14">
        <v>1.4E-3</v>
      </c>
      <c r="U55" s="14">
        <v>1.5E-3</v>
      </c>
      <c r="V55" s="14">
        <v>631.27639999999997</v>
      </c>
      <c r="W55" s="14">
        <v>793.59469999999999</v>
      </c>
      <c r="X55" s="14">
        <v>793.59469999999999</v>
      </c>
      <c r="Y55" s="14">
        <v>1344.3409999999999</v>
      </c>
      <c r="Z55" s="14">
        <v>1344.3409999999999</v>
      </c>
      <c r="AA55" s="14">
        <v>1344.3409999999999</v>
      </c>
    </row>
    <row r="56" spans="1:27" s="11" customFormat="1">
      <c r="A56" s="41" t="s">
        <v>62</v>
      </c>
      <c r="B56" s="41"/>
      <c r="C56" s="27">
        <v>14042.300500000001</v>
      </c>
      <c r="D56" s="27">
        <v>14223.301000000001</v>
      </c>
      <c r="E56" s="27">
        <v>14223.301100000002</v>
      </c>
      <c r="F56" s="27">
        <v>14223.301700000002</v>
      </c>
      <c r="G56" s="27">
        <v>14223.3019</v>
      </c>
      <c r="H56" s="27">
        <v>14223.302</v>
      </c>
      <c r="I56" s="27">
        <v>14223.302099999999</v>
      </c>
      <c r="J56" s="27">
        <v>14223.302399999999</v>
      </c>
      <c r="K56" s="27">
        <v>14223.302499999998</v>
      </c>
      <c r="L56" s="27">
        <v>13860.802499999998</v>
      </c>
      <c r="M56" s="27">
        <v>13498.302499999998</v>
      </c>
      <c r="N56" s="27">
        <v>13498.302499999998</v>
      </c>
      <c r="O56" s="27">
        <v>13498.303099999999</v>
      </c>
      <c r="P56" s="27">
        <v>13275.8035</v>
      </c>
      <c r="Q56" s="27">
        <v>13275.803900000003</v>
      </c>
      <c r="R56" s="27">
        <v>13275.804700000002</v>
      </c>
      <c r="S56" s="27">
        <v>12913.31</v>
      </c>
      <c r="T56" s="27">
        <v>12620.603999999999</v>
      </c>
      <c r="U56" s="27">
        <v>12443.6556</v>
      </c>
      <c r="V56" s="27">
        <v>12303.611299999999</v>
      </c>
      <c r="W56" s="27">
        <v>12401.1518</v>
      </c>
      <c r="X56" s="27">
        <v>12401.152999999998</v>
      </c>
      <c r="Y56" s="27">
        <v>12461.0735</v>
      </c>
      <c r="Z56" s="27">
        <v>12137.275100000001</v>
      </c>
      <c r="AA56" s="27">
        <v>11776.0939</v>
      </c>
    </row>
    <row r="57" spans="1:27" s="11" customFormat="1"/>
    <row r="58" spans="1:27" s="11" customFormat="1"/>
    <row r="59" spans="1:27" s="11" customFormat="1">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s="11" customFormat="1">
      <c r="A60" s="18" t="s">
        <v>32</v>
      </c>
      <c r="B60" s="18"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s="11" customFormat="1">
      <c r="A61" s="18" t="s">
        <v>32</v>
      </c>
      <c r="B61" s="18"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s="11" customFormat="1">
      <c r="A62" s="18" t="s">
        <v>32</v>
      </c>
      <c r="B62" s="18" t="s">
        <v>22</v>
      </c>
      <c r="C62" s="14">
        <v>709</v>
      </c>
      <c r="D62" s="14">
        <v>709</v>
      </c>
      <c r="E62" s="14">
        <v>709</v>
      </c>
      <c r="F62" s="14">
        <v>529.00009999999997</v>
      </c>
      <c r="G62" s="14">
        <v>529.00009999999997</v>
      </c>
      <c r="H62" s="14">
        <v>529.00009999999997</v>
      </c>
      <c r="I62" s="14">
        <v>529.00009999999997</v>
      </c>
      <c r="J62" s="14">
        <v>529.00009999999997</v>
      </c>
      <c r="K62" s="14">
        <v>529.00009999999997</v>
      </c>
      <c r="L62" s="14">
        <v>529.00019999999995</v>
      </c>
      <c r="M62" s="14">
        <v>529.00019999999995</v>
      </c>
      <c r="N62" s="14">
        <v>529.00019999999995</v>
      </c>
      <c r="O62" s="14">
        <v>529.00019999999995</v>
      </c>
      <c r="P62" s="14">
        <v>529.00019999999995</v>
      </c>
      <c r="Q62" s="14">
        <v>529.00019999999995</v>
      </c>
      <c r="R62" s="14">
        <v>529.00040000000001</v>
      </c>
      <c r="S62" s="14">
        <v>529.00049999999999</v>
      </c>
      <c r="T62" s="14">
        <v>1.1999999999999999E-3</v>
      </c>
      <c r="U62" s="14">
        <v>1.1999999999999999E-3</v>
      </c>
      <c r="V62" s="14">
        <v>1.1999999999999999E-3</v>
      </c>
      <c r="W62" s="14">
        <v>1.1999999999999999E-3</v>
      </c>
      <c r="X62" s="14">
        <v>1.2999999999999999E-3</v>
      </c>
      <c r="Y62" s="14">
        <v>1.4E-3</v>
      </c>
      <c r="Z62" s="14">
        <v>1.8E-3</v>
      </c>
      <c r="AA62" s="14">
        <v>1.8E-3</v>
      </c>
    </row>
    <row r="63" spans="1:27" s="11" customFormat="1">
      <c r="A63" s="18" t="s">
        <v>32</v>
      </c>
      <c r="B63" s="18" t="s">
        <v>23</v>
      </c>
      <c r="C63" s="14">
        <v>1040</v>
      </c>
      <c r="D63" s="14">
        <v>920</v>
      </c>
      <c r="E63" s="14">
        <v>800</v>
      </c>
      <c r="F63" s="14">
        <v>800</v>
      </c>
      <c r="G63" s="14">
        <v>800</v>
      </c>
      <c r="H63" s="14">
        <v>800</v>
      </c>
      <c r="I63" s="14">
        <v>800</v>
      </c>
      <c r="J63" s="14">
        <v>800</v>
      </c>
      <c r="K63" s="14">
        <v>800</v>
      </c>
      <c r="L63" s="14">
        <v>800</v>
      </c>
      <c r="M63" s="14">
        <v>800</v>
      </c>
      <c r="N63" s="14">
        <v>800</v>
      </c>
      <c r="O63" s="14">
        <v>800</v>
      </c>
      <c r="P63" s="14">
        <v>800</v>
      </c>
      <c r="Q63" s="14">
        <v>800</v>
      </c>
      <c r="R63" s="14">
        <v>0</v>
      </c>
      <c r="S63" s="14">
        <v>0</v>
      </c>
      <c r="T63" s="14">
        <v>0</v>
      </c>
      <c r="U63" s="14">
        <v>0</v>
      </c>
      <c r="V63" s="14">
        <v>0</v>
      </c>
      <c r="W63" s="14">
        <v>0</v>
      </c>
      <c r="X63" s="14">
        <v>0</v>
      </c>
      <c r="Y63" s="14">
        <v>0</v>
      </c>
      <c r="Z63" s="14">
        <v>0</v>
      </c>
      <c r="AA63" s="14">
        <v>0</v>
      </c>
    </row>
    <row r="64" spans="1:27" s="11" customFormat="1">
      <c r="A64" s="18" t="s">
        <v>32</v>
      </c>
      <c r="B64" s="18" t="s">
        <v>21</v>
      </c>
      <c r="C64" s="14">
        <v>1287.5999999999999</v>
      </c>
      <c r="D64" s="14">
        <v>1287.5999999999999</v>
      </c>
      <c r="E64" s="14">
        <v>1287.6000999999999</v>
      </c>
      <c r="F64" s="14">
        <v>1287.6000999999999</v>
      </c>
      <c r="G64" s="14">
        <v>1287.6000999999999</v>
      </c>
      <c r="H64" s="14">
        <v>1287.6000999999999</v>
      </c>
      <c r="I64" s="14">
        <v>1287.6000999999999</v>
      </c>
      <c r="J64" s="14">
        <v>1287.6001999999999</v>
      </c>
      <c r="K64" s="14">
        <v>1287.6001999999999</v>
      </c>
      <c r="L64" s="14">
        <v>1287.6001999999999</v>
      </c>
      <c r="M64" s="14">
        <v>881.60019999999997</v>
      </c>
      <c r="N64" s="14">
        <v>881.60019999999997</v>
      </c>
      <c r="O64" s="14">
        <v>647.3001999999999</v>
      </c>
      <c r="P64" s="14">
        <v>647.3001999999999</v>
      </c>
      <c r="Q64" s="14">
        <v>567.3001999999999</v>
      </c>
      <c r="R64" s="14">
        <v>567.32509999999991</v>
      </c>
      <c r="S64" s="14">
        <v>567.32509999999991</v>
      </c>
      <c r="T64" s="14">
        <v>567.32509999999991</v>
      </c>
      <c r="U64" s="14">
        <v>567.32509999999991</v>
      </c>
      <c r="V64" s="14">
        <v>567.32509999999991</v>
      </c>
      <c r="W64" s="14">
        <v>567.32509999999991</v>
      </c>
      <c r="X64" s="14">
        <v>567.32509999999991</v>
      </c>
      <c r="Y64" s="14">
        <v>567.32509999999991</v>
      </c>
      <c r="Z64" s="14">
        <v>567.32509999999991</v>
      </c>
      <c r="AA64" s="14">
        <v>357.32510000000002</v>
      </c>
    </row>
    <row r="65" spans="1:27" s="11" customFormat="1">
      <c r="A65" s="18" t="s">
        <v>32</v>
      </c>
      <c r="B65" s="18"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s="11" customFormat="1">
      <c r="A66" s="18" t="s">
        <v>32</v>
      </c>
      <c r="B66" s="18" t="s">
        <v>25</v>
      </c>
      <c r="C66" s="14">
        <v>2159.9020000000023</v>
      </c>
      <c r="D66" s="14">
        <v>2159.9022000000018</v>
      </c>
      <c r="E66" s="14">
        <v>2159.9022000000018</v>
      </c>
      <c r="F66" s="14">
        <v>2159.9032000000007</v>
      </c>
      <c r="G66" s="14">
        <v>2159.9034000000001</v>
      </c>
      <c r="H66" s="14">
        <v>2159.9034999999999</v>
      </c>
      <c r="I66" s="14">
        <v>2159.9038000000005</v>
      </c>
      <c r="J66" s="14">
        <v>2159.9038000000005</v>
      </c>
      <c r="K66" s="14">
        <v>2159.9039000000007</v>
      </c>
      <c r="L66" s="14">
        <v>2069.1042000000007</v>
      </c>
      <c r="M66" s="14">
        <v>2023.104699999999</v>
      </c>
      <c r="N66" s="14">
        <v>2023.1049999999989</v>
      </c>
      <c r="O66" s="14">
        <v>2023.1055999999994</v>
      </c>
      <c r="P66" s="14">
        <v>1796.9065999999996</v>
      </c>
      <c r="Q66" s="14">
        <v>1796.9068999999997</v>
      </c>
      <c r="R66" s="14">
        <v>1643.9136000000005</v>
      </c>
      <c r="S66" s="14">
        <v>1389.1308000000001</v>
      </c>
      <c r="T66" s="14">
        <v>1911.4052999999994</v>
      </c>
      <c r="U66" s="14">
        <v>2153.0235999999995</v>
      </c>
      <c r="V66" s="14">
        <v>2035.3850999999997</v>
      </c>
      <c r="W66" s="14">
        <v>2131.7156999999993</v>
      </c>
      <c r="X66" s="14">
        <v>2131.9975000000004</v>
      </c>
      <c r="Y66" s="14">
        <v>2201.8996000000011</v>
      </c>
      <c r="Z66" s="14">
        <v>2159.1120000000005</v>
      </c>
      <c r="AA66" s="14">
        <v>2596.6955000000007</v>
      </c>
    </row>
    <row r="67" spans="1:27" s="11" customFormat="1">
      <c r="A67" s="18" t="s">
        <v>32</v>
      </c>
      <c r="B67" s="18" t="s">
        <v>26</v>
      </c>
      <c r="C67" s="14">
        <v>378.0003999999999</v>
      </c>
      <c r="D67" s="14">
        <v>378.00129999999996</v>
      </c>
      <c r="E67" s="14">
        <v>378.00129999999996</v>
      </c>
      <c r="F67" s="14">
        <v>378.00209999999993</v>
      </c>
      <c r="G67" s="14">
        <v>378.00209999999993</v>
      </c>
      <c r="H67" s="14">
        <v>378.00209999999993</v>
      </c>
      <c r="I67" s="14">
        <v>378.00209999999993</v>
      </c>
      <c r="J67" s="14">
        <v>378.00209999999993</v>
      </c>
      <c r="K67" s="14">
        <v>378.00209999999993</v>
      </c>
      <c r="L67" s="14">
        <v>378.00209999999993</v>
      </c>
      <c r="M67" s="14">
        <v>378.00250000000005</v>
      </c>
      <c r="N67" s="14">
        <v>378.00290000000001</v>
      </c>
      <c r="O67" s="14">
        <v>378.00319999999994</v>
      </c>
      <c r="P67" s="14">
        <v>378.00480000000005</v>
      </c>
      <c r="Q67" s="14">
        <v>378.00600000000003</v>
      </c>
      <c r="R67" s="14">
        <v>729.61849999999993</v>
      </c>
      <c r="S67" s="14">
        <v>1334.0629000000001</v>
      </c>
      <c r="T67" s="14">
        <v>1583.9761999999998</v>
      </c>
      <c r="U67" s="14">
        <v>1583.9768999999999</v>
      </c>
      <c r="V67" s="14">
        <v>1583.9768999999999</v>
      </c>
      <c r="W67" s="14">
        <v>1583.9768999999999</v>
      </c>
      <c r="X67" s="14">
        <v>2098.9142999999995</v>
      </c>
      <c r="Y67" s="14">
        <v>2762.8012999999996</v>
      </c>
      <c r="Z67" s="14">
        <v>2819.4671999999996</v>
      </c>
      <c r="AA67" s="14">
        <v>2684.4672999999998</v>
      </c>
    </row>
    <row r="68" spans="1:27" s="11" customFormat="1">
      <c r="A68" s="18" t="s">
        <v>32</v>
      </c>
      <c r="B68" s="18" t="s">
        <v>30</v>
      </c>
      <c r="C68" s="14">
        <v>165</v>
      </c>
      <c r="D68" s="14">
        <v>165</v>
      </c>
      <c r="E68" s="14">
        <v>165.00020000000001</v>
      </c>
      <c r="F68" s="14">
        <v>165.00030000000001</v>
      </c>
      <c r="G68" s="14">
        <v>165.00030000000001</v>
      </c>
      <c r="H68" s="14">
        <v>165.00040000000001</v>
      </c>
      <c r="I68" s="14">
        <v>165.00040000000001</v>
      </c>
      <c r="J68" s="14">
        <v>165.00049999999999</v>
      </c>
      <c r="K68" s="14">
        <v>165.00049999999999</v>
      </c>
      <c r="L68" s="14">
        <v>165.00069999999999</v>
      </c>
      <c r="M68" s="14">
        <v>135.0008</v>
      </c>
      <c r="N68" s="14">
        <v>135.0008</v>
      </c>
      <c r="O68" s="14">
        <v>135.0009</v>
      </c>
      <c r="P68" s="14">
        <v>135.0009</v>
      </c>
      <c r="Q68" s="14">
        <v>135.001</v>
      </c>
      <c r="R68" s="14">
        <v>135.0291</v>
      </c>
      <c r="S68" s="14">
        <v>135.0292</v>
      </c>
      <c r="T68" s="14">
        <v>135.029</v>
      </c>
      <c r="U68" s="14">
        <v>135.02889999999999</v>
      </c>
      <c r="V68" s="14">
        <v>135.02879999999999</v>
      </c>
      <c r="W68" s="14">
        <v>135.49160000000001</v>
      </c>
      <c r="X68" s="14">
        <v>135.4915</v>
      </c>
      <c r="Y68" s="14">
        <v>135.4915</v>
      </c>
      <c r="Z68" s="14">
        <v>150.80869999999999</v>
      </c>
      <c r="AA68" s="14">
        <v>150.80850000000001</v>
      </c>
    </row>
    <row r="69" spans="1:27" s="11" customFormat="1">
      <c r="A69" s="18" t="s">
        <v>32</v>
      </c>
      <c r="B69" s="18" t="s">
        <v>35</v>
      </c>
      <c r="C69" s="14">
        <v>0</v>
      </c>
      <c r="D69" s="14">
        <v>0</v>
      </c>
      <c r="E69" s="14">
        <v>2.0000000000000001E-4</v>
      </c>
      <c r="F69" s="14">
        <v>2.9999999999999997E-4</v>
      </c>
      <c r="G69" s="14">
        <v>2.9999999999999997E-4</v>
      </c>
      <c r="H69" s="14">
        <v>2.9999999999999997E-4</v>
      </c>
      <c r="I69" s="14">
        <v>2.9999999999999997E-4</v>
      </c>
      <c r="J69" s="14">
        <v>2.9999999999999997E-4</v>
      </c>
      <c r="K69" s="14">
        <v>4.0000000000000002E-4</v>
      </c>
      <c r="L69" s="14">
        <v>4.0000000000000002E-4</v>
      </c>
      <c r="M69" s="14">
        <v>4.0000000000000002E-4</v>
      </c>
      <c r="N69" s="14">
        <v>5.0000000000000001E-4</v>
      </c>
      <c r="O69" s="14">
        <v>5.0000000000000001E-4</v>
      </c>
      <c r="P69" s="14">
        <v>5.0000000000000001E-4</v>
      </c>
      <c r="Q69" s="14">
        <v>5.9999999999999995E-4</v>
      </c>
      <c r="R69" s="14">
        <v>324.09500000000003</v>
      </c>
      <c r="S69" s="14">
        <v>434.02879999999999</v>
      </c>
      <c r="T69" s="14">
        <v>510.79689999999999</v>
      </c>
      <c r="U69" s="14">
        <v>510.79689999999999</v>
      </c>
      <c r="V69" s="14">
        <v>510.79689999999999</v>
      </c>
      <c r="W69" s="14">
        <v>664.45079999999996</v>
      </c>
      <c r="X69" s="14">
        <v>676.99789999999996</v>
      </c>
      <c r="Y69" s="14">
        <v>718.26070000000004</v>
      </c>
      <c r="Z69" s="14">
        <v>731.29899999999998</v>
      </c>
      <c r="AA69" s="14">
        <v>828.04229999999995</v>
      </c>
    </row>
    <row r="70" spans="1:27" s="11" customFormat="1">
      <c r="A70" s="41" t="s">
        <v>62</v>
      </c>
      <c r="B70" s="41"/>
      <c r="C70" s="27">
        <v>5574.5024000000021</v>
      </c>
      <c r="D70" s="27">
        <v>5454.5035000000016</v>
      </c>
      <c r="E70" s="27">
        <v>5334.5036000000018</v>
      </c>
      <c r="F70" s="27">
        <v>5154.5055000000002</v>
      </c>
      <c r="G70" s="27">
        <v>5154.5056999999997</v>
      </c>
      <c r="H70" s="27">
        <v>5154.505799999999</v>
      </c>
      <c r="I70" s="27">
        <v>5154.5061000000005</v>
      </c>
      <c r="J70" s="27">
        <v>5154.5061999999998</v>
      </c>
      <c r="K70" s="27">
        <v>5154.5063000000009</v>
      </c>
      <c r="L70" s="27">
        <v>5063.7067000000006</v>
      </c>
      <c r="M70" s="27">
        <v>4611.7075999999997</v>
      </c>
      <c r="N70" s="27">
        <v>4611.7082999999993</v>
      </c>
      <c r="O70" s="27">
        <v>4377.4091999999991</v>
      </c>
      <c r="P70" s="27">
        <v>4151.2117999999991</v>
      </c>
      <c r="Q70" s="27">
        <v>4071.2132999999994</v>
      </c>
      <c r="R70" s="27">
        <v>3469.8576000000007</v>
      </c>
      <c r="S70" s="27">
        <v>3819.5192999999999</v>
      </c>
      <c r="T70" s="27">
        <v>4062.7077999999992</v>
      </c>
      <c r="U70" s="27">
        <v>4304.3267999999989</v>
      </c>
      <c r="V70" s="27">
        <v>4186.6882999999998</v>
      </c>
      <c r="W70" s="27">
        <v>4283.0188999999991</v>
      </c>
      <c r="X70" s="27">
        <v>4798.2381999999998</v>
      </c>
      <c r="Y70" s="27">
        <v>5532.0274000000009</v>
      </c>
      <c r="Z70" s="27">
        <v>5545.9061000000002</v>
      </c>
      <c r="AA70" s="27">
        <v>5638.4897000000001</v>
      </c>
    </row>
    <row r="71" spans="1:27" s="11" customFormat="1"/>
    <row r="72" spans="1:27" s="11" customFormat="1"/>
    <row r="73" spans="1:27" s="11" customFormat="1">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s="11" customFormat="1">
      <c r="A74" s="18" t="s">
        <v>33</v>
      </c>
      <c r="B74" s="18"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s="11" customFormat="1">
      <c r="A75" s="18" t="s">
        <v>33</v>
      </c>
      <c r="B75" s="18"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s="11" customFormat="1">
      <c r="A76" s="18" t="s">
        <v>33</v>
      </c>
      <c r="B76" s="18" t="s">
        <v>22</v>
      </c>
      <c r="C76" s="14">
        <v>208</v>
      </c>
      <c r="D76" s="14">
        <v>208</v>
      </c>
      <c r="E76" s="14">
        <v>208</v>
      </c>
      <c r="F76" s="14">
        <v>208</v>
      </c>
      <c r="G76" s="14">
        <v>208</v>
      </c>
      <c r="H76" s="14">
        <v>208</v>
      </c>
      <c r="I76" s="14">
        <v>208</v>
      </c>
      <c r="J76" s="14">
        <v>208.0001</v>
      </c>
      <c r="K76" s="14">
        <v>208.0001</v>
      </c>
      <c r="L76" s="14">
        <v>208.0001</v>
      </c>
      <c r="M76" s="14">
        <v>208.0001</v>
      </c>
      <c r="N76" s="14">
        <v>208.0001</v>
      </c>
      <c r="O76" s="14">
        <v>208.00020000000001</v>
      </c>
      <c r="P76" s="14">
        <v>208.00020000000001</v>
      </c>
      <c r="Q76" s="14">
        <v>208.00020000000001</v>
      </c>
      <c r="R76" s="14">
        <v>208.00020000000001</v>
      </c>
      <c r="S76" s="14">
        <v>208.00020000000001</v>
      </c>
      <c r="T76" s="14">
        <v>208.00020000000001</v>
      </c>
      <c r="U76" s="14">
        <v>208.00030000000001</v>
      </c>
      <c r="V76" s="14">
        <v>208.00030000000001</v>
      </c>
      <c r="W76" s="14">
        <v>208.00030000000001</v>
      </c>
      <c r="X76" s="14">
        <v>208.00030000000001</v>
      </c>
      <c r="Y76" s="14">
        <v>208.00030000000001</v>
      </c>
      <c r="Z76" s="14">
        <v>208.00030000000001</v>
      </c>
      <c r="AA76" s="14">
        <v>208.00040000000001</v>
      </c>
    </row>
    <row r="77" spans="1:27" s="11" customFormat="1">
      <c r="A77" s="18" t="s">
        <v>33</v>
      </c>
      <c r="B77" s="18"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s="11" customFormat="1">
      <c r="A78" s="18" t="s">
        <v>33</v>
      </c>
      <c r="B78" s="18" t="s">
        <v>21</v>
      </c>
      <c r="C78" s="14">
        <v>178</v>
      </c>
      <c r="D78" s="14">
        <v>178</v>
      </c>
      <c r="E78" s="14">
        <v>178.0001</v>
      </c>
      <c r="F78" s="14">
        <v>178.0001</v>
      </c>
      <c r="G78" s="14">
        <v>178.0001</v>
      </c>
      <c r="H78" s="14">
        <v>178.0001</v>
      </c>
      <c r="I78" s="14">
        <v>178.0001</v>
      </c>
      <c r="J78" s="14">
        <v>178.00020000000001</v>
      </c>
      <c r="K78" s="14">
        <v>178.00020000000001</v>
      </c>
      <c r="L78" s="14">
        <v>178.00020000000001</v>
      </c>
      <c r="M78" s="14">
        <v>178.00020000000001</v>
      </c>
      <c r="N78" s="14">
        <v>178.00020000000001</v>
      </c>
      <c r="O78" s="14">
        <v>178.00020000000001</v>
      </c>
      <c r="P78" s="14">
        <v>178.00020000000001</v>
      </c>
      <c r="Q78" s="14">
        <v>178.00020000000001</v>
      </c>
      <c r="R78" s="14">
        <v>178.00020000000001</v>
      </c>
      <c r="S78" s="14">
        <v>178.00030000000001</v>
      </c>
      <c r="T78" s="14">
        <v>178.00030000000001</v>
      </c>
      <c r="U78" s="14">
        <v>178.00030000000001</v>
      </c>
      <c r="V78" s="14">
        <v>178.00030000000001</v>
      </c>
      <c r="W78" s="14">
        <v>58.000300000000003</v>
      </c>
      <c r="X78" s="14">
        <v>58.000300000000003</v>
      </c>
      <c r="Y78" s="14">
        <v>58.000300000000003</v>
      </c>
      <c r="Z78" s="14">
        <v>58.000399999999999</v>
      </c>
      <c r="AA78" s="14">
        <v>58.000399999999999</v>
      </c>
    </row>
    <row r="79" spans="1:27" s="11" customFormat="1">
      <c r="A79" s="18" t="s">
        <v>33</v>
      </c>
      <c r="B79" s="18" t="s">
        <v>24</v>
      </c>
      <c r="C79" s="14">
        <v>2170.4</v>
      </c>
      <c r="D79" s="14">
        <v>2170.4</v>
      </c>
      <c r="E79" s="14">
        <v>2170.4</v>
      </c>
      <c r="F79" s="14">
        <v>2170.4</v>
      </c>
      <c r="G79" s="14">
        <v>2170.4</v>
      </c>
      <c r="H79" s="14">
        <v>2170.4</v>
      </c>
      <c r="I79" s="14">
        <v>2170.4</v>
      </c>
      <c r="J79" s="14">
        <v>2170.4</v>
      </c>
      <c r="K79" s="14">
        <v>2170.4</v>
      </c>
      <c r="L79" s="14">
        <v>2170.4</v>
      </c>
      <c r="M79" s="14">
        <v>2170.4</v>
      </c>
      <c r="N79" s="14">
        <v>2170.4</v>
      </c>
      <c r="O79" s="14">
        <v>2170.4</v>
      </c>
      <c r="P79" s="14">
        <v>2170.4</v>
      </c>
      <c r="Q79" s="14">
        <v>2170.4</v>
      </c>
      <c r="R79" s="14">
        <v>2170.4</v>
      </c>
      <c r="S79" s="14">
        <v>2170.4</v>
      </c>
      <c r="T79" s="14">
        <v>2170.4</v>
      </c>
      <c r="U79" s="14">
        <v>2170.4</v>
      </c>
      <c r="V79" s="14">
        <v>2170.4</v>
      </c>
      <c r="W79" s="14">
        <v>2170.4</v>
      </c>
      <c r="X79" s="14">
        <v>2170.4</v>
      </c>
      <c r="Y79" s="14">
        <v>2170.4</v>
      </c>
      <c r="Z79" s="14">
        <v>2170.4</v>
      </c>
      <c r="AA79" s="14">
        <v>2170.4</v>
      </c>
    </row>
    <row r="80" spans="1:27" s="11" customFormat="1">
      <c r="A80" s="18" t="s">
        <v>33</v>
      </c>
      <c r="B80" s="18" t="s">
        <v>25</v>
      </c>
      <c r="C80" s="14">
        <v>573.20069999999987</v>
      </c>
      <c r="D80" s="14">
        <v>573.20069999999987</v>
      </c>
      <c r="E80" s="14">
        <v>573.20069999999987</v>
      </c>
      <c r="F80" s="14">
        <v>573.20099999999979</v>
      </c>
      <c r="G80" s="14">
        <v>573.20109999999977</v>
      </c>
      <c r="H80" s="14">
        <v>573.20109999999977</v>
      </c>
      <c r="I80" s="14">
        <v>573.20109999999977</v>
      </c>
      <c r="J80" s="14">
        <v>573.20119999999974</v>
      </c>
      <c r="K80" s="14">
        <v>573.20119999999974</v>
      </c>
      <c r="L80" s="14">
        <v>573.20119999999974</v>
      </c>
      <c r="M80" s="14">
        <v>573.20129999999983</v>
      </c>
      <c r="N80" s="14">
        <v>573.20129999999983</v>
      </c>
      <c r="O80" s="14">
        <v>573.2016000000001</v>
      </c>
      <c r="P80" s="14">
        <v>573.20200000000023</v>
      </c>
      <c r="Q80" s="14">
        <v>573.20200000000023</v>
      </c>
      <c r="R80" s="14">
        <v>573.2021000000002</v>
      </c>
      <c r="S80" s="14">
        <v>573.2034000000001</v>
      </c>
      <c r="T80" s="14">
        <v>573.20410000000004</v>
      </c>
      <c r="U80" s="14">
        <v>573.20850000000007</v>
      </c>
      <c r="V80" s="14">
        <v>573.20850000000007</v>
      </c>
      <c r="W80" s="14">
        <v>573.20850000000007</v>
      </c>
      <c r="X80" s="14">
        <v>587.82379999999989</v>
      </c>
      <c r="Y80" s="14">
        <v>587.82379999999989</v>
      </c>
      <c r="Z80" s="14">
        <v>587.82379999999989</v>
      </c>
      <c r="AA80" s="14">
        <v>451.01710000000003</v>
      </c>
    </row>
    <row r="81" spans="1:27" s="11" customFormat="1">
      <c r="A81" s="18" t="s">
        <v>33</v>
      </c>
      <c r="B81" s="18" t="s">
        <v>26</v>
      </c>
      <c r="C81" s="14">
        <v>1E-4</v>
      </c>
      <c r="D81" s="14">
        <v>1E-4</v>
      </c>
      <c r="E81" s="14">
        <v>1E-4</v>
      </c>
      <c r="F81" s="14">
        <v>2.0000000000000001E-4</v>
      </c>
      <c r="G81" s="14">
        <v>2.0000000000000001E-4</v>
      </c>
      <c r="H81" s="14">
        <v>2.0000000000000001E-4</v>
      </c>
      <c r="I81" s="14">
        <v>2.0000000000000001E-4</v>
      </c>
      <c r="J81" s="14">
        <v>2.0000000000000001E-4</v>
      </c>
      <c r="K81" s="14">
        <v>2.0000000000000001E-4</v>
      </c>
      <c r="L81" s="14">
        <v>2.0000000000000001E-4</v>
      </c>
      <c r="M81" s="14">
        <v>2.9999999999999997E-4</v>
      </c>
      <c r="N81" s="14">
        <v>2.9999999999999997E-4</v>
      </c>
      <c r="O81" s="14">
        <v>2.9999999999999997E-4</v>
      </c>
      <c r="P81" s="14">
        <v>4.0000000000000002E-4</v>
      </c>
      <c r="Q81" s="14">
        <v>4.0000000000000002E-4</v>
      </c>
      <c r="R81" s="14">
        <v>5.0000000000000001E-4</v>
      </c>
      <c r="S81" s="14">
        <v>8.0000000000000004E-4</v>
      </c>
      <c r="T81" s="14">
        <v>1E-3</v>
      </c>
      <c r="U81" s="14">
        <v>3.2000000000000002E-3</v>
      </c>
      <c r="V81" s="14">
        <v>3.2000000000000002E-3</v>
      </c>
      <c r="W81" s="14">
        <v>3.2000000000000002E-3</v>
      </c>
      <c r="X81" s="14">
        <v>2.06E-2</v>
      </c>
      <c r="Y81" s="14">
        <v>2.06E-2</v>
      </c>
      <c r="Z81" s="14">
        <v>2.06E-2</v>
      </c>
      <c r="AA81" s="14">
        <v>2.06E-2</v>
      </c>
    </row>
    <row r="82" spans="1:27" s="11" customFormat="1">
      <c r="A82" s="18" t="s">
        <v>33</v>
      </c>
      <c r="B82" s="18" t="s">
        <v>30</v>
      </c>
      <c r="C82" s="14">
        <v>0</v>
      </c>
      <c r="D82" s="14">
        <v>0</v>
      </c>
      <c r="E82" s="14">
        <v>2.0000000000000001E-4</v>
      </c>
      <c r="F82" s="14">
        <v>2.0000000000000001E-4</v>
      </c>
      <c r="G82" s="14">
        <v>2.9999999999999997E-4</v>
      </c>
      <c r="H82" s="14">
        <v>2.9999999999999997E-4</v>
      </c>
      <c r="I82" s="14">
        <v>4.0000000000000002E-4</v>
      </c>
      <c r="J82" s="14">
        <v>4.0000000000000002E-4</v>
      </c>
      <c r="K82" s="14">
        <v>4.0000000000000002E-4</v>
      </c>
      <c r="L82" s="14">
        <v>5.0000000000000001E-4</v>
      </c>
      <c r="M82" s="14">
        <v>5.9999999999999995E-4</v>
      </c>
      <c r="N82" s="14">
        <v>6.9999999999999999E-4</v>
      </c>
      <c r="O82" s="14">
        <v>6.9999999999999999E-4</v>
      </c>
      <c r="P82" s="14">
        <v>6.9999999999999999E-4</v>
      </c>
      <c r="Q82" s="14">
        <v>8.0000000000000004E-4</v>
      </c>
      <c r="R82" s="14">
        <v>8.0000000000000004E-4</v>
      </c>
      <c r="S82" s="14">
        <v>8.9999999999999998E-4</v>
      </c>
      <c r="T82" s="14">
        <v>8.9999999999999998E-4</v>
      </c>
      <c r="U82" s="14">
        <v>8.9999999999999998E-4</v>
      </c>
      <c r="V82" s="14">
        <v>1.1000000000000001E-3</v>
      </c>
      <c r="W82" s="14">
        <v>1E-3</v>
      </c>
      <c r="X82" s="14">
        <v>1.1999999999999999E-3</v>
      </c>
      <c r="Y82" s="14">
        <v>1.1999999999999999E-3</v>
      </c>
      <c r="Z82" s="14">
        <v>1.2999999999999999E-3</v>
      </c>
      <c r="AA82" s="14">
        <v>1.4E-3</v>
      </c>
    </row>
    <row r="83" spans="1:27" s="11" customFormat="1">
      <c r="A83" s="18" t="s">
        <v>33</v>
      </c>
      <c r="B83" s="18" t="s">
        <v>35</v>
      </c>
      <c r="C83" s="14">
        <v>0</v>
      </c>
      <c r="D83" s="14">
        <v>0</v>
      </c>
      <c r="E83" s="14">
        <v>2.9999999999999997E-4</v>
      </c>
      <c r="F83" s="14">
        <v>2.9999999999999997E-4</v>
      </c>
      <c r="G83" s="14">
        <v>2.9999999999999997E-4</v>
      </c>
      <c r="H83" s="14">
        <v>4.0000000000000002E-4</v>
      </c>
      <c r="I83" s="14">
        <v>4.0000000000000002E-4</v>
      </c>
      <c r="J83" s="14">
        <v>4.0000000000000002E-4</v>
      </c>
      <c r="K83" s="14">
        <v>5.0000000000000001E-4</v>
      </c>
      <c r="L83" s="14">
        <v>5.0000000000000001E-4</v>
      </c>
      <c r="M83" s="14">
        <v>5.0000000000000001E-4</v>
      </c>
      <c r="N83" s="14">
        <v>5.9999999999999995E-4</v>
      </c>
      <c r="O83" s="14">
        <v>5.9999999999999995E-4</v>
      </c>
      <c r="P83" s="14">
        <v>5.9999999999999995E-4</v>
      </c>
      <c r="Q83" s="14">
        <v>6.9999999999999999E-4</v>
      </c>
      <c r="R83" s="14">
        <v>6.9999999999999999E-4</v>
      </c>
      <c r="S83" s="14">
        <v>6.9999999999999999E-4</v>
      </c>
      <c r="T83" s="14">
        <v>8.0000000000000004E-4</v>
      </c>
      <c r="U83" s="14">
        <v>8.0000000000000004E-4</v>
      </c>
      <c r="V83" s="14">
        <v>8.9999999999999998E-4</v>
      </c>
      <c r="W83" s="14">
        <v>1E-3</v>
      </c>
      <c r="X83" s="14">
        <v>1E-3</v>
      </c>
      <c r="Y83" s="14">
        <v>1.1000000000000001E-3</v>
      </c>
      <c r="Z83" s="14">
        <v>1.1000000000000001E-3</v>
      </c>
      <c r="AA83" s="14">
        <v>1.1999999999999999E-3</v>
      </c>
    </row>
    <row r="84" spans="1:27">
      <c r="A84" s="41" t="s">
        <v>62</v>
      </c>
      <c r="B84" s="41"/>
      <c r="C84" s="27">
        <v>3129.6008000000002</v>
      </c>
      <c r="D84" s="27">
        <v>3129.6008000000002</v>
      </c>
      <c r="E84" s="27">
        <v>3129.6008999999999</v>
      </c>
      <c r="F84" s="27">
        <v>3129.6012999999998</v>
      </c>
      <c r="G84" s="27">
        <v>3129.6013999999996</v>
      </c>
      <c r="H84" s="27">
        <v>3129.6013999999996</v>
      </c>
      <c r="I84" s="27">
        <v>3129.6013999999996</v>
      </c>
      <c r="J84" s="27">
        <v>3129.6016999999997</v>
      </c>
      <c r="K84" s="27">
        <v>3129.6016999999997</v>
      </c>
      <c r="L84" s="27">
        <v>3129.6016999999997</v>
      </c>
      <c r="M84" s="27">
        <v>3129.6019000000001</v>
      </c>
      <c r="N84" s="27">
        <v>3129.6019000000001</v>
      </c>
      <c r="O84" s="27">
        <v>3129.6023</v>
      </c>
      <c r="P84" s="27">
        <v>3129.6028000000001</v>
      </c>
      <c r="Q84" s="27">
        <v>3129.6028000000001</v>
      </c>
      <c r="R84" s="27">
        <v>3129.6030000000001</v>
      </c>
      <c r="S84" s="27">
        <v>3129.6046999999999</v>
      </c>
      <c r="T84" s="27">
        <v>3129.6056000000003</v>
      </c>
      <c r="U84" s="27">
        <v>3129.6123000000002</v>
      </c>
      <c r="V84" s="27">
        <v>3129.6123000000002</v>
      </c>
      <c r="W84" s="27">
        <v>3009.6123000000002</v>
      </c>
      <c r="X84" s="27">
        <v>3024.2449999999999</v>
      </c>
      <c r="Y84" s="27">
        <v>3024.2449999999999</v>
      </c>
      <c r="Z84" s="27">
        <v>3024.2451000000001</v>
      </c>
      <c r="AA84" s="27">
        <v>2887.4385000000002</v>
      </c>
    </row>
  </sheetData>
  <sheetProtection algorithmName="SHA-512" hashValue="c5dB8IMSbJ+qcPqHrDPnc8PEJIKFx9uSJPFkgph1JAos20pz0TCx3sCLk/MnG1177hayAbeOggTEFo0vZCPw4w==" saltValue="8+Ze/c54l3uxoz4vt9lYhg==" spinCount="100000" sheet="1" objects="1" scenarios="1"/>
  <mergeCells count="6">
    <mergeCell ref="A84:B84"/>
    <mergeCell ref="A14:B14"/>
    <mergeCell ref="A28:B28"/>
    <mergeCell ref="A42:B42"/>
    <mergeCell ref="A56:B56"/>
    <mergeCell ref="A70:B7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188736"/>
  </sheetPr>
  <dimension ref="A1:AA86"/>
  <sheetViews>
    <sheetView zoomScale="85" zoomScaleNormal="85" workbookViewId="0"/>
  </sheetViews>
  <sheetFormatPr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73</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9.950000000000003" customHeight="1"/>
    <row r="3" spans="1:27" s="11" customFormat="1" ht="15" customHeight="1">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s="11" customFormat="1" ht="15" customHeight="1">
      <c r="A4" s="24" t="s">
        <v>49</v>
      </c>
      <c r="B4" s="24" t="s">
        <v>37</v>
      </c>
      <c r="C4" s="14">
        <v>92064.385860000009</v>
      </c>
      <c r="D4" s="14">
        <v>87102.765400000004</v>
      </c>
      <c r="E4" s="14">
        <v>83692.770600000018</v>
      </c>
      <c r="F4" s="14">
        <v>84315.706200000001</v>
      </c>
      <c r="G4" s="14">
        <v>83995.848000000013</v>
      </c>
      <c r="H4" s="14">
        <v>83405.651299999998</v>
      </c>
      <c r="I4" s="14">
        <v>80325.223700000002</v>
      </c>
      <c r="J4" s="14">
        <v>80671.605599999995</v>
      </c>
      <c r="K4" s="14">
        <v>84010.010899999994</v>
      </c>
      <c r="L4" s="14">
        <v>69725.824399999998</v>
      </c>
      <c r="M4" s="14">
        <v>71674.389950000012</v>
      </c>
      <c r="N4" s="14">
        <v>66119.649149999997</v>
      </c>
      <c r="O4" s="14">
        <v>69984.788529999991</v>
      </c>
      <c r="P4" s="14">
        <v>71959.399399999995</v>
      </c>
      <c r="Q4" s="14">
        <v>71057.461639999994</v>
      </c>
      <c r="R4" s="14">
        <v>63087.2886</v>
      </c>
      <c r="S4" s="14">
        <v>54109.363199999993</v>
      </c>
      <c r="T4" s="14">
        <v>51890.979999999996</v>
      </c>
      <c r="U4" s="14">
        <v>52123.176099999997</v>
      </c>
      <c r="V4" s="14">
        <v>50908.171199999997</v>
      </c>
      <c r="W4" s="14">
        <v>38583.383300000001</v>
      </c>
      <c r="X4" s="14">
        <v>36941.946600000003</v>
      </c>
      <c r="Y4" s="14">
        <v>24979.124699999997</v>
      </c>
      <c r="Z4" s="14">
        <v>22434.043800000003</v>
      </c>
      <c r="AA4" s="14">
        <v>19177.8943</v>
      </c>
    </row>
    <row r="5" spans="1:27" s="11" customFormat="1" ht="15" customHeight="1">
      <c r="A5" s="24" t="s">
        <v>49</v>
      </c>
      <c r="B5" s="24" t="s">
        <v>38</v>
      </c>
      <c r="C5" s="14">
        <v>33008.201099999998</v>
      </c>
      <c r="D5" s="14">
        <v>30148.845600000004</v>
      </c>
      <c r="E5" s="14">
        <v>25959.350900000001</v>
      </c>
      <c r="F5" s="14">
        <v>34812.428000000007</v>
      </c>
      <c r="G5" s="14">
        <v>34542.186000000002</v>
      </c>
      <c r="H5" s="14">
        <v>32680.919999999995</v>
      </c>
      <c r="I5" s="14">
        <v>32540.083500000001</v>
      </c>
      <c r="J5" s="14">
        <v>31395.976400000003</v>
      </c>
      <c r="K5" s="14">
        <v>32846.936999999998</v>
      </c>
      <c r="L5" s="14">
        <v>30590.948700000004</v>
      </c>
      <c r="M5" s="14">
        <v>29083.022799999999</v>
      </c>
      <c r="N5" s="14">
        <v>28012.242000000002</v>
      </c>
      <c r="O5" s="14">
        <v>29826.3613</v>
      </c>
      <c r="P5" s="14">
        <v>29364.384499999996</v>
      </c>
      <c r="Q5" s="14">
        <v>29504.612200000003</v>
      </c>
      <c r="R5" s="14">
        <v>29982.852699999999</v>
      </c>
      <c r="S5" s="14">
        <v>26583.3364</v>
      </c>
      <c r="T5" s="14">
        <v>22837.371999999999</v>
      </c>
      <c r="U5" s="14">
        <v>23288.400099999999</v>
      </c>
      <c r="V5" s="14">
        <v>22140.224899999997</v>
      </c>
      <c r="W5" s="14">
        <v>23071.428800000002</v>
      </c>
      <c r="X5" s="14">
        <v>23359.437999999998</v>
      </c>
      <c r="Y5" s="14">
        <v>24035.4938</v>
      </c>
      <c r="Z5" s="14">
        <v>23719.330999999998</v>
      </c>
      <c r="AA5" s="14">
        <v>24368.940299999998</v>
      </c>
    </row>
    <row r="6" spans="1:27" s="11" customFormat="1" ht="15" customHeight="1">
      <c r="A6" s="24" t="s">
        <v>49</v>
      </c>
      <c r="B6" s="24" t="s">
        <v>22</v>
      </c>
      <c r="C6" s="14">
        <v>7197.4736300000004</v>
      </c>
      <c r="D6" s="14">
        <v>7234.0579299999999</v>
      </c>
      <c r="E6" s="14">
        <v>7191.0434266990005</v>
      </c>
      <c r="F6" s="14">
        <v>5032.749206722001</v>
      </c>
      <c r="G6" s="14">
        <v>5015.5120596240004</v>
      </c>
      <c r="H6" s="14">
        <v>5057.7939399549996</v>
      </c>
      <c r="I6" s="14">
        <v>5035.8979243099993</v>
      </c>
      <c r="J6" s="14">
        <v>5021.0933948000002</v>
      </c>
      <c r="K6" s="14">
        <v>4087.9836432960001</v>
      </c>
      <c r="L6" s="14">
        <v>4027.5789099970007</v>
      </c>
      <c r="M6" s="14">
        <v>4018.667340731</v>
      </c>
      <c r="N6" s="14">
        <v>3972.3967466210001</v>
      </c>
      <c r="O6" s="14">
        <v>4059.6531781260001</v>
      </c>
      <c r="P6" s="14">
        <v>4037.49303504</v>
      </c>
      <c r="Q6" s="14">
        <v>4191.4898301180001</v>
      </c>
      <c r="R6" s="14">
        <v>3640.9659227540001</v>
      </c>
      <c r="S6" s="14">
        <v>5285.7913229690002</v>
      </c>
      <c r="T6" s="14">
        <v>4120.6618021279992</v>
      </c>
      <c r="U6" s="14">
        <v>4178.4641923710005</v>
      </c>
      <c r="V6" s="14">
        <v>3803.1299017889996</v>
      </c>
      <c r="W6" s="14">
        <v>4353.615135940001</v>
      </c>
      <c r="X6" s="14">
        <v>4212.8699036620001</v>
      </c>
      <c r="Y6" s="14">
        <v>6062.4944540509996</v>
      </c>
      <c r="Z6" s="14">
        <v>4718.4669454959994</v>
      </c>
      <c r="AA6" s="14">
        <v>3991.0294846910001</v>
      </c>
    </row>
    <row r="7" spans="1:27" s="11" customFormat="1" ht="15" customHeight="1">
      <c r="A7" s="24" t="s">
        <v>49</v>
      </c>
      <c r="B7" s="24" t="s">
        <v>23</v>
      </c>
      <c r="C7" s="14">
        <v>1413.550506458</v>
      </c>
      <c r="D7" s="14">
        <v>1414.6406868299998</v>
      </c>
      <c r="E7" s="14">
        <v>1406.2016758</v>
      </c>
      <c r="F7" s="14">
        <v>19.476518000000002</v>
      </c>
      <c r="G7" s="14">
        <v>17.166631299999999</v>
      </c>
      <c r="H7" s="14">
        <v>8.0510433999999993</v>
      </c>
      <c r="I7" s="14">
        <v>25.133134400000003</v>
      </c>
      <c r="J7" s="14">
        <v>22.147057</v>
      </c>
      <c r="K7" s="14">
        <v>6.8464309999999999</v>
      </c>
      <c r="L7" s="14">
        <v>7.0484601999999992</v>
      </c>
      <c r="M7" s="14">
        <v>45.035599000000005</v>
      </c>
      <c r="N7" s="14">
        <v>28.660511</v>
      </c>
      <c r="O7" s="14">
        <v>25.829677999999998</v>
      </c>
      <c r="P7" s="14">
        <v>26.893302400000003</v>
      </c>
      <c r="Q7" s="14">
        <v>41.454141999999997</v>
      </c>
      <c r="R7" s="14">
        <v>17.00357</v>
      </c>
      <c r="S7" s="14">
        <v>35.180115000000001</v>
      </c>
      <c r="T7" s="14">
        <v>115.18822</v>
      </c>
      <c r="U7" s="14">
        <v>72.140749999999997</v>
      </c>
      <c r="V7" s="14">
        <v>0</v>
      </c>
      <c r="W7" s="14">
        <v>0</v>
      </c>
      <c r="X7" s="14">
        <v>0</v>
      </c>
      <c r="Y7" s="14">
        <v>0</v>
      </c>
      <c r="Z7" s="14">
        <v>0</v>
      </c>
      <c r="AA7" s="14">
        <v>0</v>
      </c>
    </row>
    <row r="8" spans="1:27" s="11" customFormat="1" ht="15" customHeight="1">
      <c r="A8" s="24" t="s">
        <v>49</v>
      </c>
      <c r="B8" s="24" t="s">
        <v>21</v>
      </c>
      <c r="C8" s="14">
        <v>168.32441712400004</v>
      </c>
      <c r="D8" s="14">
        <v>133.98512307000001</v>
      </c>
      <c r="E8" s="14">
        <v>152.94110132700001</v>
      </c>
      <c r="F8" s="14">
        <v>143.22467953</v>
      </c>
      <c r="G8" s="14">
        <v>153.518430886</v>
      </c>
      <c r="H8" s="14">
        <v>132.686790204</v>
      </c>
      <c r="I8" s="14">
        <v>151.15847471699999</v>
      </c>
      <c r="J8" s="14">
        <v>131.12319791199999</v>
      </c>
      <c r="K8" s="14">
        <v>143.47386713</v>
      </c>
      <c r="L8" s="14">
        <v>125.01454838399999</v>
      </c>
      <c r="M8" s="14">
        <v>151.43742466899999</v>
      </c>
      <c r="N8" s="14">
        <v>132.40363226000002</v>
      </c>
      <c r="O8" s="14">
        <v>138.32883698400002</v>
      </c>
      <c r="P8" s="14">
        <v>147.74938455399999</v>
      </c>
      <c r="Q8" s="14">
        <v>68.873391289000011</v>
      </c>
      <c r="R8" s="14">
        <v>70.331225703000001</v>
      </c>
      <c r="S8" s="14">
        <v>495.57457685999992</v>
      </c>
      <c r="T8" s="14">
        <v>1685.9619340759998</v>
      </c>
      <c r="U8" s="14">
        <v>1281.622481894</v>
      </c>
      <c r="V8" s="14">
        <v>1685.9484103740001</v>
      </c>
      <c r="W8" s="14">
        <v>3622.7296277659998</v>
      </c>
      <c r="X8" s="14">
        <v>3867.031886663</v>
      </c>
      <c r="Y8" s="14">
        <v>4204.419422858</v>
      </c>
      <c r="Z8" s="14">
        <v>6118.3804557020003</v>
      </c>
      <c r="AA8" s="14">
        <v>3282.9978787300001</v>
      </c>
    </row>
    <row r="9" spans="1:27" s="11" customFormat="1" ht="15" customHeight="1">
      <c r="A9" s="24" t="s">
        <v>49</v>
      </c>
      <c r="B9" s="24" t="s">
        <v>24</v>
      </c>
      <c r="C9" s="14">
        <v>12822.158054300002</v>
      </c>
      <c r="D9" s="14">
        <v>12331.354500400001</v>
      </c>
      <c r="E9" s="14">
        <v>15802.375026300002</v>
      </c>
      <c r="F9" s="14">
        <v>12766.953152299999</v>
      </c>
      <c r="G9" s="14">
        <v>13925.115473600001</v>
      </c>
      <c r="H9" s="14">
        <v>15684.48537504</v>
      </c>
      <c r="I9" s="14">
        <v>14501.338726499998</v>
      </c>
      <c r="J9" s="14">
        <v>14479.705885289997</v>
      </c>
      <c r="K9" s="14">
        <v>16998.574815499996</v>
      </c>
      <c r="L9" s="14">
        <v>14685.857469620001</v>
      </c>
      <c r="M9" s="14">
        <v>12159.120923549999</v>
      </c>
      <c r="N9" s="14">
        <v>15685.61386514</v>
      </c>
      <c r="O9" s="14">
        <v>12682.1989622</v>
      </c>
      <c r="P9" s="14">
        <v>13595.62269264</v>
      </c>
      <c r="Q9" s="14">
        <v>15645.885130859999</v>
      </c>
      <c r="R9" s="14">
        <v>14250.006138740002</v>
      </c>
      <c r="S9" s="14">
        <v>15269.767842500001</v>
      </c>
      <c r="T9" s="14">
        <v>17501.191483800001</v>
      </c>
      <c r="U9" s="14">
        <v>15212.293138299998</v>
      </c>
      <c r="V9" s="14">
        <v>12858.7243633</v>
      </c>
      <c r="W9" s="14">
        <v>16166.46600807</v>
      </c>
      <c r="X9" s="14">
        <v>13036.723284330001</v>
      </c>
      <c r="Y9" s="14">
        <v>13922.311220869997</v>
      </c>
      <c r="Z9" s="14">
        <v>15809.883109259998</v>
      </c>
      <c r="AA9" s="14">
        <v>14765.571814635001</v>
      </c>
    </row>
    <row r="10" spans="1:27" s="11" customFormat="1" ht="15" customHeight="1">
      <c r="A10" s="24" t="s">
        <v>49</v>
      </c>
      <c r="B10" s="24" t="s">
        <v>25</v>
      </c>
      <c r="C10" s="14">
        <v>27873.276370220003</v>
      </c>
      <c r="D10" s="14">
        <v>28832.38987234599</v>
      </c>
      <c r="E10" s="14">
        <v>31420.464740106003</v>
      </c>
      <c r="F10" s="14">
        <v>29081.674466471995</v>
      </c>
      <c r="G10" s="14">
        <v>28405.941059570003</v>
      </c>
      <c r="H10" s="14">
        <v>29434.954138874004</v>
      </c>
      <c r="I10" s="14">
        <v>31259.585765185999</v>
      </c>
      <c r="J10" s="14">
        <v>31794.507113646003</v>
      </c>
      <c r="K10" s="14">
        <v>29039.796288476999</v>
      </c>
      <c r="L10" s="14">
        <v>29122.853701084998</v>
      </c>
      <c r="M10" s="14">
        <v>29179.269723687008</v>
      </c>
      <c r="N10" s="14">
        <v>31776.300138426002</v>
      </c>
      <c r="O10" s="14">
        <v>28497.461117801002</v>
      </c>
      <c r="P10" s="14">
        <v>27254.920996460998</v>
      </c>
      <c r="Q10" s="14">
        <v>28317.738859721001</v>
      </c>
      <c r="R10" s="14">
        <v>32556.184983371</v>
      </c>
      <c r="S10" s="14">
        <v>35773.756562788003</v>
      </c>
      <c r="T10" s="14">
        <v>37213.074986289997</v>
      </c>
      <c r="U10" s="14">
        <v>37145.527437088989</v>
      </c>
      <c r="V10" s="14">
        <v>36845.513203181996</v>
      </c>
      <c r="W10" s="14">
        <v>39816.75921877801</v>
      </c>
      <c r="X10" s="14">
        <v>39868.584692531003</v>
      </c>
      <c r="Y10" s="14">
        <v>46030.764918339999</v>
      </c>
      <c r="Z10" s="14">
        <v>48210.988384029995</v>
      </c>
      <c r="AA10" s="14">
        <v>51120.918908700005</v>
      </c>
    </row>
    <row r="11" spans="1:27" s="11" customFormat="1" ht="15" customHeight="1">
      <c r="A11" s="24" t="s">
        <v>49</v>
      </c>
      <c r="B11" s="24" t="s">
        <v>26</v>
      </c>
      <c r="C11" s="14">
        <v>16050.609858389998</v>
      </c>
      <c r="D11" s="14">
        <v>17290.864871181999</v>
      </c>
      <c r="E11" s="14">
        <v>17519.738586055002</v>
      </c>
      <c r="F11" s="14">
        <v>17941.597013682</v>
      </c>
      <c r="G11" s="14">
        <v>17219.825520004004</v>
      </c>
      <c r="H11" s="14">
        <v>16573.764420285996</v>
      </c>
      <c r="I11" s="14">
        <v>17698.634341035999</v>
      </c>
      <c r="J11" s="14">
        <v>17817.203005208001</v>
      </c>
      <c r="K11" s="14">
        <v>15876.827592254002</v>
      </c>
      <c r="L11" s="14">
        <v>16824.124704083002</v>
      </c>
      <c r="M11" s="14">
        <v>17481.845846010001</v>
      </c>
      <c r="N11" s="14">
        <v>17824.220965858</v>
      </c>
      <c r="O11" s="14">
        <v>17967.916907104001</v>
      </c>
      <c r="P11" s="14">
        <v>17275.038349515002</v>
      </c>
      <c r="Q11" s="14">
        <v>16640.345426192001</v>
      </c>
      <c r="R11" s="14">
        <v>21766.897009594002</v>
      </c>
      <c r="S11" s="14">
        <v>29488.805108320001</v>
      </c>
      <c r="T11" s="14">
        <v>34786.005962784002</v>
      </c>
      <c r="U11" s="14">
        <v>36518.088044176002</v>
      </c>
      <c r="V11" s="14">
        <v>41900.522937225003</v>
      </c>
      <c r="W11" s="14">
        <v>44656.536663245999</v>
      </c>
      <c r="X11" s="14">
        <v>50004.563196669995</v>
      </c>
      <c r="Y11" s="14">
        <v>53045.435581675003</v>
      </c>
      <c r="Z11" s="14">
        <v>51952.221524027998</v>
      </c>
      <c r="AA11" s="14">
        <v>55641.673289533996</v>
      </c>
    </row>
    <row r="12" spans="1:27" s="11" customFormat="1" ht="15" customHeight="1">
      <c r="A12" s="24" t="s">
        <v>49</v>
      </c>
      <c r="B12" s="24" t="s">
        <v>30</v>
      </c>
      <c r="C12" s="14">
        <v>73.478525399999995</v>
      </c>
      <c r="D12" s="14">
        <v>44.690623900000006</v>
      </c>
      <c r="E12" s="14">
        <v>43.596646419000002</v>
      </c>
      <c r="F12" s="14">
        <v>87.890263564999998</v>
      </c>
      <c r="G12" s="14">
        <v>95.180681772999989</v>
      </c>
      <c r="H12" s="14">
        <v>104.38624773999999</v>
      </c>
      <c r="I12" s="14">
        <v>107.01721773599999</v>
      </c>
      <c r="J12" s="14">
        <v>106.134732743</v>
      </c>
      <c r="K12" s="14">
        <v>98.198763826000004</v>
      </c>
      <c r="L12" s="14">
        <v>107.36063810799999</v>
      </c>
      <c r="M12" s="14">
        <v>98.140471656999992</v>
      </c>
      <c r="N12" s="14">
        <v>106.057929634</v>
      </c>
      <c r="O12" s="14">
        <v>112.344883221</v>
      </c>
      <c r="P12" s="14">
        <v>84.654257478000005</v>
      </c>
      <c r="Q12" s="14">
        <v>79.622599632999993</v>
      </c>
      <c r="R12" s="14">
        <v>62.176129929000012</v>
      </c>
      <c r="S12" s="14">
        <v>64.722375045999996</v>
      </c>
      <c r="T12" s="14">
        <v>59.247046017999992</v>
      </c>
      <c r="U12" s="14">
        <v>56.978286359000002</v>
      </c>
      <c r="V12" s="14">
        <v>61.639612155000002</v>
      </c>
      <c r="W12" s="14">
        <v>52.622329236999995</v>
      </c>
      <c r="X12" s="14">
        <v>69.698551624000004</v>
      </c>
      <c r="Y12" s="14">
        <v>78.584149900000014</v>
      </c>
      <c r="Z12" s="14">
        <v>130.25284369799999</v>
      </c>
      <c r="AA12" s="14">
        <v>135.84269655699998</v>
      </c>
    </row>
    <row r="13" spans="1:27" s="11" customFormat="1" ht="15" customHeight="1">
      <c r="A13" s="24" t="s">
        <v>49</v>
      </c>
      <c r="B13" s="24" t="s">
        <v>35</v>
      </c>
      <c r="C13" s="14">
        <v>37.700900099999998</v>
      </c>
      <c r="D13" s="14">
        <v>65.352293700000004</v>
      </c>
      <c r="E13" s="14">
        <v>27.371336252999999</v>
      </c>
      <c r="F13" s="14">
        <v>105.248591402</v>
      </c>
      <c r="G13" s="14">
        <v>94.149187054999999</v>
      </c>
      <c r="H13" s="14">
        <v>160.89038255000006</v>
      </c>
      <c r="I13" s="14">
        <v>208.45310372900002</v>
      </c>
      <c r="J13" s="14">
        <v>169.903444576</v>
      </c>
      <c r="K13" s="14">
        <v>286.30967358000004</v>
      </c>
      <c r="L13" s="14">
        <v>205.56850300999997</v>
      </c>
      <c r="M13" s="14">
        <v>276.63977841999997</v>
      </c>
      <c r="N13" s="14">
        <v>177.553149596</v>
      </c>
      <c r="O13" s="14">
        <v>683.45021703499992</v>
      </c>
      <c r="P13" s="14">
        <v>409.24647248700001</v>
      </c>
      <c r="Q13" s="14">
        <v>933.94742490499993</v>
      </c>
      <c r="R13" s="14">
        <v>3427.6239470249998</v>
      </c>
      <c r="S13" s="14">
        <v>5755.0417073960007</v>
      </c>
      <c r="T13" s="14">
        <v>10214.725363784999</v>
      </c>
      <c r="U13" s="14">
        <v>10040.505287062999</v>
      </c>
      <c r="V13" s="14">
        <v>12227.540831238</v>
      </c>
      <c r="W13" s="14">
        <v>12973.672428936001</v>
      </c>
      <c r="X13" s="14">
        <v>16268.122255604001</v>
      </c>
      <c r="Y13" s="14">
        <v>17214.494969610001</v>
      </c>
      <c r="Z13" s="14">
        <v>17463.266650553</v>
      </c>
      <c r="AA13" s="14">
        <v>20002.511042431001</v>
      </c>
    </row>
    <row r="14" spans="1:27" s="11" customFormat="1" ht="15" customHeight="1">
      <c r="A14" s="42" t="s">
        <v>62</v>
      </c>
      <c r="B14" s="42"/>
      <c r="C14" s="27">
        <v>190597.97979649203</v>
      </c>
      <c r="D14" s="27">
        <v>184488.90398382797</v>
      </c>
      <c r="E14" s="27">
        <v>183144.88605628701</v>
      </c>
      <c r="F14" s="27">
        <v>184113.809236706</v>
      </c>
      <c r="G14" s="27">
        <v>183275.11317498403</v>
      </c>
      <c r="H14" s="27">
        <v>182978.30700775899</v>
      </c>
      <c r="I14" s="27">
        <v>181537.05556614901</v>
      </c>
      <c r="J14" s="27">
        <v>181333.361653856</v>
      </c>
      <c r="K14" s="27">
        <v>183010.45053765699</v>
      </c>
      <c r="L14" s="27">
        <v>165109.250893369</v>
      </c>
      <c r="M14" s="27">
        <v>163792.78960764702</v>
      </c>
      <c r="N14" s="27">
        <v>163551.48700930498</v>
      </c>
      <c r="O14" s="27">
        <v>163182.53851021497</v>
      </c>
      <c r="P14" s="27">
        <v>163661.50166061</v>
      </c>
      <c r="Q14" s="27">
        <v>165467.86062018</v>
      </c>
      <c r="R14" s="27">
        <v>165371.530150162</v>
      </c>
      <c r="S14" s="27">
        <v>167041.57512843699</v>
      </c>
      <c r="T14" s="27">
        <v>170150.43638907798</v>
      </c>
      <c r="U14" s="27">
        <v>169819.71224382997</v>
      </c>
      <c r="V14" s="27">
        <v>170142.23491587001</v>
      </c>
      <c r="W14" s="27">
        <v>170270.91875380001</v>
      </c>
      <c r="X14" s="27">
        <v>171291.15756385602</v>
      </c>
      <c r="Y14" s="27">
        <v>172280.04409779399</v>
      </c>
      <c r="Z14" s="27">
        <v>172963.31521851599</v>
      </c>
      <c r="AA14" s="27">
        <v>172349.02597629</v>
      </c>
    </row>
    <row r="15" spans="1:27" s="11" customFormat="1" ht="15" customHeight="1"/>
    <row r="16" spans="1:27" s="11" customFormat="1" ht="15" customHeight="1"/>
    <row r="17" spans="1:27" s="11" customFormat="1">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15" t="s">
        <v>29</v>
      </c>
      <c r="B18" s="15" t="s">
        <v>37</v>
      </c>
      <c r="C18" s="14">
        <v>40890.069660000001</v>
      </c>
      <c r="D18" s="14">
        <v>39648.974600000001</v>
      </c>
      <c r="E18" s="14">
        <v>36807.1342</v>
      </c>
      <c r="F18" s="14">
        <v>35895.805299999993</v>
      </c>
      <c r="G18" s="14">
        <v>35090.380100000009</v>
      </c>
      <c r="H18" s="14">
        <v>35179.907400000004</v>
      </c>
      <c r="I18" s="14">
        <v>34077.751400000001</v>
      </c>
      <c r="J18" s="14">
        <v>34305.657099999997</v>
      </c>
      <c r="K18" s="14">
        <v>34651.812899999997</v>
      </c>
      <c r="L18" s="14">
        <v>28298.444500000005</v>
      </c>
      <c r="M18" s="14">
        <v>30441.235400000001</v>
      </c>
      <c r="N18" s="14">
        <v>26200.943299999995</v>
      </c>
      <c r="O18" s="14">
        <v>28795.835700000003</v>
      </c>
      <c r="P18" s="14">
        <v>29328.070199999995</v>
      </c>
      <c r="Q18" s="14">
        <v>29239.2088</v>
      </c>
      <c r="R18" s="14">
        <v>21314.8554</v>
      </c>
      <c r="S18" s="14">
        <v>16466.427100000001</v>
      </c>
      <c r="T18" s="14">
        <v>16943.872800000001</v>
      </c>
      <c r="U18" s="14">
        <v>17095.140300000003</v>
      </c>
      <c r="V18" s="14">
        <v>17095.1404</v>
      </c>
      <c r="W18" s="14">
        <v>8046.2764999999999</v>
      </c>
      <c r="X18" s="14">
        <v>8024.1476000000002</v>
      </c>
      <c r="Y18" s="14">
        <v>4047.1199000000001</v>
      </c>
      <c r="Z18" s="14">
        <v>4047.1199000000001</v>
      </c>
      <c r="AA18" s="14">
        <v>3830.7537000000002</v>
      </c>
    </row>
    <row r="19" spans="1:27" s="11" customFormat="1">
      <c r="A19" s="18" t="s">
        <v>29</v>
      </c>
      <c r="B19" s="18"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s="11" customFormat="1">
      <c r="A20" s="15" t="s">
        <v>29</v>
      </c>
      <c r="B20" s="15" t="s">
        <v>22</v>
      </c>
      <c r="C20" s="14">
        <v>1793.71729</v>
      </c>
      <c r="D20" s="14">
        <v>1811.3327300000001</v>
      </c>
      <c r="E20" s="14">
        <v>1801.4022614200001</v>
      </c>
      <c r="F20" s="14">
        <v>1819.8941399050002</v>
      </c>
      <c r="G20" s="14">
        <v>1810.3056652470002</v>
      </c>
      <c r="H20" s="14">
        <v>1824.7363878850001</v>
      </c>
      <c r="I20" s="14">
        <v>1807.0289840840001</v>
      </c>
      <c r="J20" s="14">
        <v>1819.1107437210001</v>
      </c>
      <c r="K20" s="14">
        <v>1827.0199436550001</v>
      </c>
      <c r="L20" s="14">
        <v>1813.792627324</v>
      </c>
      <c r="M20" s="14">
        <v>1794.5288853310001</v>
      </c>
      <c r="N20" s="14">
        <v>1816.445601762</v>
      </c>
      <c r="O20" s="14">
        <v>1826.5252956899999</v>
      </c>
      <c r="P20" s="14">
        <v>1800.2316914530002</v>
      </c>
      <c r="Q20" s="14">
        <v>1834.6471905620001</v>
      </c>
      <c r="R20" s="14">
        <v>1855.551183027</v>
      </c>
      <c r="S20" s="14">
        <v>2370.287674787</v>
      </c>
      <c r="T20" s="14">
        <v>2907.9412597169999</v>
      </c>
      <c r="U20" s="14">
        <v>2942.395836661</v>
      </c>
      <c r="V20" s="14">
        <v>2885.0677303419998</v>
      </c>
      <c r="W20" s="14">
        <v>3016.0924431850003</v>
      </c>
      <c r="X20" s="14">
        <v>3016.1873405460005</v>
      </c>
      <c r="Y20" s="14">
        <v>4528.1482500000002</v>
      </c>
      <c r="Z20" s="14">
        <v>3045.1585700000001</v>
      </c>
      <c r="AA20" s="14">
        <v>2320.8162000000002</v>
      </c>
    </row>
    <row r="21" spans="1:27" s="11" customFormat="1">
      <c r="A21" s="15" t="s">
        <v>29</v>
      </c>
      <c r="B21" s="15"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s="11" customFormat="1">
      <c r="A22" s="15" t="s">
        <v>29</v>
      </c>
      <c r="B22" s="15" t="s">
        <v>21</v>
      </c>
      <c r="C22" s="14">
        <v>9.7758991999999996</v>
      </c>
      <c r="D22" s="14">
        <v>3.7216634999999998E-2</v>
      </c>
      <c r="E22" s="14">
        <v>2.722222972</v>
      </c>
      <c r="F22" s="14">
        <v>7.0879476230000007</v>
      </c>
      <c r="G22" s="14">
        <v>14.307288644</v>
      </c>
      <c r="H22" s="14">
        <v>1.1753473220000001</v>
      </c>
      <c r="I22" s="14">
        <v>4.8126419199999999</v>
      </c>
      <c r="J22" s="14">
        <v>0.71226002799999999</v>
      </c>
      <c r="K22" s="14">
        <v>7.6606346120000008</v>
      </c>
      <c r="L22" s="14">
        <v>4.4832820000000008E-3</v>
      </c>
      <c r="M22" s="14">
        <v>0.45325311099999999</v>
      </c>
      <c r="N22" s="14">
        <v>3.393434386</v>
      </c>
      <c r="O22" s="14">
        <v>4.8080565920000007</v>
      </c>
      <c r="P22" s="14">
        <v>4.0672809030000003</v>
      </c>
      <c r="Q22" s="14">
        <v>18.716058899</v>
      </c>
      <c r="R22" s="14">
        <v>22.255119527000002</v>
      </c>
      <c r="S22" s="14">
        <v>286.53622660299999</v>
      </c>
      <c r="T22" s="14">
        <v>735.35525329999996</v>
      </c>
      <c r="U22" s="14">
        <v>567.11520474700012</v>
      </c>
      <c r="V22" s="14">
        <v>874.24147452599993</v>
      </c>
      <c r="W22" s="14">
        <v>2556.6117493769998</v>
      </c>
      <c r="X22" s="14">
        <v>2539.4082060710002</v>
      </c>
      <c r="Y22" s="14">
        <v>2750.1129595940001</v>
      </c>
      <c r="Z22" s="14">
        <v>3848.0803064880001</v>
      </c>
      <c r="AA22" s="14">
        <v>1501.6204483040001</v>
      </c>
    </row>
    <row r="23" spans="1:27" s="11" customFormat="1">
      <c r="A23" s="15" t="s">
        <v>29</v>
      </c>
      <c r="B23" s="15" t="s">
        <v>24</v>
      </c>
      <c r="C23" s="14">
        <v>2062.8330699999997</v>
      </c>
      <c r="D23" s="14">
        <v>1927.6621449999998</v>
      </c>
      <c r="E23" s="14">
        <v>1859.0543639999999</v>
      </c>
      <c r="F23" s="14">
        <v>1711.2821899999999</v>
      </c>
      <c r="G23" s="14">
        <v>2163.6597099999999</v>
      </c>
      <c r="H23" s="14">
        <v>2251.6210099999998</v>
      </c>
      <c r="I23" s="14">
        <v>2132.7329300000001</v>
      </c>
      <c r="J23" s="14">
        <v>2046.5781899999997</v>
      </c>
      <c r="K23" s="14">
        <v>2906.6036399999998</v>
      </c>
      <c r="L23" s="14">
        <v>2301.7592500000001</v>
      </c>
      <c r="M23" s="14">
        <v>1946.09629</v>
      </c>
      <c r="N23" s="14">
        <v>1899.8069460000002</v>
      </c>
      <c r="O23" s="14">
        <v>1935.1392500000002</v>
      </c>
      <c r="P23" s="14">
        <v>2130.4475400000001</v>
      </c>
      <c r="Q23" s="14">
        <v>2546.7615649999998</v>
      </c>
      <c r="R23" s="14">
        <v>2138.1070799999998</v>
      </c>
      <c r="S23" s="14">
        <v>3210.2107799999999</v>
      </c>
      <c r="T23" s="14">
        <v>3757.40247</v>
      </c>
      <c r="U23" s="14">
        <v>3150.796464</v>
      </c>
      <c r="V23" s="14">
        <v>2843.57431</v>
      </c>
      <c r="W23" s="14">
        <v>2808.2867699999997</v>
      </c>
      <c r="X23" s="14">
        <v>2559.7242299999998</v>
      </c>
      <c r="Y23" s="14">
        <v>2768.42596</v>
      </c>
      <c r="Z23" s="14">
        <v>3004.4676100000001</v>
      </c>
      <c r="AA23" s="14">
        <v>3025.9426599999997</v>
      </c>
    </row>
    <row r="24" spans="1:27" s="11" customFormat="1">
      <c r="A24" s="15" t="s">
        <v>29</v>
      </c>
      <c r="B24" s="15" t="s">
        <v>25</v>
      </c>
      <c r="C24" s="14">
        <v>5599.6512079199993</v>
      </c>
      <c r="D24" s="14">
        <v>6449.5285100690007</v>
      </c>
      <c r="E24" s="14">
        <v>7147.2801758610003</v>
      </c>
      <c r="F24" s="14">
        <v>6800.9618757349999</v>
      </c>
      <c r="G24" s="14">
        <v>6504.1405552109991</v>
      </c>
      <c r="H24" s="14">
        <v>6704.4020516880018</v>
      </c>
      <c r="I24" s="14">
        <v>7115.8239158000006</v>
      </c>
      <c r="J24" s="14">
        <v>7121.9409669039997</v>
      </c>
      <c r="K24" s="14">
        <v>6512.9592944699989</v>
      </c>
      <c r="L24" s="14">
        <v>6123.0883574039999</v>
      </c>
      <c r="M24" s="14">
        <v>6543.4845502860007</v>
      </c>
      <c r="N24" s="14">
        <v>7274.3286492410007</v>
      </c>
      <c r="O24" s="14">
        <v>6775.8793113780021</v>
      </c>
      <c r="P24" s="14">
        <v>6512.4116024510004</v>
      </c>
      <c r="Q24" s="14">
        <v>6698.7331291500004</v>
      </c>
      <c r="R24" s="14">
        <v>10004.644892546001</v>
      </c>
      <c r="S24" s="14">
        <v>9769.063226823002</v>
      </c>
      <c r="T24" s="14">
        <v>8751.9631670660019</v>
      </c>
      <c r="U24" s="14">
        <v>8218.1794425579992</v>
      </c>
      <c r="V24" s="14">
        <v>8539.5618618330027</v>
      </c>
      <c r="W24" s="14">
        <v>7815.9112154690001</v>
      </c>
      <c r="X24" s="14">
        <v>11106.431918613001</v>
      </c>
      <c r="Y24" s="14">
        <v>13638.220292337999</v>
      </c>
      <c r="Z24" s="14">
        <v>14727.641494261998</v>
      </c>
      <c r="AA24" s="14">
        <v>15620.099492584</v>
      </c>
    </row>
    <row r="25" spans="1:27" s="11" customFormat="1">
      <c r="A25" s="15" t="s">
        <v>29</v>
      </c>
      <c r="B25" s="15" t="s">
        <v>26</v>
      </c>
      <c r="C25" s="14">
        <v>7720.8655559329973</v>
      </c>
      <c r="D25" s="14">
        <v>8126.513415725999</v>
      </c>
      <c r="E25" s="14">
        <v>8203.5614565609976</v>
      </c>
      <c r="F25" s="14">
        <v>8443.8547151619987</v>
      </c>
      <c r="G25" s="14">
        <v>8128.4774119880012</v>
      </c>
      <c r="H25" s="14">
        <v>7769.3457553579983</v>
      </c>
      <c r="I25" s="14">
        <v>8393.9945318409991</v>
      </c>
      <c r="J25" s="14">
        <v>8446.7102685840018</v>
      </c>
      <c r="K25" s="14">
        <v>7663.4444376130004</v>
      </c>
      <c r="L25" s="14">
        <v>7944.2195872640013</v>
      </c>
      <c r="M25" s="14">
        <v>8318.8501367870012</v>
      </c>
      <c r="N25" s="14">
        <v>8492.5459834059984</v>
      </c>
      <c r="O25" s="14">
        <v>8501.593406774</v>
      </c>
      <c r="P25" s="14">
        <v>8193.6149807620004</v>
      </c>
      <c r="Q25" s="14">
        <v>7838.8692458660007</v>
      </c>
      <c r="R25" s="14">
        <v>11473.261500447001</v>
      </c>
      <c r="S25" s="14">
        <v>17465.598824586999</v>
      </c>
      <c r="T25" s="14">
        <v>21824.804124851998</v>
      </c>
      <c r="U25" s="14">
        <v>22089.419275340999</v>
      </c>
      <c r="V25" s="14">
        <v>25088.981323710999</v>
      </c>
      <c r="W25" s="14">
        <v>27081.056344339995</v>
      </c>
      <c r="X25" s="14">
        <v>27536.939388858995</v>
      </c>
      <c r="Y25" s="14">
        <v>26539.621022585998</v>
      </c>
      <c r="Z25" s="14">
        <v>25754.888384940001</v>
      </c>
      <c r="AA25" s="14">
        <v>27866.507304707</v>
      </c>
    </row>
    <row r="26" spans="1:27" s="11" customFormat="1">
      <c r="A26" s="15" t="s">
        <v>29</v>
      </c>
      <c r="B26" s="19" t="s">
        <v>30</v>
      </c>
      <c r="C26" s="14">
        <v>0</v>
      </c>
      <c r="D26" s="14">
        <v>0</v>
      </c>
      <c r="E26" s="14">
        <v>3.097229E-3</v>
      </c>
      <c r="F26" s="14">
        <v>4.6351530000000004E-3</v>
      </c>
      <c r="G26" s="14">
        <v>5.3452320000000001E-3</v>
      </c>
      <c r="H26" s="14">
        <v>5.8091779999999999E-3</v>
      </c>
      <c r="I26" s="14">
        <v>8.460655000000001E-3</v>
      </c>
      <c r="J26" s="14">
        <v>8.7664249999999996E-3</v>
      </c>
      <c r="K26" s="14">
        <v>1.0102745E-2</v>
      </c>
      <c r="L26" s="14">
        <v>1.1242067000000001E-2</v>
      </c>
      <c r="M26" s="14">
        <v>1.1842375E-2</v>
      </c>
      <c r="N26" s="14">
        <v>1.7036808000000001E-2</v>
      </c>
      <c r="O26" s="14">
        <v>2.0428358000000001E-2</v>
      </c>
      <c r="P26" s="14">
        <v>2.0605357000000001E-2</v>
      </c>
      <c r="Q26" s="14">
        <v>4.2209526999999997E-2</v>
      </c>
      <c r="R26" s="14">
        <v>6.3710862000000007E-2</v>
      </c>
      <c r="S26" s="14">
        <v>6.5150000999999999E-2</v>
      </c>
      <c r="T26" s="14">
        <v>6.347411700000001E-2</v>
      </c>
      <c r="U26" s="14">
        <v>6.2550343000000008E-2</v>
      </c>
      <c r="V26" s="14">
        <v>6.3565246999999991E-2</v>
      </c>
      <c r="W26" s="14">
        <v>6.9101225000000002E-2</v>
      </c>
      <c r="X26" s="14">
        <v>0.128096865</v>
      </c>
      <c r="Y26" s="14">
        <v>1.4571169749999999</v>
      </c>
      <c r="Z26" s="14">
        <v>1.460357613</v>
      </c>
      <c r="AA26" s="14">
        <v>1.4583416329999999</v>
      </c>
    </row>
    <row r="27" spans="1:27" s="11" customFormat="1">
      <c r="A27" s="15" t="s">
        <v>29</v>
      </c>
      <c r="B27" s="19" t="s">
        <v>35</v>
      </c>
      <c r="C27" s="14">
        <v>4.5394661000000003</v>
      </c>
      <c r="D27" s="14">
        <v>2.7569106999999997</v>
      </c>
      <c r="E27" s="14">
        <v>3.6701441720000005</v>
      </c>
      <c r="F27" s="14">
        <v>19.109802688999999</v>
      </c>
      <c r="G27" s="14">
        <v>15.733835299000001</v>
      </c>
      <c r="H27" s="14">
        <v>90.712027761000016</v>
      </c>
      <c r="I27" s="14">
        <v>99.693838976999999</v>
      </c>
      <c r="J27" s="14">
        <v>60.756736898999996</v>
      </c>
      <c r="K27" s="14">
        <v>135.23336141600001</v>
      </c>
      <c r="L27" s="14">
        <v>94.812834772000002</v>
      </c>
      <c r="M27" s="14">
        <v>181.97873500799997</v>
      </c>
      <c r="N27" s="14">
        <v>126.38052761600001</v>
      </c>
      <c r="O27" s="14">
        <v>488.59243747099998</v>
      </c>
      <c r="P27" s="14">
        <v>239.17258934</v>
      </c>
      <c r="Q27" s="14">
        <v>622.62277088799999</v>
      </c>
      <c r="R27" s="14">
        <v>2014.9019857829999</v>
      </c>
      <c r="S27" s="14">
        <v>3684.5690711620005</v>
      </c>
      <c r="T27" s="14">
        <v>6238.9056705549992</v>
      </c>
      <c r="U27" s="14">
        <v>5957.5868157389996</v>
      </c>
      <c r="V27" s="14">
        <v>6787.3619326389999</v>
      </c>
      <c r="W27" s="14">
        <v>7061.217819124</v>
      </c>
      <c r="X27" s="14">
        <v>7978.7233786550014</v>
      </c>
      <c r="Y27" s="14">
        <v>7409.246343324</v>
      </c>
      <c r="Z27" s="14">
        <v>7760.9568989179998</v>
      </c>
      <c r="AA27" s="14">
        <v>8614.9495613800009</v>
      </c>
    </row>
    <row r="28" spans="1:27" s="11" customFormat="1">
      <c r="A28" s="42" t="s">
        <v>62</v>
      </c>
      <c r="B28" s="42"/>
      <c r="C28" s="27">
        <v>58076.912683053</v>
      </c>
      <c r="D28" s="27">
        <v>57964.048617430002</v>
      </c>
      <c r="E28" s="27">
        <v>55821.154680813997</v>
      </c>
      <c r="F28" s="27">
        <v>54678.886168424986</v>
      </c>
      <c r="G28" s="27">
        <v>53711.270731090008</v>
      </c>
      <c r="H28" s="27">
        <v>53731.187952253014</v>
      </c>
      <c r="I28" s="27">
        <v>53532.144403644998</v>
      </c>
      <c r="J28" s="27">
        <v>53740.709529237</v>
      </c>
      <c r="K28" s="27">
        <v>53569.500850349999</v>
      </c>
      <c r="L28" s="27">
        <v>46481.308805274006</v>
      </c>
      <c r="M28" s="27">
        <v>49044.648515515015</v>
      </c>
      <c r="N28" s="27">
        <v>45687.463914794993</v>
      </c>
      <c r="O28" s="27">
        <v>47839.781020434006</v>
      </c>
      <c r="P28" s="27">
        <v>47968.843295569</v>
      </c>
      <c r="Q28" s="27">
        <v>48176.935989477002</v>
      </c>
      <c r="R28" s="27">
        <v>46808.675175546996</v>
      </c>
      <c r="S28" s="27">
        <v>49568.123832800004</v>
      </c>
      <c r="T28" s="27">
        <v>54921.339074935007</v>
      </c>
      <c r="U28" s="27">
        <v>54063.046523306999</v>
      </c>
      <c r="V28" s="27">
        <v>57326.567100412001</v>
      </c>
      <c r="W28" s="27">
        <v>51324.235022370995</v>
      </c>
      <c r="X28" s="27">
        <v>54782.838684089002</v>
      </c>
      <c r="Y28" s="27">
        <v>54271.648384517997</v>
      </c>
      <c r="Z28" s="27">
        <v>54427.356265689996</v>
      </c>
      <c r="AA28" s="27">
        <v>54165.739805595003</v>
      </c>
    </row>
    <row r="29" spans="1:27" s="11" customFormat="1"/>
    <row r="30" spans="1:27" s="11" customFormat="1"/>
    <row r="31" spans="1:27" s="11" customFormat="1">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s="11" customFormat="1">
      <c r="A32" s="18" t="s">
        <v>31</v>
      </c>
      <c r="B32" s="18" t="s">
        <v>37</v>
      </c>
      <c r="C32" s="14">
        <v>51174.316200000001</v>
      </c>
      <c r="D32" s="14">
        <v>47453.790799999995</v>
      </c>
      <c r="E32" s="14">
        <v>46885.636400000018</v>
      </c>
      <c r="F32" s="14">
        <v>48419.900900000008</v>
      </c>
      <c r="G32" s="14">
        <v>48905.467900000003</v>
      </c>
      <c r="H32" s="14">
        <v>48225.743900000001</v>
      </c>
      <c r="I32" s="14">
        <v>46247.472300000001</v>
      </c>
      <c r="J32" s="14">
        <v>46365.948499999999</v>
      </c>
      <c r="K32" s="14">
        <v>49358.198000000004</v>
      </c>
      <c r="L32" s="14">
        <v>41427.379899999993</v>
      </c>
      <c r="M32" s="14">
        <v>41233.154550000007</v>
      </c>
      <c r="N32" s="14">
        <v>39918.705849999998</v>
      </c>
      <c r="O32" s="14">
        <v>41188.952829999995</v>
      </c>
      <c r="P32" s="14">
        <v>42631.3292</v>
      </c>
      <c r="Q32" s="14">
        <v>41818.252840000001</v>
      </c>
      <c r="R32" s="14">
        <v>41772.433199999999</v>
      </c>
      <c r="S32" s="14">
        <v>37642.936099999992</v>
      </c>
      <c r="T32" s="14">
        <v>34947.107199999991</v>
      </c>
      <c r="U32" s="14">
        <v>35028.035799999998</v>
      </c>
      <c r="V32" s="14">
        <v>33813.0308</v>
      </c>
      <c r="W32" s="14">
        <v>30537.106799999998</v>
      </c>
      <c r="X32" s="14">
        <v>28917.799000000003</v>
      </c>
      <c r="Y32" s="14">
        <v>20932.004799999995</v>
      </c>
      <c r="Z32" s="14">
        <v>18386.923900000002</v>
      </c>
      <c r="AA32" s="14">
        <v>15347.140599999999</v>
      </c>
    </row>
    <row r="33" spans="1:27" s="11" customFormat="1">
      <c r="A33" s="18" t="s">
        <v>31</v>
      </c>
      <c r="B33" s="18"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s="11" customFormat="1">
      <c r="A34" s="18" t="s">
        <v>31</v>
      </c>
      <c r="B34" s="18" t="s">
        <v>22</v>
      </c>
      <c r="C34" s="14">
        <v>2194.3721999999998</v>
      </c>
      <c r="D34" s="14">
        <v>2198.14264</v>
      </c>
      <c r="E34" s="14">
        <v>2174.2294641040003</v>
      </c>
      <c r="F34" s="14">
        <v>2219.207041051</v>
      </c>
      <c r="G34" s="14">
        <v>2200.9278960030001</v>
      </c>
      <c r="H34" s="14">
        <v>2204.3292272519998</v>
      </c>
      <c r="I34" s="14">
        <v>2236.8259424959997</v>
      </c>
      <c r="J34" s="14">
        <v>2233.867240307</v>
      </c>
      <c r="K34" s="14">
        <v>1273.8655078319998</v>
      </c>
      <c r="L34" s="14">
        <v>1223.6123477600001</v>
      </c>
      <c r="M34" s="14">
        <v>1209.8627405660002</v>
      </c>
      <c r="N34" s="14">
        <v>1205.9507204690001</v>
      </c>
      <c r="O34" s="14">
        <v>1215.6800321750002</v>
      </c>
      <c r="P34" s="14">
        <v>1212.659763958</v>
      </c>
      <c r="Q34" s="14">
        <v>1259.473847217</v>
      </c>
      <c r="R34" s="14">
        <v>762.74354615099992</v>
      </c>
      <c r="S34" s="14">
        <v>1028.2177797450001</v>
      </c>
      <c r="T34" s="14">
        <v>1212.708478471</v>
      </c>
      <c r="U34" s="14">
        <v>1236.0559277930001</v>
      </c>
      <c r="V34" s="14">
        <v>918.04839565499992</v>
      </c>
      <c r="W34" s="14">
        <v>1337.509514478</v>
      </c>
      <c r="X34" s="14">
        <v>1196.6676283690001</v>
      </c>
      <c r="Y34" s="14">
        <v>1534.328428366</v>
      </c>
      <c r="Z34" s="14">
        <v>1673.2886656800001</v>
      </c>
      <c r="AA34" s="14">
        <v>1670.193905483</v>
      </c>
    </row>
    <row r="35" spans="1:27" s="11" customFormat="1">
      <c r="A35" s="18" t="s">
        <v>31</v>
      </c>
      <c r="B35" s="18"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s="11" customFormat="1">
      <c r="A36" s="18" t="s">
        <v>31</v>
      </c>
      <c r="B36" s="18" t="s">
        <v>21</v>
      </c>
      <c r="C36" s="14">
        <v>115.52859292000002</v>
      </c>
      <c r="D36" s="14">
        <v>114.32493245400001</v>
      </c>
      <c r="E36" s="14">
        <v>115.15108231300002</v>
      </c>
      <c r="F36" s="14">
        <v>116.18309186700002</v>
      </c>
      <c r="G36" s="14">
        <v>116.53678286400002</v>
      </c>
      <c r="H36" s="14">
        <v>117.93803750300002</v>
      </c>
      <c r="I36" s="14">
        <v>122.680688679</v>
      </c>
      <c r="J36" s="14">
        <v>115.03261760299998</v>
      </c>
      <c r="K36" s="14">
        <v>124.021049764</v>
      </c>
      <c r="L36" s="14">
        <v>116.29358377</v>
      </c>
      <c r="M36" s="14">
        <v>115.011517086</v>
      </c>
      <c r="N36" s="14">
        <v>115.90626478300001</v>
      </c>
      <c r="O36" s="14">
        <v>114.66585001000001</v>
      </c>
      <c r="P36" s="14">
        <v>112.82313019</v>
      </c>
      <c r="Q36" s="14">
        <v>15.708340603</v>
      </c>
      <c r="R36" s="14">
        <v>15.812946587000001</v>
      </c>
      <c r="S36" s="14">
        <v>101.37260114</v>
      </c>
      <c r="T36" s="14">
        <v>107.84194470300001</v>
      </c>
      <c r="U36" s="14">
        <v>1.2065932240000001</v>
      </c>
      <c r="V36" s="14">
        <v>51.586845351999997</v>
      </c>
      <c r="W36" s="14">
        <v>220.873102698</v>
      </c>
      <c r="X36" s="14">
        <v>185.42243457799998</v>
      </c>
      <c r="Y36" s="14">
        <v>583.49289311099994</v>
      </c>
      <c r="Z36" s="14">
        <v>934.47112381400007</v>
      </c>
      <c r="AA36" s="14">
        <v>1110.2589664069999</v>
      </c>
    </row>
    <row r="37" spans="1:27" s="11" customFormat="1">
      <c r="A37" s="18" t="s">
        <v>31</v>
      </c>
      <c r="B37" s="18" t="s">
        <v>24</v>
      </c>
      <c r="C37" s="14">
        <v>544.73090999999999</v>
      </c>
      <c r="D37" s="14">
        <v>678.68336999999997</v>
      </c>
      <c r="E37" s="14">
        <v>675.12805000000003</v>
      </c>
      <c r="F37" s="14">
        <v>674.51396</v>
      </c>
      <c r="G37" s="14">
        <v>668.06769999999995</v>
      </c>
      <c r="H37" s="14">
        <v>664.52909999999997</v>
      </c>
      <c r="I37" s="14">
        <v>660.99055999999996</v>
      </c>
      <c r="J37" s="14">
        <v>657.91485999999998</v>
      </c>
      <c r="K37" s="14">
        <v>653.94204000000002</v>
      </c>
      <c r="L37" s="14">
        <v>650.18669999999997</v>
      </c>
      <c r="M37" s="14">
        <v>646.31625999999994</v>
      </c>
      <c r="N37" s="14">
        <v>645.22550000000001</v>
      </c>
      <c r="O37" s="14">
        <v>639.18155999999999</v>
      </c>
      <c r="P37" s="14">
        <v>635.50917000000004</v>
      </c>
      <c r="Q37" s="14">
        <v>631.29357000000005</v>
      </c>
      <c r="R37" s="14">
        <v>631.10583999999994</v>
      </c>
      <c r="S37" s="14">
        <v>624.74721</v>
      </c>
      <c r="T37" s="14">
        <v>621.27448000000004</v>
      </c>
      <c r="U37" s="14">
        <v>618.02636000000007</v>
      </c>
      <c r="V37" s="14">
        <v>616.95596</v>
      </c>
      <c r="W37" s="14">
        <v>610.71343000000002</v>
      </c>
      <c r="X37" s="14">
        <v>606.99383999999998</v>
      </c>
      <c r="Y37" s="14">
        <v>602.96090000000004</v>
      </c>
      <c r="Z37" s="14">
        <v>602.23857999999996</v>
      </c>
      <c r="AA37" s="14">
        <v>594.93526999999995</v>
      </c>
    </row>
    <row r="38" spans="1:27" s="11" customFormat="1">
      <c r="A38" s="18" t="s">
        <v>31</v>
      </c>
      <c r="B38" s="18" t="s">
        <v>25</v>
      </c>
      <c r="C38" s="14">
        <v>2115.1593434390002</v>
      </c>
      <c r="D38" s="14">
        <v>2981.0841354749991</v>
      </c>
      <c r="E38" s="14">
        <v>2735.4827339330004</v>
      </c>
      <c r="F38" s="14">
        <v>2686.0914211920003</v>
      </c>
      <c r="G38" s="14">
        <v>2380.9610696029999</v>
      </c>
      <c r="H38" s="14">
        <v>2911.7656886519999</v>
      </c>
      <c r="I38" s="14">
        <v>2983.8951839039992</v>
      </c>
      <c r="J38" s="14">
        <v>3180.3131588699998</v>
      </c>
      <c r="K38" s="14">
        <v>2988.5581369949996</v>
      </c>
      <c r="L38" s="14">
        <v>2949.8434090789997</v>
      </c>
      <c r="M38" s="14">
        <v>2964.6228377960015</v>
      </c>
      <c r="N38" s="14">
        <v>2744.4756439939997</v>
      </c>
      <c r="O38" s="14">
        <v>2619.4399280109992</v>
      </c>
      <c r="P38" s="14">
        <v>2344.5866164539993</v>
      </c>
      <c r="Q38" s="14">
        <v>2882.9113446979991</v>
      </c>
      <c r="R38" s="14">
        <v>2977.1139149909995</v>
      </c>
      <c r="S38" s="14">
        <v>7206.3301003060014</v>
      </c>
      <c r="T38" s="14">
        <v>10027.238779912999</v>
      </c>
      <c r="U38" s="14">
        <v>9977.5753492959957</v>
      </c>
      <c r="V38" s="14">
        <v>10102.617104558001</v>
      </c>
      <c r="W38" s="14">
        <v>10925.574088536003</v>
      </c>
      <c r="X38" s="14">
        <v>10321.506738780998</v>
      </c>
      <c r="Y38" s="14">
        <v>13178.091625565001</v>
      </c>
      <c r="Z38" s="14">
        <v>14863.674576435</v>
      </c>
      <c r="AA38" s="14">
        <v>15437.620592456002</v>
      </c>
    </row>
    <row r="39" spans="1:27" s="11" customFormat="1">
      <c r="A39" s="18" t="s">
        <v>31</v>
      </c>
      <c r="B39" s="18" t="s">
        <v>26</v>
      </c>
      <c r="C39" s="14">
        <v>5023.7141060109998</v>
      </c>
      <c r="D39" s="14">
        <v>5804.0195672930013</v>
      </c>
      <c r="E39" s="14">
        <v>5961.558952765</v>
      </c>
      <c r="F39" s="14">
        <v>6032.5320709410007</v>
      </c>
      <c r="G39" s="14">
        <v>5783.2696641990005</v>
      </c>
      <c r="H39" s="14">
        <v>5644.8800248240004</v>
      </c>
      <c r="I39" s="14">
        <v>5989.5384593299996</v>
      </c>
      <c r="J39" s="14">
        <v>5976.9214272110003</v>
      </c>
      <c r="K39" s="14">
        <v>5029.0206175930007</v>
      </c>
      <c r="L39" s="14">
        <v>5571.3380862200002</v>
      </c>
      <c r="M39" s="14">
        <v>5802.6605302910002</v>
      </c>
      <c r="N39" s="14">
        <v>5972.8797352560014</v>
      </c>
      <c r="O39" s="14">
        <v>6005.3788289929998</v>
      </c>
      <c r="P39" s="14">
        <v>5775.390676557</v>
      </c>
      <c r="Q39" s="14">
        <v>5641.9282471149991</v>
      </c>
      <c r="R39" s="14">
        <v>6002.0879347950013</v>
      </c>
      <c r="S39" s="14">
        <v>5963.2389937679991</v>
      </c>
      <c r="T39" s="14">
        <v>6363.4822214490005</v>
      </c>
      <c r="U39" s="14">
        <v>6993.8862284389998</v>
      </c>
      <c r="V39" s="14">
        <v>7305.4544596310006</v>
      </c>
      <c r="W39" s="14">
        <v>8044.1527057169997</v>
      </c>
      <c r="X39" s="14">
        <v>11370.350237461</v>
      </c>
      <c r="Y39" s="14">
        <v>14371.819225042998</v>
      </c>
      <c r="Z39" s="14">
        <v>14263.009391619998</v>
      </c>
      <c r="AA39" s="14">
        <v>15944.910720229</v>
      </c>
    </row>
    <row r="40" spans="1:27" s="11" customFormat="1">
      <c r="A40" s="18" t="s">
        <v>31</v>
      </c>
      <c r="B40" s="19" t="s">
        <v>30</v>
      </c>
      <c r="C40" s="14">
        <v>0.85030810000000001</v>
      </c>
      <c r="D40" s="14">
        <v>0.87825730000000002</v>
      </c>
      <c r="E40" s="14">
        <v>0.73238337100000006</v>
      </c>
      <c r="F40" s="14">
        <v>1.1127481860000001</v>
      </c>
      <c r="G40" s="14">
        <v>1.0883861350000001</v>
      </c>
      <c r="H40" s="14">
        <v>1.2434541110000001</v>
      </c>
      <c r="I40" s="14">
        <v>1.402661049</v>
      </c>
      <c r="J40" s="14">
        <v>1.3797045910000001</v>
      </c>
      <c r="K40" s="14">
        <v>1.3345308920000001</v>
      </c>
      <c r="L40" s="14">
        <v>1.2836651610000001</v>
      </c>
      <c r="M40" s="14">
        <v>1.2393942229999999</v>
      </c>
      <c r="N40" s="14">
        <v>1.2611417700000001</v>
      </c>
      <c r="O40" s="14">
        <v>1.493907984</v>
      </c>
      <c r="P40" s="14">
        <v>1.4662657180000001</v>
      </c>
      <c r="Q40" s="14">
        <v>1.5569539799999998</v>
      </c>
      <c r="R40" s="14">
        <v>1.6492716059999999</v>
      </c>
      <c r="S40" s="14">
        <v>1.7290888130000002</v>
      </c>
      <c r="T40" s="14">
        <v>1.2895494889999999</v>
      </c>
      <c r="U40" s="14">
        <v>1.311988994</v>
      </c>
      <c r="V40" s="14">
        <v>1.366132876</v>
      </c>
      <c r="W40" s="14">
        <v>1.3694513109999999</v>
      </c>
      <c r="X40" s="14">
        <v>1.27633507</v>
      </c>
      <c r="Y40" s="14">
        <v>1.2903312900000001</v>
      </c>
      <c r="Z40" s="14">
        <v>1.2452798700000001</v>
      </c>
      <c r="AA40" s="14">
        <v>1.2468174950000002</v>
      </c>
    </row>
    <row r="41" spans="1:27" s="11" customFormat="1">
      <c r="A41" s="18" t="s">
        <v>31</v>
      </c>
      <c r="B41" s="19" t="s">
        <v>35</v>
      </c>
      <c r="C41" s="14">
        <v>33.161434</v>
      </c>
      <c r="D41" s="14">
        <v>62.595382999999998</v>
      </c>
      <c r="E41" s="14">
        <v>23.698685885</v>
      </c>
      <c r="F41" s="14">
        <v>86.136317958000006</v>
      </c>
      <c r="G41" s="14">
        <v>78.412729935000002</v>
      </c>
      <c r="H41" s="14">
        <v>70.175268526000011</v>
      </c>
      <c r="I41" s="14">
        <v>108.755997678</v>
      </c>
      <c r="J41" s="14">
        <v>109.14335616299999</v>
      </c>
      <c r="K41" s="14">
        <v>151.07280343600002</v>
      </c>
      <c r="L41" s="14">
        <v>110.751995931</v>
      </c>
      <c r="M41" s="14">
        <v>94.657175656000007</v>
      </c>
      <c r="N41" s="14">
        <v>51.168270043999996</v>
      </c>
      <c r="O41" s="14">
        <v>194.853357501</v>
      </c>
      <c r="P41" s="14">
        <v>170.06956362300002</v>
      </c>
      <c r="Q41" s="14">
        <v>311.319470825</v>
      </c>
      <c r="R41" s="14">
        <v>742.32508000000007</v>
      </c>
      <c r="S41" s="14">
        <v>1159.8704</v>
      </c>
      <c r="T41" s="14">
        <v>2954.18622</v>
      </c>
      <c r="U41" s="14">
        <v>3078.7662599999999</v>
      </c>
      <c r="V41" s="14">
        <v>3238.9715999999999</v>
      </c>
      <c r="W41" s="14">
        <v>3282.84087</v>
      </c>
      <c r="X41" s="14">
        <v>5390.4023399999996</v>
      </c>
      <c r="Y41" s="14">
        <v>6108.1918500000002</v>
      </c>
      <c r="Z41" s="14">
        <v>6070.6626999999999</v>
      </c>
      <c r="AA41" s="14">
        <v>7305.0055000000002</v>
      </c>
    </row>
    <row r="42" spans="1:27" s="11" customFormat="1">
      <c r="A42" s="42" t="s">
        <v>62</v>
      </c>
      <c r="B42" s="42"/>
      <c r="C42" s="27">
        <v>61167.821352370003</v>
      </c>
      <c r="D42" s="27">
        <v>59230.045445221993</v>
      </c>
      <c r="E42" s="27">
        <v>58547.186683115018</v>
      </c>
      <c r="F42" s="27">
        <v>60148.428485051008</v>
      </c>
      <c r="G42" s="27">
        <v>60055.231012668999</v>
      </c>
      <c r="H42" s="27">
        <v>59769.185978230998</v>
      </c>
      <c r="I42" s="27">
        <v>58241.403134408996</v>
      </c>
      <c r="J42" s="27">
        <v>58529.997803990991</v>
      </c>
      <c r="K42" s="27">
        <v>59427.605352184008</v>
      </c>
      <c r="L42" s="27">
        <v>51938.654026828983</v>
      </c>
      <c r="M42" s="27">
        <v>51971.62843573901</v>
      </c>
      <c r="N42" s="27">
        <v>50603.143714502003</v>
      </c>
      <c r="O42" s="27">
        <v>51783.299029188995</v>
      </c>
      <c r="P42" s="27">
        <v>52712.298557158996</v>
      </c>
      <c r="Q42" s="27">
        <v>52249.568189632999</v>
      </c>
      <c r="R42" s="27">
        <v>52161.297382524004</v>
      </c>
      <c r="S42" s="27">
        <v>52566.842784958993</v>
      </c>
      <c r="T42" s="27">
        <v>53279.653104535995</v>
      </c>
      <c r="U42" s="27">
        <v>53854.786258751999</v>
      </c>
      <c r="V42" s="27">
        <v>52807.693565196008</v>
      </c>
      <c r="W42" s="27">
        <v>51675.929641429</v>
      </c>
      <c r="X42" s="27">
        <v>52598.739879189001</v>
      </c>
      <c r="Y42" s="27">
        <v>51202.697872084995</v>
      </c>
      <c r="Z42" s="27">
        <v>50723.606237549</v>
      </c>
      <c r="AA42" s="27">
        <v>50105.060054575006</v>
      </c>
    </row>
    <row r="43" spans="1:27" s="11" customFormat="1"/>
    <row r="44" spans="1:27" s="11" customFormat="1"/>
    <row r="45" spans="1:27" s="11" customFormat="1">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s="11" customFormat="1">
      <c r="A46" s="18" t="s">
        <v>34</v>
      </c>
      <c r="B46" s="18"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s="11" customFormat="1">
      <c r="A47" s="18" t="s">
        <v>34</v>
      </c>
      <c r="B47" s="18" t="s">
        <v>38</v>
      </c>
      <c r="C47" s="14">
        <v>33008.201099999998</v>
      </c>
      <c r="D47" s="14">
        <v>30148.845600000004</v>
      </c>
      <c r="E47" s="14">
        <v>25959.350900000001</v>
      </c>
      <c r="F47" s="14">
        <v>34812.428000000007</v>
      </c>
      <c r="G47" s="14">
        <v>34542.186000000002</v>
      </c>
      <c r="H47" s="14">
        <v>32680.919999999995</v>
      </c>
      <c r="I47" s="14">
        <v>32540.083500000001</v>
      </c>
      <c r="J47" s="14">
        <v>31395.976400000003</v>
      </c>
      <c r="K47" s="14">
        <v>32846.936999999998</v>
      </c>
      <c r="L47" s="14">
        <v>30590.948700000004</v>
      </c>
      <c r="M47" s="14">
        <v>29083.022799999999</v>
      </c>
      <c r="N47" s="14">
        <v>28012.242000000002</v>
      </c>
      <c r="O47" s="14">
        <v>29826.3613</v>
      </c>
      <c r="P47" s="14">
        <v>29364.384499999996</v>
      </c>
      <c r="Q47" s="14">
        <v>29504.612200000003</v>
      </c>
      <c r="R47" s="14">
        <v>29982.852699999999</v>
      </c>
      <c r="S47" s="14">
        <v>26583.3364</v>
      </c>
      <c r="T47" s="14">
        <v>22837.371999999999</v>
      </c>
      <c r="U47" s="14">
        <v>23288.400099999999</v>
      </c>
      <c r="V47" s="14">
        <v>22140.224899999997</v>
      </c>
      <c r="W47" s="14">
        <v>23071.428800000002</v>
      </c>
      <c r="X47" s="14">
        <v>23359.437999999998</v>
      </c>
      <c r="Y47" s="14">
        <v>24035.4938</v>
      </c>
      <c r="Z47" s="14">
        <v>23719.330999999998</v>
      </c>
      <c r="AA47" s="14">
        <v>24368.940299999998</v>
      </c>
    </row>
    <row r="48" spans="1:27" s="11" customFormat="1">
      <c r="A48" s="18" t="s">
        <v>34</v>
      </c>
      <c r="B48" s="18" t="s">
        <v>22</v>
      </c>
      <c r="C48" s="14">
        <v>0</v>
      </c>
      <c r="D48" s="14">
        <v>0</v>
      </c>
      <c r="E48" s="14">
        <v>5.10721E-4</v>
      </c>
      <c r="F48" s="14">
        <v>6.3323800000000005E-4</v>
      </c>
      <c r="G48" s="14">
        <v>6.4168899999999997E-4</v>
      </c>
      <c r="H48" s="14">
        <v>6.7180099999999997E-4</v>
      </c>
      <c r="I48" s="14">
        <v>6.95201E-4</v>
      </c>
      <c r="J48" s="14">
        <v>7.4431300000000003E-4</v>
      </c>
      <c r="K48" s="14">
        <v>7.8303800000000001E-4</v>
      </c>
      <c r="L48" s="14">
        <v>8.1107E-4</v>
      </c>
      <c r="M48" s="14">
        <v>8.81341E-4</v>
      </c>
      <c r="N48" s="14">
        <v>9.0048999999999999E-4</v>
      </c>
      <c r="O48" s="14">
        <v>1.011332E-3</v>
      </c>
      <c r="P48" s="14">
        <v>1.1133359999999999E-3</v>
      </c>
      <c r="Q48" s="14">
        <v>1.207081E-3</v>
      </c>
      <c r="R48" s="14">
        <v>1.298118E-3</v>
      </c>
      <c r="S48" s="14">
        <v>1.8784310000000001E-3</v>
      </c>
      <c r="T48" s="14">
        <v>2.950814E-3</v>
      </c>
      <c r="U48" s="14">
        <v>3.0355019999999998E-3</v>
      </c>
      <c r="V48" s="14">
        <v>4.2816929999999996E-3</v>
      </c>
      <c r="W48" s="14">
        <v>4.1463079999999996E-3</v>
      </c>
      <c r="X48" s="14">
        <v>4.2762130000000001E-3</v>
      </c>
      <c r="Y48" s="14">
        <v>6.4110440000000003E-3</v>
      </c>
      <c r="Z48" s="14">
        <v>6.4129340000000003E-3</v>
      </c>
      <c r="AA48" s="14">
        <v>6.2789910000000003E-3</v>
      </c>
    </row>
    <row r="49" spans="1:27" s="11" customFormat="1">
      <c r="A49" s="18" t="s">
        <v>34</v>
      </c>
      <c r="B49" s="18" t="s">
        <v>23</v>
      </c>
      <c r="C49" s="14">
        <v>10.638138</v>
      </c>
      <c r="D49" s="14">
        <v>12.775748</v>
      </c>
      <c r="E49" s="14">
        <v>4.6016215999999996</v>
      </c>
      <c r="F49" s="14">
        <v>3.4279030000000001</v>
      </c>
      <c r="G49" s="14">
        <v>5.6284312999999999</v>
      </c>
      <c r="H49" s="14">
        <v>2.1690109999999998</v>
      </c>
      <c r="I49" s="14">
        <v>7.7842884000000003</v>
      </c>
      <c r="J49" s="14">
        <v>7.6583959999999998</v>
      </c>
      <c r="K49" s="14">
        <v>0.93159749999999997</v>
      </c>
      <c r="L49" s="14">
        <v>1.4189262</v>
      </c>
      <c r="M49" s="14">
        <v>16.404129000000001</v>
      </c>
      <c r="N49" s="14">
        <v>9.2517359999999993</v>
      </c>
      <c r="O49" s="14">
        <v>4.7401010000000001</v>
      </c>
      <c r="P49" s="14">
        <v>7.5414224000000001</v>
      </c>
      <c r="Q49" s="14">
        <v>9.8163649999999993</v>
      </c>
      <c r="R49" s="14">
        <v>17.00357</v>
      </c>
      <c r="S49" s="14">
        <v>35.180115000000001</v>
      </c>
      <c r="T49" s="14">
        <v>115.18822</v>
      </c>
      <c r="U49" s="14">
        <v>72.140749999999997</v>
      </c>
      <c r="V49" s="14">
        <v>0</v>
      </c>
      <c r="W49" s="14">
        <v>0</v>
      </c>
      <c r="X49" s="14">
        <v>0</v>
      </c>
      <c r="Y49" s="14">
        <v>0</v>
      </c>
      <c r="Z49" s="14">
        <v>0</v>
      </c>
      <c r="AA49" s="14">
        <v>0</v>
      </c>
    </row>
    <row r="50" spans="1:27" s="11" customFormat="1">
      <c r="A50" s="18" t="s">
        <v>34</v>
      </c>
      <c r="B50" s="18" t="s">
        <v>21</v>
      </c>
      <c r="C50" s="14">
        <v>24.34901138</v>
      </c>
      <c r="D50" s="14">
        <v>7.359632167</v>
      </c>
      <c r="E50" s="14">
        <v>21.055232148999998</v>
      </c>
      <c r="F50" s="14">
        <v>0.56969448999999994</v>
      </c>
      <c r="G50" s="14">
        <v>3.9009252239999999</v>
      </c>
      <c r="H50" s="14">
        <v>7.3567569999999999E-2</v>
      </c>
      <c r="I50" s="14">
        <v>4.8622248550000009</v>
      </c>
      <c r="J50" s="14">
        <v>2.522038915</v>
      </c>
      <c r="K50" s="14">
        <v>0.97227899600000001</v>
      </c>
      <c r="L50" s="14">
        <v>0.13662933199999996</v>
      </c>
      <c r="M50" s="14">
        <v>10.826634357</v>
      </c>
      <c r="N50" s="14">
        <v>3.0960564929999999</v>
      </c>
      <c r="O50" s="14">
        <v>0.81229672900000005</v>
      </c>
      <c r="P50" s="14">
        <v>8.6283072790000013</v>
      </c>
      <c r="Q50" s="14">
        <v>3.2536594070000002</v>
      </c>
      <c r="R50" s="14">
        <v>8.2807158439999995</v>
      </c>
      <c r="S50" s="14">
        <v>15.941077556999998</v>
      </c>
      <c r="T50" s="14">
        <v>77.908202043999992</v>
      </c>
      <c r="U50" s="14">
        <v>10.844054615999999</v>
      </c>
      <c r="V50" s="14">
        <v>83.527120279000016</v>
      </c>
      <c r="W50" s="14">
        <v>124.44540312800001</v>
      </c>
      <c r="X50" s="14">
        <v>298.297910769</v>
      </c>
      <c r="Y50" s="14">
        <v>107.678673053</v>
      </c>
      <c r="Z50" s="14">
        <v>302.27630465399994</v>
      </c>
      <c r="AA50" s="14">
        <v>396.13518981999999</v>
      </c>
    </row>
    <row r="51" spans="1:27" s="11" customFormat="1">
      <c r="A51" s="18" t="s">
        <v>34</v>
      </c>
      <c r="B51" s="18" t="s">
        <v>24</v>
      </c>
      <c r="C51" s="14">
        <v>2878.7032000000004</v>
      </c>
      <c r="D51" s="14">
        <v>2739.9599016000002</v>
      </c>
      <c r="E51" s="14">
        <v>2731.6729883000003</v>
      </c>
      <c r="F51" s="14">
        <v>2548.903765</v>
      </c>
      <c r="G51" s="14">
        <v>3127.4045759999999</v>
      </c>
      <c r="H51" s="14">
        <v>3219.2789699999998</v>
      </c>
      <c r="I51" s="14">
        <v>3042.6229199999998</v>
      </c>
      <c r="J51" s="14">
        <v>3055.2076199999997</v>
      </c>
      <c r="K51" s="14">
        <v>3826.9231499999996</v>
      </c>
      <c r="L51" s="14">
        <v>3180.3020899999997</v>
      </c>
      <c r="M51" s="14">
        <v>2711.8154640000002</v>
      </c>
      <c r="N51" s="14">
        <v>2718.9053949999998</v>
      </c>
      <c r="O51" s="14">
        <v>2458.740875</v>
      </c>
      <c r="P51" s="14">
        <v>3013.044539</v>
      </c>
      <c r="Q51" s="14">
        <v>3098.1924060000001</v>
      </c>
      <c r="R51" s="14">
        <v>2932.4712659999996</v>
      </c>
      <c r="S51" s="14">
        <v>2929.7642850000002</v>
      </c>
      <c r="T51" s="14">
        <v>3693.1310859999999</v>
      </c>
      <c r="U51" s="14">
        <v>3051.9289800000001</v>
      </c>
      <c r="V51" s="14">
        <v>2625.63213</v>
      </c>
      <c r="W51" s="14">
        <v>2604.4261899999997</v>
      </c>
      <c r="X51" s="14">
        <v>2366.7200860000003</v>
      </c>
      <c r="Y51" s="14">
        <v>2883.6649739999998</v>
      </c>
      <c r="Z51" s="14">
        <v>2965.7087449999999</v>
      </c>
      <c r="AA51" s="14">
        <v>2805.9981599999996</v>
      </c>
    </row>
    <row r="52" spans="1:27" s="11" customFormat="1">
      <c r="A52" s="18" t="s">
        <v>34</v>
      </c>
      <c r="B52" s="18" t="s">
        <v>25</v>
      </c>
      <c r="C52" s="14">
        <v>12019.360593982003</v>
      </c>
      <c r="D52" s="14">
        <v>11428.163448810996</v>
      </c>
      <c r="E52" s="14">
        <v>12864.693440513003</v>
      </c>
      <c r="F52" s="14">
        <v>11531.382660522993</v>
      </c>
      <c r="G52" s="14">
        <v>11464.173432734004</v>
      </c>
      <c r="H52" s="14">
        <v>11853.452611826</v>
      </c>
      <c r="I52" s="14">
        <v>12466.042638681001</v>
      </c>
      <c r="J52" s="14">
        <v>12660.089977334001</v>
      </c>
      <c r="K52" s="14">
        <v>11444.878285388999</v>
      </c>
      <c r="L52" s="14">
        <v>12121.555879414997</v>
      </c>
      <c r="M52" s="14">
        <v>11810.417851907005</v>
      </c>
      <c r="N52" s="14">
        <v>13217.599711219998</v>
      </c>
      <c r="O52" s="14">
        <v>11458.817597360001</v>
      </c>
      <c r="P52" s="14">
        <v>11369.800026806999</v>
      </c>
      <c r="Q52" s="14">
        <v>11704.309018640004</v>
      </c>
      <c r="R52" s="14">
        <v>12351.397406178003</v>
      </c>
      <c r="S52" s="14">
        <v>12407.029960506001</v>
      </c>
      <c r="T52" s="14">
        <v>11055.431544687999</v>
      </c>
      <c r="U52" s="14">
        <v>10678.791820278997</v>
      </c>
      <c r="V52" s="14">
        <v>10278.402716320998</v>
      </c>
      <c r="W52" s="14">
        <v>11958.780360326</v>
      </c>
      <c r="X52" s="14">
        <v>10269.988924597003</v>
      </c>
      <c r="Y52" s="14">
        <v>10904.64091846</v>
      </c>
      <c r="Z52" s="14">
        <v>10409.719689868998</v>
      </c>
      <c r="AA52" s="14">
        <v>10187.526314707002</v>
      </c>
    </row>
    <row r="53" spans="1:27" s="11" customFormat="1">
      <c r="A53" s="18" t="s">
        <v>34</v>
      </c>
      <c r="B53" s="18" t="s">
        <v>26</v>
      </c>
      <c r="C53" s="14">
        <v>2343.1588456460004</v>
      </c>
      <c r="D53" s="14">
        <v>2389.3947784850002</v>
      </c>
      <c r="E53" s="14">
        <v>2378.5971784540002</v>
      </c>
      <c r="F53" s="14">
        <v>2473.5111318299996</v>
      </c>
      <c r="G53" s="14">
        <v>2363.5925307390007</v>
      </c>
      <c r="H53" s="14">
        <v>2240.5157076969999</v>
      </c>
      <c r="I53" s="14">
        <v>2371.2099504269995</v>
      </c>
      <c r="J53" s="14">
        <v>2419.6669584730002</v>
      </c>
      <c r="K53" s="14">
        <v>2260.8181326450003</v>
      </c>
      <c r="L53" s="14">
        <v>2346.4903485079994</v>
      </c>
      <c r="M53" s="14">
        <v>2389.3954378480003</v>
      </c>
      <c r="N53" s="14">
        <v>2381.5070141290003</v>
      </c>
      <c r="O53" s="14">
        <v>2470.5888235879993</v>
      </c>
      <c r="P53" s="14">
        <v>2362.002830898</v>
      </c>
      <c r="Q53" s="14">
        <v>2240.5168094749997</v>
      </c>
      <c r="R53" s="14">
        <v>2374.8341193349997</v>
      </c>
      <c r="S53" s="14">
        <v>2415.6910212330004</v>
      </c>
      <c r="T53" s="14">
        <v>2586.9911990149994</v>
      </c>
      <c r="U53" s="14">
        <v>3286.0598221860005</v>
      </c>
      <c r="V53" s="14">
        <v>5320.4539373289999</v>
      </c>
      <c r="W53" s="14">
        <v>5257.4257019269999</v>
      </c>
      <c r="X53" s="14">
        <v>5495.0318320609995</v>
      </c>
      <c r="Y53" s="14">
        <v>5253.329805661001</v>
      </c>
      <c r="Z53" s="14">
        <v>4970.605326207</v>
      </c>
      <c r="AA53" s="14">
        <v>4983.78791439</v>
      </c>
    </row>
    <row r="54" spans="1:27" s="11" customFormat="1">
      <c r="A54" s="18" t="s">
        <v>34</v>
      </c>
      <c r="B54" s="19" t="s">
        <v>30</v>
      </c>
      <c r="C54" s="14">
        <v>31.889057999999999</v>
      </c>
      <c r="D54" s="14">
        <v>17.681468299999999</v>
      </c>
      <c r="E54" s="14">
        <v>17.194671529000001</v>
      </c>
      <c r="F54" s="14">
        <v>34.393098191999997</v>
      </c>
      <c r="G54" s="14">
        <v>38.53789892799999</v>
      </c>
      <c r="H54" s="14">
        <v>42.629397395999995</v>
      </c>
      <c r="I54" s="14">
        <v>44.127583642999994</v>
      </c>
      <c r="J54" s="14">
        <v>45.015739265999997</v>
      </c>
      <c r="K54" s="14">
        <v>41.591791970999999</v>
      </c>
      <c r="L54" s="14">
        <v>45.150000561999995</v>
      </c>
      <c r="M54" s="14">
        <v>41.866232135999994</v>
      </c>
      <c r="N54" s="14">
        <v>47.003234524999996</v>
      </c>
      <c r="O54" s="14">
        <v>48.972622055000002</v>
      </c>
      <c r="P54" s="14">
        <v>24.992587111999999</v>
      </c>
      <c r="Q54" s="14">
        <v>14.270311166999999</v>
      </c>
      <c r="R54" s="14">
        <v>12.372022944999999</v>
      </c>
      <c r="S54" s="14">
        <v>12.881506766999999</v>
      </c>
      <c r="T54" s="14">
        <v>11.901986243</v>
      </c>
      <c r="U54" s="14">
        <v>11.269477809</v>
      </c>
      <c r="V54" s="14">
        <v>10.73862658</v>
      </c>
      <c r="W54" s="14">
        <v>9.4912357639999989</v>
      </c>
      <c r="X54" s="14">
        <v>12.079937164</v>
      </c>
      <c r="Y54" s="14">
        <v>9.6722356110000014</v>
      </c>
      <c r="Z54" s="14">
        <v>8.9811358849999987</v>
      </c>
      <c r="AA54" s="14">
        <v>9.5982405619999991</v>
      </c>
    </row>
    <row r="55" spans="1:27" s="11" customFormat="1">
      <c r="A55" s="18" t="s">
        <v>34</v>
      </c>
      <c r="B55" s="19" t="s">
        <v>35</v>
      </c>
      <c r="C55" s="14">
        <v>0</v>
      </c>
      <c r="D55" s="14">
        <v>0</v>
      </c>
      <c r="E55" s="14">
        <v>9.3237400000000003E-4</v>
      </c>
      <c r="F55" s="14">
        <v>9.1336599999999998E-4</v>
      </c>
      <c r="G55" s="14">
        <v>9.4757800000000003E-4</v>
      </c>
      <c r="H55" s="14">
        <v>1.09509E-3</v>
      </c>
      <c r="I55" s="14">
        <v>1.149078E-3</v>
      </c>
      <c r="J55" s="14">
        <v>1.1695640000000001E-3</v>
      </c>
      <c r="K55" s="14">
        <v>1.1871169999999999E-3</v>
      </c>
      <c r="L55" s="14">
        <v>1.2716730000000001E-3</v>
      </c>
      <c r="M55" s="14">
        <v>1.3936510000000001E-3</v>
      </c>
      <c r="N55" s="14">
        <v>1.50866E-3</v>
      </c>
      <c r="O55" s="14">
        <v>1.5573729999999999E-3</v>
      </c>
      <c r="P55" s="14">
        <v>1.511748E-3</v>
      </c>
      <c r="Q55" s="14">
        <v>1.867552E-3</v>
      </c>
      <c r="R55" s="14">
        <v>1.8494290000000001E-3</v>
      </c>
      <c r="S55" s="14">
        <v>3.5662910000000001E-3</v>
      </c>
      <c r="T55" s="14">
        <v>3.52133E-3</v>
      </c>
      <c r="U55" s="14">
        <v>3.5228500000000001E-3</v>
      </c>
      <c r="V55" s="14">
        <v>1172.5922</v>
      </c>
      <c r="W55" s="14">
        <v>1388.5956000000001</v>
      </c>
      <c r="X55" s="14">
        <v>1520.9549999999999</v>
      </c>
      <c r="Y55" s="14">
        <v>2261.8843000000002</v>
      </c>
      <c r="Z55" s="14">
        <v>2172.241</v>
      </c>
      <c r="AA55" s="14">
        <v>2404.3119999999999</v>
      </c>
    </row>
    <row r="56" spans="1:27" s="11" customFormat="1">
      <c r="A56" s="42" t="s">
        <v>62</v>
      </c>
      <c r="B56" s="42"/>
      <c r="C56" s="27">
        <v>50284.41088900801</v>
      </c>
      <c r="D56" s="27">
        <v>46726.499109063006</v>
      </c>
      <c r="E56" s="27">
        <v>43959.971871737005</v>
      </c>
      <c r="F56" s="27">
        <v>51370.223788080999</v>
      </c>
      <c r="G56" s="27">
        <v>51506.886537686005</v>
      </c>
      <c r="H56" s="27">
        <v>49996.410539893994</v>
      </c>
      <c r="I56" s="27">
        <v>50432.606217563996</v>
      </c>
      <c r="J56" s="27">
        <v>49541.122135035002</v>
      </c>
      <c r="K56" s="27">
        <v>50381.461227567997</v>
      </c>
      <c r="L56" s="27">
        <v>48240.853384524999</v>
      </c>
      <c r="M56" s="27">
        <v>46021.883198452997</v>
      </c>
      <c r="N56" s="27">
        <v>46342.602813331992</v>
      </c>
      <c r="O56" s="27">
        <v>46220.062005008993</v>
      </c>
      <c r="P56" s="27">
        <v>46125.402739719997</v>
      </c>
      <c r="Q56" s="27">
        <v>46560.701665603003</v>
      </c>
      <c r="R56" s="27">
        <v>47666.841075475</v>
      </c>
      <c r="S56" s="27">
        <v>44386.944737726997</v>
      </c>
      <c r="T56" s="27">
        <v>40366.025202560995</v>
      </c>
      <c r="U56" s="27">
        <v>40388.168562582992</v>
      </c>
      <c r="V56" s="27">
        <v>40448.245085621995</v>
      </c>
      <c r="W56" s="27">
        <v>43016.510601689006</v>
      </c>
      <c r="X56" s="27">
        <v>41789.481029640003</v>
      </c>
      <c r="Y56" s="27">
        <v>43184.814582218001</v>
      </c>
      <c r="Z56" s="27">
        <v>42367.647478663996</v>
      </c>
      <c r="AA56" s="27">
        <v>42742.394157907998</v>
      </c>
    </row>
    <row r="57" spans="1:27" s="11" customFormat="1"/>
    <row r="58" spans="1:27" s="11" customFormat="1"/>
    <row r="59" spans="1:27" s="11" customFormat="1">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s="11" customFormat="1">
      <c r="A60" s="18" t="s">
        <v>32</v>
      </c>
      <c r="B60" s="18"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s="11" customFormat="1">
      <c r="A61" s="18" t="s">
        <v>32</v>
      </c>
      <c r="B61" s="18"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s="11" customFormat="1">
      <c r="A62" s="18" t="s">
        <v>32</v>
      </c>
      <c r="B62" s="18" t="s">
        <v>22</v>
      </c>
      <c r="C62" s="14">
        <v>3209.3841400000001</v>
      </c>
      <c r="D62" s="14">
        <v>3224.5825599999998</v>
      </c>
      <c r="E62" s="14">
        <v>3215.4106798530001</v>
      </c>
      <c r="F62" s="14">
        <v>993.64681788000007</v>
      </c>
      <c r="G62" s="14">
        <v>1004.2772755860001</v>
      </c>
      <c r="H62" s="14">
        <v>1028.7270635550001</v>
      </c>
      <c r="I62" s="14">
        <v>992.041694151</v>
      </c>
      <c r="J62" s="14">
        <v>968.11400586800005</v>
      </c>
      <c r="K62" s="14">
        <v>987.0966991250001</v>
      </c>
      <c r="L62" s="14">
        <v>990.17237014499995</v>
      </c>
      <c r="M62" s="14">
        <v>1014.2739872310001</v>
      </c>
      <c r="N62" s="14">
        <v>949.99866059400006</v>
      </c>
      <c r="O62" s="14">
        <v>1017.445898349</v>
      </c>
      <c r="P62" s="14">
        <v>1024.599428212</v>
      </c>
      <c r="Q62" s="14">
        <v>1097.3665269589999</v>
      </c>
      <c r="R62" s="14">
        <v>1022.6687353889999</v>
      </c>
      <c r="S62" s="14">
        <v>1887.2826263830002</v>
      </c>
      <c r="T62" s="14">
        <v>7.5593810000000004E-3</v>
      </c>
      <c r="U62" s="14">
        <v>7.5455419999999997E-3</v>
      </c>
      <c r="V62" s="14">
        <v>7.5689370000000004E-3</v>
      </c>
      <c r="W62" s="14">
        <v>7.281633E-3</v>
      </c>
      <c r="X62" s="14">
        <v>8.5335900000000006E-3</v>
      </c>
      <c r="Y62" s="14">
        <v>9.1957480000000001E-3</v>
      </c>
      <c r="Z62" s="14">
        <v>1.1285402E-2</v>
      </c>
      <c r="AA62" s="14">
        <v>1.0889144E-2</v>
      </c>
    </row>
    <row r="63" spans="1:27" s="11" customFormat="1">
      <c r="A63" s="18" t="s">
        <v>32</v>
      </c>
      <c r="B63" s="18" t="s">
        <v>23</v>
      </c>
      <c r="C63" s="14">
        <v>1402.9123684579999</v>
      </c>
      <c r="D63" s="14">
        <v>1401.8649388299998</v>
      </c>
      <c r="E63" s="14">
        <v>1401.6000541999999</v>
      </c>
      <c r="F63" s="14">
        <v>16.048615000000002</v>
      </c>
      <c r="G63" s="14">
        <v>11.5382</v>
      </c>
      <c r="H63" s="14">
        <v>5.8820323999999999</v>
      </c>
      <c r="I63" s="14">
        <v>17.348846000000002</v>
      </c>
      <c r="J63" s="14">
        <v>14.488661</v>
      </c>
      <c r="K63" s="14">
        <v>5.9148335000000003</v>
      </c>
      <c r="L63" s="14">
        <v>5.6295339999999996</v>
      </c>
      <c r="M63" s="14">
        <v>28.63147</v>
      </c>
      <c r="N63" s="14">
        <v>19.408774999999999</v>
      </c>
      <c r="O63" s="14">
        <v>21.089576999999998</v>
      </c>
      <c r="P63" s="14">
        <v>19.351880000000001</v>
      </c>
      <c r="Q63" s="14">
        <v>31.637777</v>
      </c>
      <c r="R63" s="14">
        <v>0</v>
      </c>
      <c r="S63" s="14">
        <v>0</v>
      </c>
      <c r="T63" s="14">
        <v>0</v>
      </c>
      <c r="U63" s="14">
        <v>0</v>
      </c>
      <c r="V63" s="14">
        <v>0</v>
      </c>
      <c r="W63" s="14">
        <v>0</v>
      </c>
      <c r="X63" s="14">
        <v>0</v>
      </c>
      <c r="Y63" s="14">
        <v>0</v>
      </c>
      <c r="Z63" s="14">
        <v>0</v>
      </c>
      <c r="AA63" s="14">
        <v>0</v>
      </c>
    </row>
    <row r="64" spans="1:27" s="11" customFormat="1">
      <c r="A64" s="18" t="s">
        <v>32</v>
      </c>
      <c r="B64" s="18" t="s">
        <v>21</v>
      </c>
      <c r="C64" s="14">
        <v>18.670554959999997</v>
      </c>
      <c r="D64" s="14">
        <v>12.263000309999997</v>
      </c>
      <c r="E64" s="14">
        <v>14.012075434999998</v>
      </c>
      <c r="F64" s="14">
        <v>19.383384285999995</v>
      </c>
      <c r="G64" s="14">
        <v>18.772872744000008</v>
      </c>
      <c r="H64" s="14">
        <v>13.499279257</v>
      </c>
      <c r="I64" s="14">
        <v>18.802338831</v>
      </c>
      <c r="J64" s="14">
        <v>12.855657148000001</v>
      </c>
      <c r="K64" s="14">
        <v>10.819238339999998</v>
      </c>
      <c r="L64" s="14">
        <v>8.5791340800000047</v>
      </c>
      <c r="M64" s="14">
        <v>25.145216606000002</v>
      </c>
      <c r="N64" s="14">
        <v>10.007077543999999</v>
      </c>
      <c r="O64" s="14">
        <v>18.041741280999997</v>
      </c>
      <c r="P64" s="14">
        <v>22.229695876000001</v>
      </c>
      <c r="Q64" s="14">
        <v>31.194330078000004</v>
      </c>
      <c r="R64" s="14">
        <v>23.981362000999997</v>
      </c>
      <c r="S64" s="14">
        <v>91.723457756000002</v>
      </c>
      <c r="T64" s="14">
        <v>764.85520295099991</v>
      </c>
      <c r="U64" s="14">
        <v>702.45507616999987</v>
      </c>
      <c r="V64" s="14">
        <v>676.59085464100008</v>
      </c>
      <c r="W64" s="14">
        <v>720.79855851999992</v>
      </c>
      <c r="X64" s="14">
        <v>843.90216179900017</v>
      </c>
      <c r="Y64" s="14">
        <v>763.13354740500017</v>
      </c>
      <c r="Z64" s="14">
        <v>1033.5517712869998</v>
      </c>
      <c r="AA64" s="14">
        <v>274.982011532</v>
      </c>
    </row>
    <row r="65" spans="1:27" s="11" customFormat="1">
      <c r="A65" s="18" t="s">
        <v>32</v>
      </c>
      <c r="B65" s="18"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s="11" customFormat="1">
      <c r="A66" s="18" t="s">
        <v>32</v>
      </c>
      <c r="B66" s="18" t="s">
        <v>25</v>
      </c>
      <c r="C66" s="14">
        <v>6303.2977702989983</v>
      </c>
      <c r="D66" s="14">
        <v>6178.8617166159984</v>
      </c>
      <c r="E66" s="14">
        <v>6633.8951245710014</v>
      </c>
      <c r="F66" s="14">
        <v>6161.9297534180014</v>
      </c>
      <c r="G66" s="14">
        <v>6211.0174658170017</v>
      </c>
      <c r="H66" s="14">
        <v>5943.4157451980009</v>
      </c>
      <c r="I66" s="14">
        <v>6636.4986152029996</v>
      </c>
      <c r="J66" s="14">
        <v>6726.2822317390001</v>
      </c>
      <c r="K66" s="14">
        <v>6231.177754604998</v>
      </c>
      <c r="L66" s="14">
        <v>6101.6606220379999</v>
      </c>
      <c r="M66" s="14">
        <v>6070.5407498470004</v>
      </c>
      <c r="N66" s="14">
        <v>6507.1542471160019</v>
      </c>
      <c r="O66" s="14">
        <v>5756.344985298997</v>
      </c>
      <c r="P66" s="14">
        <v>5185.7048208579999</v>
      </c>
      <c r="Q66" s="14">
        <v>5012.9077940109992</v>
      </c>
      <c r="R66" s="14">
        <v>5162.9443977899973</v>
      </c>
      <c r="S66" s="14">
        <v>4294.4490131909997</v>
      </c>
      <c r="T66" s="14">
        <v>5522.8021146379988</v>
      </c>
      <c r="U66" s="14">
        <v>6442.2111398789993</v>
      </c>
      <c r="V66" s="14">
        <v>6143.5164396129994</v>
      </c>
      <c r="W66" s="14">
        <v>7095.8672192699996</v>
      </c>
      <c r="X66" s="14">
        <v>6230.6898197630017</v>
      </c>
      <c r="Y66" s="14">
        <v>6409.3891425719994</v>
      </c>
      <c r="Z66" s="14">
        <v>6119.6825652620009</v>
      </c>
      <c r="AA66" s="14">
        <v>8238.3971653749995</v>
      </c>
    </row>
    <row r="67" spans="1:27" s="11" customFormat="1">
      <c r="A67" s="18" t="s">
        <v>32</v>
      </c>
      <c r="B67" s="18" t="s">
        <v>26</v>
      </c>
      <c r="C67" s="14">
        <v>962.87118736800005</v>
      </c>
      <c r="D67" s="14">
        <v>970.93690239700004</v>
      </c>
      <c r="E67" s="14">
        <v>976.02080165099983</v>
      </c>
      <c r="F67" s="14">
        <v>991.69878900599997</v>
      </c>
      <c r="G67" s="14">
        <v>944.48561224500008</v>
      </c>
      <c r="H67" s="14">
        <v>919.02267996300009</v>
      </c>
      <c r="I67" s="14">
        <v>943.89112829300018</v>
      </c>
      <c r="J67" s="14">
        <v>973.9040894660003</v>
      </c>
      <c r="K67" s="14">
        <v>923.54413824400012</v>
      </c>
      <c r="L67" s="14">
        <v>962.07638799199992</v>
      </c>
      <c r="M67" s="14">
        <v>970.93935315900023</v>
      </c>
      <c r="N67" s="14">
        <v>977.28787876799993</v>
      </c>
      <c r="O67" s="14">
        <v>990.35537630199997</v>
      </c>
      <c r="P67" s="14">
        <v>944.029199103</v>
      </c>
      <c r="Q67" s="14">
        <v>919.03055559699999</v>
      </c>
      <c r="R67" s="14">
        <v>1916.7126719639998</v>
      </c>
      <c r="S67" s="14">
        <v>3644.274993047</v>
      </c>
      <c r="T67" s="14">
        <v>4010.7267952919997</v>
      </c>
      <c r="U67" s="14">
        <v>4148.7164392340001</v>
      </c>
      <c r="V67" s="14">
        <v>4185.6269852220003</v>
      </c>
      <c r="W67" s="14">
        <v>4273.8965210719998</v>
      </c>
      <c r="X67" s="14">
        <v>5602.2008238289991</v>
      </c>
      <c r="Y67" s="14">
        <v>6880.6243280850003</v>
      </c>
      <c r="Z67" s="14">
        <v>6963.6823396609998</v>
      </c>
      <c r="AA67" s="14">
        <v>6846.4274332180003</v>
      </c>
    </row>
    <row r="68" spans="1:27" s="11" customFormat="1">
      <c r="A68" s="18" t="s">
        <v>32</v>
      </c>
      <c r="B68" s="19" t="s">
        <v>30</v>
      </c>
      <c r="C68" s="14">
        <v>40.739159299999997</v>
      </c>
      <c r="D68" s="14">
        <v>26.130898300000002</v>
      </c>
      <c r="E68" s="14">
        <v>25.665651394000001</v>
      </c>
      <c r="F68" s="14">
        <v>52.378901247000002</v>
      </c>
      <c r="G68" s="14">
        <v>55.548004725999995</v>
      </c>
      <c r="H68" s="14">
        <v>60.50633109999999</v>
      </c>
      <c r="I68" s="14">
        <v>61.477038845999992</v>
      </c>
      <c r="J68" s="14">
        <v>59.728882788</v>
      </c>
      <c r="K68" s="14">
        <v>55.260694833999992</v>
      </c>
      <c r="L68" s="14">
        <v>60.913581794999992</v>
      </c>
      <c r="M68" s="14">
        <v>55.020566955</v>
      </c>
      <c r="N68" s="14">
        <v>57.773923137000004</v>
      </c>
      <c r="O68" s="14">
        <v>61.855301959999998</v>
      </c>
      <c r="P68" s="14">
        <v>58.171933485000004</v>
      </c>
      <c r="Q68" s="14">
        <v>63.750121158999995</v>
      </c>
      <c r="R68" s="14">
        <v>48.087878530000012</v>
      </c>
      <c r="S68" s="14">
        <v>50.043181760000003</v>
      </c>
      <c r="T68" s="14">
        <v>45.988559709999997</v>
      </c>
      <c r="U68" s="14">
        <v>44.330638450000002</v>
      </c>
      <c r="V68" s="14">
        <v>49.466950960000005</v>
      </c>
      <c r="W68" s="14">
        <v>41.688401499999998</v>
      </c>
      <c r="X68" s="14">
        <v>56.209531200000001</v>
      </c>
      <c r="Y68" s="14">
        <v>66.159583600000005</v>
      </c>
      <c r="Z68" s="14">
        <v>118.561083</v>
      </c>
      <c r="AA68" s="14">
        <v>123.533928</v>
      </c>
    </row>
    <row r="69" spans="1:27" s="11" customFormat="1">
      <c r="A69" s="18" t="s">
        <v>32</v>
      </c>
      <c r="B69" s="19" t="s">
        <v>35</v>
      </c>
      <c r="C69" s="14">
        <v>0</v>
      </c>
      <c r="D69" s="14">
        <v>0</v>
      </c>
      <c r="E69" s="14">
        <v>6.9983000000000003E-4</v>
      </c>
      <c r="F69" s="14">
        <v>7.7576499999999998E-4</v>
      </c>
      <c r="G69" s="14">
        <v>8.2285500000000005E-4</v>
      </c>
      <c r="H69" s="14">
        <v>9.5087700000000004E-4</v>
      </c>
      <c r="I69" s="14">
        <v>1.0047039999999999E-3</v>
      </c>
      <c r="J69" s="14">
        <v>1.011851E-3</v>
      </c>
      <c r="K69" s="14">
        <v>1.091411E-3</v>
      </c>
      <c r="L69" s="14">
        <v>1.164982E-3</v>
      </c>
      <c r="M69" s="14">
        <v>1.273021E-3</v>
      </c>
      <c r="N69" s="14">
        <v>1.3439420000000001E-3</v>
      </c>
      <c r="O69" s="14">
        <v>1.477482E-3</v>
      </c>
      <c r="P69" s="14">
        <v>1.4492229999999999E-3</v>
      </c>
      <c r="Q69" s="14">
        <v>1.7418310000000001E-3</v>
      </c>
      <c r="R69" s="14">
        <v>670.39342999999997</v>
      </c>
      <c r="S69" s="14">
        <v>910.59709999999995</v>
      </c>
      <c r="T69" s="14">
        <v>1021.62836</v>
      </c>
      <c r="U69" s="14">
        <v>1004.1472</v>
      </c>
      <c r="V69" s="14">
        <v>1028.6135999999999</v>
      </c>
      <c r="W69" s="14">
        <v>1241.0154</v>
      </c>
      <c r="X69" s="14">
        <v>1378.0397</v>
      </c>
      <c r="Y69" s="14">
        <v>1435.1706999999999</v>
      </c>
      <c r="Z69" s="14">
        <v>1459.403</v>
      </c>
      <c r="AA69" s="14">
        <v>1678.2417</v>
      </c>
    </row>
    <row r="70" spans="1:27" s="11" customFormat="1">
      <c r="A70" s="42" t="s">
        <v>62</v>
      </c>
      <c r="B70" s="42"/>
      <c r="C70" s="27">
        <v>11897.136021085</v>
      </c>
      <c r="D70" s="27">
        <v>11788.509118152997</v>
      </c>
      <c r="E70" s="27">
        <v>12240.938735710002</v>
      </c>
      <c r="F70" s="27">
        <v>8182.707359590001</v>
      </c>
      <c r="G70" s="27">
        <v>8190.0914263920022</v>
      </c>
      <c r="H70" s="27">
        <v>7910.5468003730011</v>
      </c>
      <c r="I70" s="27">
        <v>8608.5826224779994</v>
      </c>
      <c r="J70" s="27">
        <v>8695.6446452210002</v>
      </c>
      <c r="K70" s="27">
        <v>8158.5526638139982</v>
      </c>
      <c r="L70" s="27">
        <v>8068.1180482549998</v>
      </c>
      <c r="M70" s="27">
        <v>8109.5307768430011</v>
      </c>
      <c r="N70" s="27">
        <v>8463.8566390220021</v>
      </c>
      <c r="O70" s="27">
        <v>7803.2775782309973</v>
      </c>
      <c r="P70" s="27">
        <v>7195.9150240489998</v>
      </c>
      <c r="Q70" s="27">
        <v>7092.1369836449985</v>
      </c>
      <c r="R70" s="27">
        <v>8126.3071671439975</v>
      </c>
      <c r="S70" s="27">
        <v>9917.730090377001</v>
      </c>
      <c r="T70" s="27">
        <v>10298.391672261998</v>
      </c>
      <c r="U70" s="27">
        <v>11293.390200824999</v>
      </c>
      <c r="V70" s="27">
        <v>11005.741848412999</v>
      </c>
      <c r="W70" s="27">
        <v>12090.569580494999</v>
      </c>
      <c r="X70" s="27">
        <v>12676.801338981</v>
      </c>
      <c r="Y70" s="27">
        <v>14053.15621381</v>
      </c>
      <c r="Z70" s="27">
        <v>14116.927961612</v>
      </c>
      <c r="AA70" s="27">
        <v>15359.817499269</v>
      </c>
    </row>
    <row r="71" spans="1:27" s="11" customFormat="1"/>
    <row r="72" spans="1:27" s="11" customFormat="1"/>
    <row r="73" spans="1:27" s="11" customFormat="1">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s="11" customFormat="1">
      <c r="A74" s="18" t="s">
        <v>33</v>
      </c>
      <c r="B74" s="18"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s="11" customFormat="1">
      <c r="A75" s="18" t="s">
        <v>33</v>
      </c>
      <c r="B75" s="18"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s="11" customFormat="1">
      <c r="A76" s="18" t="s">
        <v>33</v>
      </c>
      <c r="B76" s="18" t="s">
        <v>22</v>
      </c>
      <c r="C76" s="14">
        <v>0</v>
      </c>
      <c r="D76" s="14">
        <v>0</v>
      </c>
      <c r="E76" s="14">
        <v>5.1060099999999996E-4</v>
      </c>
      <c r="F76" s="14">
        <v>5.7464799999999998E-4</v>
      </c>
      <c r="G76" s="14">
        <v>5.8109899999999996E-4</v>
      </c>
      <c r="H76" s="14">
        <v>5.8946200000000002E-4</v>
      </c>
      <c r="I76" s="14">
        <v>6.0837800000000002E-4</v>
      </c>
      <c r="J76" s="14">
        <v>6.6059099999999998E-4</v>
      </c>
      <c r="K76" s="14">
        <v>7.0964599999999997E-4</v>
      </c>
      <c r="L76" s="14">
        <v>7.5369800000000002E-4</v>
      </c>
      <c r="M76" s="14">
        <v>8.4626199999999997E-4</v>
      </c>
      <c r="N76" s="14">
        <v>8.6330599999999999E-4</v>
      </c>
      <c r="O76" s="14">
        <v>9.4058E-4</v>
      </c>
      <c r="P76" s="14">
        <v>1.0380809999999999E-3</v>
      </c>
      <c r="Q76" s="14">
        <v>1.058299E-3</v>
      </c>
      <c r="R76" s="14">
        <v>1.1600689999999999E-3</v>
      </c>
      <c r="S76" s="14">
        <v>1.363623E-3</v>
      </c>
      <c r="T76" s="14">
        <v>1.553745E-3</v>
      </c>
      <c r="U76" s="14">
        <v>1.846873E-3</v>
      </c>
      <c r="V76" s="14">
        <v>1.925162E-3</v>
      </c>
      <c r="W76" s="14">
        <v>1.7503359999999999E-3</v>
      </c>
      <c r="X76" s="14">
        <v>2.1249440000000001E-3</v>
      </c>
      <c r="Y76" s="14">
        <v>2.1688929999999999E-3</v>
      </c>
      <c r="Z76" s="14">
        <v>2.01148E-3</v>
      </c>
      <c r="AA76" s="14">
        <v>2.211073E-3</v>
      </c>
    </row>
    <row r="77" spans="1:27" s="11" customFormat="1">
      <c r="A77" s="18" t="s">
        <v>33</v>
      </c>
      <c r="B77" s="18"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s="11" customFormat="1">
      <c r="A78" s="18" t="s">
        <v>33</v>
      </c>
      <c r="B78" s="18" t="s">
        <v>21</v>
      </c>
      <c r="C78" s="14">
        <v>3.5866400000000002E-4</v>
      </c>
      <c r="D78" s="14">
        <v>3.4150399999999996E-4</v>
      </c>
      <c r="E78" s="14">
        <v>4.8845799999999999E-4</v>
      </c>
      <c r="F78" s="14">
        <v>5.6126400000000001E-4</v>
      </c>
      <c r="G78" s="14">
        <v>5.6140999999999993E-4</v>
      </c>
      <c r="H78" s="14">
        <v>5.5855200000000003E-4</v>
      </c>
      <c r="I78" s="14">
        <v>5.8043200000000008E-4</v>
      </c>
      <c r="J78" s="14">
        <v>6.2421799999999995E-4</v>
      </c>
      <c r="K78" s="14">
        <v>6.6541800000000009E-4</v>
      </c>
      <c r="L78" s="14">
        <v>7.1791999999999993E-4</v>
      </c>
      <c r="M78" s="14">
        <v>8.0350899999999999E-4</v>
      </c>
      <c r="N78" s="14">
        <v>7.99054E-4</v>
      </c>
      <c r="O78" s="14">
        <v>8.92372E-4</v>
      </c>
      <c r="P78" s="14">
        <v>9.7030599999999999E-4</v>
      </c>
      <c r="Q78" s="14">
        <v>1.0023020000000001E-3</v>
      </c>
      <c r="R78" s="14">
        <v>1.0817439999999999E-3</v>
      </c>
      <c r="S78" s="14">
        <v>1.2138040000000002E-3</v>
      </c>
      <c r="T78" s="14">
        <v>1.3310780000000001E-3</v>
      </c>
      <c r="U78" s="14">
        <v>1.553137E-3</v>
      </c>
      <c r="V78" s="14">
        <v>2.1155760000000001E-3</v>
      </c>
      <c r="W78" s="14">
        <v>8.1404299999999997E-4</v>
      </c>
      <c r="X78" s="14">
        <v>1.1734460000000001E-3</v>
      </c>
      <c r="Y78" s="14">
        <v>1.3496950000000001E-3</v>
      </c>
      <c r="Z78" s="14">
        <v>9.4945899999999994E-4</v>
      </c>
      <c r="AA78" s="14">
        <v>1.2626669999999999E-3</v>
      </c>
    </row>
    <row r="79" spans="1:27" s="11" customFormat="1">
      <c r="A79" s="18" t="s">
        <v>33</v>
      </c>
      <c r="B79" s="18" t="s">
        <v>24</v>
      </c>
      <c r="C79" s="14">
        <v>7335.8908743000002</v>
      </c>
      <c r="D79" s="14">
        <v>6985.0490837999996</v>
      </c>
      <c r="E79" s="14">
        <v>10536.519624000002</v>
      </c>
      <c r="F79" s="14">
        <v>7832.2532372999985</v>
      </c>
      <c r="G79" s="14">
        <v>7965.9834876000004</v>
      </c>
      <c r="H79" s="14">
        <v>9549.0562950399999</v>
      </c>
      <c r="I79" s="14">
        <v>8664.9923164999982</v>
      </c>
      <c r="J79" s="14">
        <v>8720.0052152899989</v>
      </c>
      <c r="K79" s="14">
        <v>9611.1059854999985</v>
      </c>
      <c r="L79" s="14">
        <v>8553.6094296200008</v>
      </c>
      <c r="M79" s="14">
        <v>6854.8929095499989</v>
      </c>
      <c r="N79" s="14">
        <v>10421.676024139999</v>
      </c>
      <c r="O79" s="14">
        <v>7649.1372771999995</v>
      </c>
      <c r="P79" s="14">
        <v>7816.6214436399987</v>
      </c>
      <c r="Q79" s="14">
        <v>9369.6375898599999</v>
      </c>
      <c r="R79" s="14">
        <v>8548.3219527400015</v>
      </c>
      <c r="S79" s="14">
        <v>8505.0455675000012</v>
      </c>
      <c r="T79" s="14">
        <v>9429.3834478000008</v>
      </c>
      <c r="U79" s="14">
        <v>8391.5413342999982</v>
      </c>
      <c r="V79" s="14">
        <v>6772.5619633000006</v>
      </c>
      <c r="W79" s="14">
        <v>10143.039618070001</v>
      </c>
      <c r="X79" s="14">
        <v>7503.2851283299997</v>
      </c>
      <c r="Y79" s="14">
        <v>7667.2593868699969</v>
      </c>
      <c r="Z79" s="14">
        <v>9237.4681742599987</v>
      </c>
      <c r="AA79" s="14">
        <v>8338.6957246350012</v>
      </c>
    </row>
    <row r="80" spans="1:27" s="11" customFormat="1">
      <c r="A80" s="18" t="s">
        <v>33</v>
      </c>
      <c r="B80" s="18" t="s">
        <v>25</v>
      </c>
      <c r="C80" s="14">
        <v>1835.80745458</v>
      </c>
      <c r="D80" s="14">
        <v>1794.7520613749998</v>
      </c>
      <c r="E80" s="14">
        <v>2039.1132652280003</v>
      </c>
      <c r="F80" s="14">
        <v>1901.3087556039998</v>
      </c>
      <c r="G80" s="14">
        <v>1845.6485362050003</v>
      </c>
      <c r="H80" s="14">
        <v>2021.9180415099997</v>
      </c>
      <c r="I80" s="14">
        <v>2057.3254115979998</v>
      </c>
      <c r="J80" s="14">
        <v>2105.8807787989999</v>
      </c>
      <c r="K80" s="14">
        <v>1862.2228170180001</v>
      </c>
      <c r="L80" s="14">
        <v>1826.7054331489999</v>
      </c>
      <c r="M80" s="14">
        <v>1790.2037338509999</v>
      </c>
      <c r="N80" s="14">
        <v>2032.7418868550003</v>
      </c>
      <c r="O80" s="14">
        <v>1886.9792957530001</v>
      </c>
      <c r="P80" s="14">
        <v>1842.4179298910003</v>
      </c>
      <c r="Q80" s="14">
        <v>2018.8775732219999</v>
      </c>
      <c r="R80" s="14">
        <v>2060.0843718660003</v>
      </c>
      <c r="S80" s="14">
        <v>2096.8842619619995</v>
      </c>
      <c r="T80" s="14">
        <v>1855.639379985</v>
      </c>
      <c r="U80" s="14">
        <v>1828.7696850770001</v>
      </c>
      <c r="V80" s="14">
        <v>1781.415080857</v>
      </c>
      <c r="W80" s="14">
        <v>2020.6263351770003</v>
      </c>
      <c r="X80" s="14">
        <v>1939.967290777</v>
      </c>
      <c r="Y80" s="14">
        <v>1900.4229394050001</v>
      </c>
      <c r="Z80" s="14">
        <v>2090.2700582019997</v>
      </c>
      <c r="AA80" s="14">
        <v>1637.275343578</v>
      </c>
    </row>
    <row r="81" spans="1:27" s="11" customFormat="1">
      <c r="A81" s="18" t="s">
        <v>33</v>
      </c>
      <c r="B81" s="18" t="s">
        <v>26</v>
      </c>
      <c r="C81" s="14">
        <v>1.63432E-4</v>
      </c>
      <c r="D81" s="14">
        <v>2.07281E-4</v>
      </c>
      <c r="E81" s="14">
        <v>1.9662400000000001E-4</v>
      </c>
      <c r="F81" s="14">
        <v>3.06743E-4</v>
      </c>
      <c r="G81" s="14">
        <v>3.0083300000000002E-4</v>
      </c>
      <c r="H81" s="14">
        <v>2.52444E-4</v>
      </c>
      <c r="I81" s="14">
        <v>2.7114499999999998E-4</v>
      </c>
      <c r="J81" s="14">
        <v>2.6147399999999998E-4</v>
      </c>
      <c r="K81" s="14">
        <v>2.6615900000000002E-4</v>
      </c>
      <c r="L81" s="14">
        <v>2.9409899999999998E-4</v>
      </c>
      <c r="M81" s="14">
        <v>3.8792500000000001E-4</v>
      </c>
      <c r="N81" s="14">
        <v>3.5429899999999998E-4</v>
      </c>
      <c r="O81" s="14">
        <v>4.71447E-4</v>
      </c>
      <c r="P81" s="14">
        <v>6.6219499999999997E-4</v>
      </c>
      <c r="Q81" s="14">
        <v>5.6813899999999995E-4</v>
      </c>
      <c r="R81" s="14">
        <v>7.8305300000000003E-4</v>
      </c>
      <c r="S81" s="14">
        <v>1.2756849999999999E-3</v>
      </c>
      <c r="T81" s="14">
        <v>1.6221759999999999E-3</v>
      </c>
      <c r="U81" s="14">
        <v>6.2789760000000003E-3</v>
      </c>
      <c r="V81" s="14">
        <v>6.231332E-3</v>
      </c>
      <c r="W81" s="14">
        <v>5.3901900000000004E-3</v>
      </c>
      <c r="X81" s="14">
        <v>4.091446E-2</v>
      </c>
      <c r="Y81" s="14">
        <v>4.1200300000000002E-2</v>
      </c>
      <c r="Z81" s="14">
        <v>3.6081599999999998E-2</v>
      </c>
      <c r="AA81" s="14">
        <v>3.9916989999999999E-2</v>
      </c>
    </row>
    <row r="82" spans="1:27" s="11" customFormat="1">
      <c r="A82" s="18" t="s">
        <v>33</v>
      </c>
      <c r="B82" s="19" t="s">
        <v>30</v>
      </c>
      <c r="C82" s="14">
        <v>0</v>
      </c>
      <c r="D82" s="14">
        <v>0</v>
      </c>
      <c r="E82" s="14">
        <v>8.4289599999999999E-4</v>
      </c>
      <c r="F82" s="14">
        <v>8.8078699999999995E-4</v>
      </c>
      <c r="G82" s="14">
        <v>1.046752E-3</v>
      </c>
      <c r="H82" s="14">
        <v>1.255955E-3</v>
      </c>
      <c r="I82" s="14">
        <v>1.4735429999999999E-3</v>
      </c>
      <c r="J82" s="14">
        <v>1.6396729999999999E-3</v>
      </c>
      <c r="K82" s="14">
        <v>1.6433839999999999E-3</v>
      </c>
      <c r="L82" s="14">
        <v>2.1485229999999998E-3</v>
      </c>
      <c r="M82" s="14">
        <v>2.4359680000000002E-3</v>
      </c>
      <c r="N82" s="14">
        <v>2.5933940000000002E-3</v>
      </c>
      <c r="O82" s="14">
        <v>2.6228639999999999E-3</v>
      </c>
      <c r="P82" s="14">
        <v>2.8658059999999998E-3</v>
      </c>
      <c r="Q82" s="14">
        <v>3.0038E-3</v>
      </c>
      <c r="R82" s="14">
        <v>3.2459860000000002E-3</v>
      </c>
      <c r="S82" s="14">
        <v>3.4477050000000001E-3</v>
      </c>
      <c r="T82" s="14">
        <v>3.4764589999999999E-3</v>
      </c>
      <c r="U82" s="14">
        <v>3.630763E-3</v>
      </c>
      <c r="V82" s="14">
        <v>4.336492E-3</v>
      </c>
      <c r="W82" s="14">
        <v>4.1394370000000002E-3</v>
      </c>
      <c r="X82" s="14">
        <v>4.6513250000000004E-3</v>
      </c>
      <c r="Y82" s="14">
        <v>4.8824239999999998E-3</v>
      </c>
      <c r="Z82" s="14">
        <v>4.9873299999999999E-3</v>
      </c>
      <c r="AA82" s="14">
        <v>5.3688670000000003E-3</v>
      </c>
    </row>
    <row r="83" spans="1:27" s="11" customFormat="1">
      <c r="A83" s="18" t="s">
        <v>33</v>
      </c>
      <c r="B83" s="19" t="s">
        <v>35</v>
      </c>
      <c r="C83" s="14">
        <v>0</v>
      </c>
      <c r="D83" s="14">
        <v>0</v>
      </c>
      <c r="E83" s="14">
        <v>8.7399199999999998E-4</v>
      </c>
      <c r="F83" s="14">
        <v>7.8162399999999997E-4</v>
      </c>
      <c r="G83" s="14">
        <v>8.5138800000000001E-4</v>
      </c>
      <c r="H83" s="14">
        <v>1.040296E-3</v>
      </c>
      <c r="I83" s="14">
        <v>1.1132920000000001E-3</v>
      </c>
      <c r="J83" s="14">
        <v>1.170099E-3</v>
      </c>
      <c r="K83" s="14">
        <v>1.2302000000000001E-3</v>
      </c>
      <c r="L83" s="14">
        <v>1.2356520000000001E-3</v>
      </c>
      <c r="M83" s="14">
        <v>1.201084E-3</v>
      </c>
      <c r="N83" s="14">
        <v>1.499334E-3</v>
      </c>
      <c r="O83" s="14">
        <v>1.387208E-3</v>
      </c>
      <c r="P83" s="14">
        <v>1.358553E-3</v>
      </c>
      <c r="Q83" s="14">
        <v>1.573809E-3</v>
      </c>
      <c r="R83" s="14">
        <v>1.6018130000000001E-3</v>
      </c>
      <c r="S83" s="14">
        <v>1.5699430000000001E-3</v>
      </c>
      <c r="T83" s="14">
        <v>1.5919E-3</v>
      </c>
      <c r="U83" s="14">
        <v>1.488474E-3</v>
      </c>
      <c r="V83" s="14">
        <v>1.498599E-3</v>
      </c>
      <c r="W83" s="14">
        <v>2.7398119999999999E-3</v>
      </c>
      <c r="X83" s="14">
        <v>1.836949E-3</v>
      </c>
      <c r="Y83" s="14">
        <v>1.776286E-3</v>
      </c>
      <c r="Z83" s="14">
        <v>3.051635E-3</v>
      </c>
      <c r="AA83" s="14">
        <v>2.2810510000000001E-3</v>
      </c>
    </row>
    <row r="84" spans="1:27" s="11" customFormat="1">
      <c r="A84" s="42" t="s">
        <v>62</v>
      </c>
      <c r="B84" s="42"/>
      <c r="C84" s="27">
        <v>9171.6988509759994</v>
      </c>
      <c r="D84" s="27">
        <v>8779.8016939600002</v>
      </c>
      <c r="E84" s="27">
        <v>12575.634084911004</v>
      </c>
      <c r="F84" s="27">
        <v>9733.5634355589991</v>
      </c>
      <c r="G84" s="27">
        <v>9811.6334671470013</v>
      </c>
      <c r="H84" s="27">
        <v>11570.975737008001</v>
      </c>
      <c r="I84" s="27">
        <v>10722.319188052998</v>
      </c>
      <c r="J84" s="27">
        <v>10825.887540371998</v>
      </c>
      <c r="K84" s="27">
        <v>11473.330443740999</v>
      </c>
      <c r="L84" s="27">
        <v>10380.316628486</v>
      </c>
      <c r="M84" s="27">
        <v>8645.0986810969989</v>
      </c>
      <c r="N84" s="27">
        <v>12454.419927654</v>
      </c>
      <c r="O84" s="27">
        <v>9536.1188773519989</v>
      </c>
      <c r="P84" s="27">
        <v>9659.0420441129991</v>
      </c>
      <c r="Q84" s="27">
        <v>11388.517791822</v>
      </c>
      <c r="R84" s="27">
        <v>10608.409349472</v>
      </c>
      <c r="S84" s="27">
        <v>10601.933682573999</v>
      </c>
      <c r="T84" s="27">
        <v>11285.027334783999</v>
      </c>
      <c r="U84" s="27">
        <v>10220.320698362999</v>
      </c>
      <c r="V84" s="27">
        <v>8553.9873162269996</v>
      </c>
      <c r="W84" s="27">
        <v>12163.673907815999</v>
      </c>
      <c r="X84" s="27">
        <v>9443.2966319569987</v>
      </c>
      <c r="Y84" s="27">
        <v>9567.7270451629975</v>
      </c>
      <c r="Z84" s="27">
        <v>11327.777275000997</v>
      </c>
      <c r="AA84" s="27">
        <v>9976.0144589430001</v>
      </c>
    </row>
    <row r="85" spans="1:27" s="11" customFormat="1"/>
    <row r="86" spans="1:27" s="11" customFormat="1"/>
  </sheetData>
  <sheetProtection algorithmName="SHA-512" hashValue="ZXKua+/0+9uezTBNVGIYJ5fHgG/wY4ZqYtWZxH0poxvuFtUe6g7NJwFh1W2kOvXv2x0xRtrOJFJ+ec6ZoA5gCg==" saltValue="dUwhbk7HeCTCUJjcLKT7OA==" spinCount="100000" sheet="1" objects="1" scenarios="1"/>
  <mergeCells count="6">
    <mergeCell ref="A84:B84"/>
    <mergeCell ref="A14:B14"/>
    <mergeCell ref="A28:B28"/>
    <mergeCell ref="A42:B42"/>
    <mergeCell ref="A56:B56"/>
    <mergeCell ref="A70:B7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57E188"/>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74</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66</v>
      </c>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408780.90149999998</v>
      </c>
      <c r="D4" s="14">
        <v>365357.73950000003</v>
      </c>
      <c r="E4" s="14">
        <v>331387.19460000005</v>
      </c>
      <c r="F4" s="14">
        <v>315307.43299999996</v>
      </c>
      <c r="G4" s="14">
        <v>296754.79509999999</v>
      </c>
      <c r="H4" s="14">
        <v>278208.10100000002</v>
      </c>
      <c r="I4" s="14">
        <v>253046.61299999998</v>
      </c>
      <c r="J4" s="14">
        <v>239938.76680000001</v>
      </c>
      <c r="K4" s="14">
        <v>236031.64189999999</v>
      </c>
      <c r="L4" s="14">
        <v>185098.92839999998</v>
      </c>
      <c r="M4" s="14">
        <v>179586.7746</v>
      </c>
      <c r="N4" s="14">
        <v>156502.636</v>
      </c>
      <c r="O4" s="14">
        <v>156260.76760000002</v>
      </c>
      <c r="P4" s="14">
        <v>151663.40159999998</v>
      </c>
      <c r="Q4" s="14">
        <v>141436.9173</v>
      </c>
      <c r="R4" s="14">
        <v>118652.16540000001</v>
      </c>
      <c r="S4" s="14">
        <v>96100.81670000001</v>
      </c>
      <c r="T4" s="14">
        <v>87008.580699999991</v>
      </c>
      <c r="U4" s="14">
        <v>82608.967300000004</v>
      </c>
      <c r="V4" s="14">
        <v>76147.755900000018</v>
      </c>
      <c r="W4" s="14">
        <v>54568.523999999998</v>
      </c>
      <c r="X4" s="14">
        <v>49360.727599999991</v>
      </c>
      <c r="Y4" s="14">
        <v>31434.1947</v>
      </c>
      <c r="Z4" s="14">
        <v>26624.304100000001</v>
      </c>
      <c r="AA4" s="14">
        <v>21442.483800000002</v>
      </c>
    </row>
    <row r="5" spans="1:27">
      <c r="A5" s="24" t="s">
        <v>49</v>
      </c>
      <c r="B5" s="24" t="s">
        <v>38</v>
      </c>
      <c r="C5" s="14">
        <v>149775.255</v>
      </c>
      <c r="D5" s="14">
        <v>129058.74649999999</v>
      </c>
      <c r="E5" s="14">
        <v>104906.1995</v>
      </c>
      <c r="F5" s="14">
        <v>132959.049</v>
      </c>
      <c r="G5" s="14">
        <v>124610.751</v>
      </c>
      <c r="H5" s="14">
        <v>111245.925</v>
      </c>
      <c r="I5" s="14">
        <v>104606.9935</v>
      </c>
      <c r="J5" s="14">
        <v>95310.907500000001</v>
      </c>
      <c r="K5" s="14">
        <v>94140.209000000003</v>
      </c>
      <c r="L5" s="14">
        <v>82746.628500000006</v>
      </c>
      <c r="M5" s="14">
        <v>74217.123999999996</v>
      </c>
      <c r="N5" s="14">
        <v>67457.025500000003</v>
      </c>
      <c r="O5" s="14">
        <v>67864.357499999998</v>
      </c>
      <c r="P5" s="14">
        <v>63085.873</v>
      </c>
      <c r="Q5" s="14">
        <v>59876.055999999997</v>
      </c>
      <c r="R5" s="14">
        <v>57443.214999999997</v>
      </c>
      <c r="S5" s="14">
        <v>48050.289499999999</v>
      </c>
      <c r="T5" s="14">
        <v>38932.745999999999</v>
      </c>
      <c r="U5" s="14">
        <v>37473.6895</v>
      </c>
      <c r="V5" s="14">
        <v>33639.0245</v>
      </c>
      <c r="W5" s="14">
        <v>33106.120999999999</v>
      </c>
      <c r="X5" s="14">
        <v>31670.6495</v>
      </c>
      <c r="Y5" s="14">
        <v>30764.394</v>
      </c>
      <c r="Z5" s="14">
        <v>28661.149000000001</v>
      </c>
      <c r="AA5" s="14">
        <v>27805.299500000001</v>
      </c>
    </row>
    <row r="6" spans="1:27">
      <c r="A6" s="24" t="s">
        <v>49</v>
      </c>
      <c r="B6" s="24" t="s">
        <v>22</v>
      </c>
      <c r="C6" s="14">
        <v>54037.826650000003</v>
      </c>
      <c r="D6" s="14">
        <v>51278.120300000002</v>
      </c>
      <c r="E6" s="14">
        <v>48115.211479279504</v>
      </c>
      <c r="F6" s="14">
        <v>31784.403725881704</v>
      </c>
      <c r="G6" s="14">
        <v>29923.551203038704</v>
      </c>
      <c r="H6" s="14">
        <v>28484.090947158198</v>
      </c>
      <c r="I6" s="14">
        <v>26793.616820696698</v>
      </c>
      <c r="J6" s="14">
        <v>25236.041169413304</v>
      </c>
      <c r="K6" s="14">
        <v>19407.476561717398</v>
      </c>
      <c r="L6" s="14">
        <v>18042.231873292603</v>
      </c>
      <c r="M6" s="14">
        <v>16990.799181694299</v>
      </c>
      <c r="N6" s="14">
        <v>15861.789275428398</v>
      </c>
      <c r="O6" s="14">
        <v>15318.192554189698</v>
      </c>
      <c r="P6" s="14">
        <v>14384.302464878197</v>
      </c>
      <c r="Q6" s="14">
        <v>14095.970900669001</v>
      </c>
      <c r="R6" s="14">
        <v>11507.7844895209</v>
      </c>
      <c r="S6" s="14">
        <v>15750.0255117713</v>
      </c>
      <c r="T6" s="14">
        <v>11656.866399372499</v>
      </c>
      <c r="U6" s="14">
        <v>11141.615477321302</v>
      </c>
      <c r="V6" s="14">
        <v>9577.6131878415999</v>
      </c>
      <c r="W6" s="14">
        <v>10349.9125200566</v>
      </c>
      <c r="X6" s="14">
        <v>9451.8891052125</v>
      </c>
      <c r="Y6" s="14">
        <v>13140.217995547</v>
      </c>
      <c r="Z6" s="14">
        <v>9919.3669210159987</v>
      </c>
      <c r="AA6" s="14">
        <v>7950.4398121826998</v>
      </c>
    </row>
    <row r="7" spans="1:27">
      <c r="A7" s="24" t="s">
        <v>49</v>
      </c>
      <c r="B7" s="24" t="s">
        <v>23</v>
      </c>
      <c r="C7" s="14">
        <v>3391.5895195520002</v>
      </c>
      <c r="D7" s="14">
        <v>3193.3750902303905</v>
      </c>
      <c r="E7" s="14">
        <v>2992.6564573534197</v>
      </c>
      <c r="F7" s="14">
        <v>39.616694699999996</v>
      </c>
      <c r="G7" s="14">
        <v>32.842962999999997</v>
      </c>
      <c r="H7" s="14">
        <v>14.521327700000001</v>
      </c>
      <c r="I7" s="14">
        <v>42.794162999999998</v>
      </c>
      <c r="J7" s="14">
        <v>35.655861999999999</v>
      </c>
      <c r="K7" s="14">
        <v>10.419369600000001</v>
      </c>
      <c r="L7" s="14">
        <v>10.1121169</v>
      </c>
      <c r="M7" s="14">
        <v>60.927054999999996</v>
      </c>
      <c r="N7" s="14">
        <v>36.845500999999999</v>
      </c>
      <c r="O7" s="14">
        <v>31.308110599999999</v>
      </c>
      <c r="P7" s="14">
        <v>30.846131</v>
      </c>
      <c r="Q7" s="14">
        <v>44.203949000000001</v>
      </c>
      <c r="R7" s="14">
        <v>17.226547</v>
      </c>
      <c r="S7" s="14">
        <v>33.372105000000005</v>
      </c>
      <c r="T7" s="14">
        <v>106.27289999999999</v>
      </c>
      <c r="U7" s="14">
        <v>61.557336000000006</v>
      </c>
      <c r="V7" s="14">
        <v>0</v>
      </c>
      <c r="W7" s="14">
        <v>0</v>
      </c>
      <c r="X7" s="14">
        <v>0</v>
      </c>
      <c r="Y7" s="14">
        <v>0</v>
      </c>
      <c r="Z7" s="14">
        <v>0</v>
      </c>
      <c r="AA7" s="14">
        <v>0</v>
      </c>
    </row>
    <row r="8" spans="1:27">
      <c r="A8" s="24" t="s">
        <v>49</v>
      </c>
      <c r="B8" s="24" t="s">
        <v>21</v>
      </c>
      <c r="C8" s="14">
        <v>1777.5077890597497</v>
      </c>
      <c r="D8" s="14">
        <v>1334.3539022109958</v>
      </c>
      <c r="E8" s="14">
        <v>1436.9007466782648</v>
      </c>
      <c r="F8" s="14">
        <v>1280.5369554782001</v>
      </c>
      <c r="G8" s="14">
        <v>1299.2871365861149</v>
      </c>
      <c r="H8" s="14">
        <v>1054.3711173593399</v>
      </c>
      <c r="I8" s="14">
        <v>1132.74804040753</v>
      </c>
      <c r="J8" s="14">
        <v>926.60393163263006</v>
      </c>
      <c r="K8" s="14">
        <v>957.8919293944399</v>
      </c>
      <c r="L8" s="14">
        <v>786.96489962521025</v>
      </c>
      <c r="M8" s="14">
        <v>906.14484450950977</v>
      </c>
      <c r="N8" s="14">
        <v>743.27065550571012</v>
      </c>
      <c r="O8" s="14">
        <v>736.97526412653986</v>
      </c>
      <c r="P8" s="14">
        <v>744.73762624673998</v>
      </c>
      <c r="Q8" s="14">
        <v>332.95749179879999</v>
      </c>
      <c r="R8" s="14">
        <v>317.39767606659996</v>
      </c>
      <c r="S8" s="14">
        <v>2084.1707087128998</v>
      </c>
      <c r="T8" s="14">
        <v>6974.8820332521991</v>
      </c>
      <c r="U8" s="14">
        <v>4960.0586367835986</v>
      </c>
      <c r="V8" s="14">
        <v>6093.1885242845001</v>
      </c>
      <c r="W8" s="14">
        <v>12200.395052935601</v>
      </c>
      <c r="X8" s="14">
        <v>12320.751411080098</v>
      </c>
      <c r="Y8" s="14">
        <v>12665.181308811201</v>
      </c>
      <c r="Z8" s="14">
        <v>17424.949678052195</v>
      </c>
      <c r="AA8" s="14">
        <v>8809.3930328633014</v>
      </c>
    </row>
    <row r="9" spans="1:27">
      <c r="A9" s="24" t="s">
        <v>49</v>
      </c>
      <c r="B9" s="24" t="s">
        <v>24</v>
      </c>
      <c r="C9" s="14">
        <v>91953.23427700001</v>
      </c>
      <c r="D9" s="14">
        <v>83524.385872000013</v>
      </c>
      <c r="E9" s="14">
        <v>100882.065978</v>
      </c>
      <c r="F9" s="14">
        <v>77013.633776000002</v>
      </c>
      <c r="G9" s="14">
        <v>79416.211301399991</v>
      </c>
      <c r="H9" s="14">
        <v>84320.822206899989</v>
      </c>
      <c r="I9" s="14">
        <v>73589.59872699999</v>
      </c>
      <c r="J9" s="14">
        <v>69392.983302239998</v>
      </c>
      <c r="K9" s="14">
        <v>77026.80742089999</v>
      </c>
      <c r="L9" s="14">
        <v>62827.213109799995</v>
      </c>
      <c r="M9" s="14">
        <v>49091.562909300003</v>
      </c>
      <c r="N9" s="14">
        <v>59749.234839500001</v>
      </c>
      <c r="O9" s="14">
        <v>45625.009545500005</v>
      </c>
      <c r="P9" s="14">
        <v>46280.153594000003</v>
      </c>
      <c r="Q9" s="14">
        <v>50146.253246799999</v>
      </c>
      <c r="R9" s="14">
        <v>43124.561401309998</v>
      </c>
      <c r="S9" s="14">
        <v>43607.903542200002</v>
      </c>
      <c r="T9" s="14">
        <v>47360.030694300003</v>
      </c>
      <c r="U9" s="14">
        <v>38796.2849757</v>
      </c>
      <c r="V9" s="14">
        <v>30946.501839500001</v>
      </c>
      <c r="W9" s="14">
        <v>36703.087877860002</v>
      </c>
      <c r="X9" s="14">
        <v>27954.157455749999</v>
      </c>
      <c r="Y9" s="14">
        <v>28240.269527370001</v>
      </c>
      <c r="Z9" s="14">
        <v>30242.239470749995</v>
      </c>
      <c r="AA9" s="14">
        <v>26655.511396520003</v>
      </c>
    </row>
    <row r="10" spans="1:27">
      <c r="A10" s="24" t="s">
        <v>49</v>
      </c>
      <c r="B10" s="24" t="s">
        <v>25</v>
      </c>
      <c r="C10" s="14">
        <v>73487.543059317002</v>
      </c>
      <c r="D10" s="14">
        <v>71778.433584327853</v>
      </c>
      <c r="E10" s="14">
        <v>73952.95696062404</v>
      </c>
      <c r="F10" s="14">
        <v>64539.901568443733</v>
      </c>
      <c r="G10" s="14">
        <v>59478.526024821986</v>
      </c>
      <c r="H10" s="14">
        <v>58358.968315514467</v>
      </c>
      <c r="I10" s="14">
        <v>58433.348492332567</v>
      </c>
      <c r="J10" s="14">
        <v>56138.53670019289</v>
      </c>
      <c r="K10" s="14">
        <v>48376.999856283117</v>
      </c>
      <c r="L10" s="14">
        <v>45807.28972020842</v>
      </c>
      <c r="M10" s="14">
        <v>43360.547587933732</v>
      </c>
      <c r="N10" s="14">
        <v>44616.712500665344</v>
      </c>
      <c r="O10" s="14">
        <v>37747.82980485788</v>
      </c>
      <c r="P10" s="14">
        <v>34047.387874380991</v>
      </c>
      <c r="Q10" s="14">
        <v>33507.04727957728</v>
      </c>
      <c r="R10" s="14">
        <v>37017.880196124672</v>
      </c>
      <c r="S10" s="14">
        <v>38629.838715361147</v>
      </c>
      <c r="T10" s="14">
        <v>38272.4661300191</v>
      </c>
      <c r="U10" s="14">
        <v>36073.246867623318</v>
      </c>
      <c r="V10" s="14">
        <v>33830.670796287952</v>
      </c>
      <c r="W10" s="14">
        <v>34515.186741002348</v>
      </c>
      <c r="X10" s="14">
        <v>33204.925594835273</v>
      </c>
      <c r="Y10" s="14">
        <v>36521.765016930549</v>
      </c>
      <c r="Z10" s="14">
        <v>36438.944470964503</v>
      </c>
      <c r="AA10" s="14">
        <v>36541.254923240696</v>
      </c>
    </row>
    <row r="11" spans="1:27">
      <c r="A11" s="24" t="s">
        <v>49</v>
      </c>
      <c r="B11" s="24" t="s">
        <v>26</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row>
    <row r="12" spans="1:27">
      <c r="A12" s="24" t="s">
        <v>49</v>
      </c>
      <c r="B12" s="24" t="s">
        <v>30</v>
      </c>
      <c r="C12" s="14">
        <v>0</v>
      </c>
      <c r="D12" s="14">
        <v>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row>
    <row r="13" spans="1:27">
      <c r="A13" s="24" t="s">
        <v>49</v>
      </c>
      <c r="B13" s="24" t="s">
        <v>35</v>
      </c>
      <c r="C13" s="14">
        <v>270.35284799999999</v>
      </c>
      <c r="D13" s="14">
        <v>444.18808799999999</v>
      </c>
      <c r="E13" s="14">
        <v>175.477676</v>
      </c>
      <c r="F13" s="14">
        <v>633.33833499999992</v>
      </c>
      <c r="G13" s="14">
        <v>536.43815300000006</v>
      </c>
      <c r="H13" s="14">
        <v>863.51880400000005</v>
      </c>
      <c r="I13" s="14">
        <v>1055.6915590000001</v>
      </c>
      <c r="J13" s="14">
        <v>814.93604099999993</v>
      </c>
      <c r="K13" s="14">
        <v>1300.37114</v>
      </c>
      <c r="L13" s="14">
        <v>874.0932600000001</v>
      </c>
      <c r="M13" s="14">
        <v>1123.3486519999999</v>
      </c>
      <c r="N13" s="14">
        <v>681.46964500000001</v>
      </c>
      <c r="O13" s="14">
        <v>2470.2204940000001</v>
      </c>
      <c r="P13" s="14">
        <v>1400.647395</v>
      </c>
      <c r="Q13" s="14">
        <v>2995.0091499999999</v>
      </c>
      <c r="R13" s="14">
        <v>2192.7208439999995</v>
      </c>
      <c r="S13" s="14">
        <v>7042.4526600000008</v>
      </c>
      <c r="T13" s="14">
        <v>6778.742549999999</v>
      </c>
      <c r="U13" s="14">
        <v>6060.1785500000005</v>
      </c>
      <c r="V13" s="14">
        <v>7285.1523799999995</v>
      </c>
      <c r="W13" s="14">
        <v>7081.6439399999999</v>
      </c>
      <c r="X13" s="14">
        <v>6286.4900300000008</v>
      </c>
      <c r="Y13" s="14">
        <v>5205.5632299999997</v>
      </c>
      <c r="Z13" s="14">
        <v>5687.755079999999</v>
      </c>
      <c r="AA13" s="14">
        <v>6396.7449099999994</v>
      </c>
    </row>
    <row r="14" spans="1:27">
      <c r="A14" s="24" t="s">
        <v>49</v>
      </c>
      <c r="B14" s="24" t="s">
        <v>39</v>
      </c>
      <c r="C14" s="14">
        <v>477.01452800000004</v>
      </c>
      <c r="D14" s="14">
        <v>644.57399299999997</v>
      </c>
      <c r="E14" s="14">
        <v>264.9247537</v>
      </c>
      <c r="F14" s="14">
        <v>1286.341498</v>
      </c>
      <c r="G14" s="14">
        <v>1029.4832339999998</v>
      </c>
      <c r="H14" s="14">
        <v>1556.3340920000001</v>
      </c>
      <c r="I14" s="14">
        <v>1627.8450579999999</v>
      </c>
      <c r="J14" s="14">
        <v>1559.0991390000002</v>
      </c>
      <c r="K14" s="14">
        <v>1496.43379</v>
      </c>
      <c r="L14" s="14">
        <v>2585.1770280000001</v>
      </c>
      <c r="M14" s="14">
        <v>3192.8890590000001</v>
      </c>
      <c r="N14" s="14">
        <v>2578.033731</v>
      </c>
      <c r="O14" s="14">
        <v>4358.4452820000006</v>
      </c>
      <c r="P14" s="14">
        <v>3093.6854559999997</v>
      </c>
      <c r="Q14" s="14">
        <v>4724.3262650000006</v>
      </c>
      <c r="R14" s="14">
        <v>4398.9182469999996</v>
      </c>
      <c r="S14" s="14">
        <v>14322.51548</v>
      </c>
      <c r="T14" s="14">
        <v>12267.800869999999</v>
      </c>
      <c r="U14" s="14">
        <v>11648.987389999998</v>
      </c>
      <c r="V14" s="14">
        <v>13546.794919999998</v>
      </c>
      <c r="W14" s="14">
        <v>12417.52332</v>
      </c>
      <c r="X14" s="14">
        <v>11363.17604</v>
      </c>
      <c r="Y14" s="14">
        <v>9801.3778500000008</v>
      </c>
      <c r="Z14" s="14">
        <v>9674.018439999998</v>
      </c>
      <c r="AA14" s="14">
        <v>10859.796159999998</v>
      </c>
    </row>
    <row r="15" spans="1:27">
      <c r="A15" s="42" t="s">
        <v>53</v>
      </c>
      <c r="B15" s="42"/>
      <c r="C15" s="27">
        <v>783951.22517092875</v>
      </c>
      <c r="D15" s="27">
        <v>706613.91682976915</v>
      </c>
      <c r="E15" s="27">
        <v>664113.58815163537</v>
      </c>
      <c r="F15" s="27">
        <v>624844.25455350347</v>
      </c>
      <c r="G15" s="27">
        <v>593081.88611584681</v>
      </c>
      <c r="H15" s="27">
        <v>564106.65281063202</v>
      </c>
      <c r="I15" s="27">
        <v>520329.24936043681</v>
      </c>
      <c r="J15" s="27">
        <v>489353.53044547891</v>
      </c>
      <c r="K15" s="27">
        <v>478748.25096789491</v>
      </c>
      <c r="L15" s="27">
        <v>398778.63890782621</v>
      </c>
      <c r="M15" s="27">
        <v>368530.11788943748</v>
      </c>
      <c r="N15" s="27">
        <v>348227.0176480994</v>
      </c>
      <c r="O15" s="27">
        <v>330413.10615527414</v>
      </c>
      <c r="P15" s="27">
        <v>314731.03514150582</v>
      </c>
      <c r="Q15" s="27">
        <v>307158.74158284505</v>
      </c>
      <c r="R15" s="27">
        <v>274671.86980102223</v>
      </c>
      <c r="S15" s="27">
        <v>265621.38492304535</v>
      </c>
      <c r="T15" s="27">
        <v>249358.38827694382</v>
      </c>
      <c r="U15" s="27">
        <v>228824.5860334282</v>
      </c>
      <c r="V15" s="27">
        <v>211066.70204791406</v>
      </c>
      <c r="W15" s="27">
        <v>200942.39445185455</v>
      </c>
      <c r="X15" s="27">
        <v>181612.76673687785</v>
      </c>
      <c r="Y15" s="27">
        <v>167772.96362865873</v>
      </c>
      <c r="Z15" s="27">
        <v>164672.72716078267</v>
      </c>
      <c r="AA15" s="27">
        <v>146460.9235348067</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15" t="s">
        <v>29</v>
      </c>
      <c r="B18" s="15" t="s">
        <v>37</v>
      </c>
      <c r="C18" s="14">
        <v>179578.51449999999</v>
      </c>
      <c r="D18" s="14">
        <v>164479.8725</v>
      </c>
      <c r="E18" s="14">
        <v>144247.20180000001</v>
      </c>
      <c r="F18" s="14">
        <v>132852.90599999999</v>
      </c>
      <c r="G18" s="14">
        <v>122671.00379999999</v>
      </c>
      <c r="H18" s="14">
        <v>116030.95699999999</v>
      </c>
      <c r="I18" s="14">
        <v>106203.3603</v>
      </c>
      <c r="J18" s="14">
        <v>100902.9755</v>
      </c>
      <c r="K18" s="14">
        <v>96282.342199999999</v>
      </c>
      <c r="L18" s="14">
        <v>74277.69709999999</v>
      </c>
      <c r="M18" s="14">
        <v>75477.517800000001</v>
      </c>
      <c r="N18" s="14">
        <v>61302.065999999999</v>
      </c>
      <c r="O18" s="14">
        <v>63590.870999999999</v>
      </c>
      <c r="P18" s="14">
        <v>61180.380299999997</v>
      </c>
      <c r="Q18" s="14">
        <v>57584.809500000003</v>
      </c>
      <c r="R18" s="14">
        <v>39600.057000000001</v>
      </c>
      <c r="S18" s="14">
        <v>28828.1315</v>
      </c>
      <c r="T18" s="14">
        <v>27985.67</v>
      </c>
      <c r="U18" s="14">
        <v>26727.260999999999</v>
      </c>
      <c r="V18" s="14">
        <v>25240.133000000002</v>
      </c>
      <c r="W18" s="14">
        <v>11141.615</v>
      </c>
      <c r="X18" s="14">
        <v>10498.316000000001</v>
      </c>
      <c r="Y18" s="14">
        <v>4997.7659999999996</v>
      </c>
      <c r="Z18" s="14">
        <v>4719.9915000000001</v>
      </c>
      <c r="AA18" s="14">
        <v>4220.308</v>
      </c>
    </row>
    <row r="19" spans="1:27">
      <c r="A19" s="15" t="s">
        <v>29</v>
      </c>
      <c r="B19" s="15"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15" t="s">
        <v>29</v>
      </c>
      <c r="B20" s="15" t="s">
        <v>22</v>
      </c>
      <c r="C20" s="14">
        <v>13481.7451</v>
      </c>
      <c r="D20" s="14">
        <v>12862.4274</v>
      </c>
      <c r="E20" s="14">
        <v>12079.238136498401</v>
      </c>
      <c r="F20" s="14">
        <v>11503.823275856601</v>
      </c>
      <c r="G20" s="14">
        <v>10822.5434867105</v>
      </c>
      <c r="H20" s="14">
        <v>10293.465975130201</v>
      </c>
      <c r="I20" s="14">
        <v>9635.4345955019999</v>
      </c>
      <c r="J20" s="14">
        <v>9162.7886423126001</v>
      </c>
      <c r="K20" s="14">
        <v>8689.8255042963992</v>
      </c>
      <c r="L20" s="14">
        <v>8136.5844213111004</v>
      </c>
      <c r="M20" s="14">
        <v>7594.0085678452006</v>
      </c>
      <c r="N20" s="14">
        <v>7259.8606412404997</v>
      </c>
      <c r="O20" s="14">
        <v>6906.8242410847997</v>
      </c>
      <c r="P20" s="14">
        <v>6426.6616940669992</v>
      </c>
      <c r="Q20" s="14">
        <v>6184.9375956127997</v>
      </c>
      <c r="R20" s="14">
        <v>5893.744083154299</v>
      </c>
      <c r="S20" s="14">
        <v>7113.0844385630007</v>
      </c>
      <c r="T20" s="14">
        <v>8243.1920646079998</v>
      </c>
      <c r="U20" s="14">
        <v>7866.1038669839991</v>
      </c>
      <c r="V20" s="14">
        <v>7282.807920923</v>
      </c>
      <c r="W20" s="14">
        <v>7197.2643593529992</v>
      </c>
      <c r="X20" s="14">
        <v>6794.7268880629999</v>
      </c>
      <c r="Y20" s="14">
        <v>9909.5575000000008</v>
      </c>
      <c r="Z20" s="14">
        <v>6593.2565999999997</v>
      </c>
      <c r="AA20" s="14">
        <v>4811.3209999999999</v>
      </c>
    </row>
    <row r="21" spans="1:27">
      <c r="A21" s="15" t="s">
        <v>29</v>
      </c>
      <c r="B21" s="15"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15" t="s">
        <v>29</v>
      </c>
      <c r="B22" s="15" t="s">
        <v>21</v>
      </c>
      <c r="C22" s="14">
        <v>101.88555648262002</v>
      </c>
      <c r="D22" s="14">
        <v>0.36835399571999999</v>
      </c>
      <c r="E22" s="14">
        <v>25.414838391319996</v>
      </c>
      <c r="F22" s="14">
        <v>63.12880265119999</v>
      </c>
      <c r="G22" s="14">
        <v>124.31606096629999</v>
      </c>
      <c r="H22" s="14">
        <v>9.287778670589999</v>
      </c>
      <c r="I22" s="14">
        <v>35.632579386650001</v>
      </c>
      <c r="J22" s="14">
        <v>4.9803098948800004</v>
      </c>
      <c r="K22" s="14">
        <v>50.618114920899998</v>
      </c>
      <c r="L22" s="14">
        <v>2.823625758E-2</v>
      </c>
      <c r="M22" s="14">
        <v>2.6786512654599997</v>
      </c>
      <c r="N22" s="14">
        <v>18.953647785000001</v>
      </c>
      <c r="O22" s="14">
        <v>25.604739671259999</v>
      </c>
      <c r="P22" s="14">
        <v>20.080969221700002</v>
      </c>
      <c r="Q22" s="14">
        <v>87.8376526439</v>
      </c>
      <c r="R22" s="14">
        <v>98.709202069099987</v>
      </c>
      <c r="S22" s="14">
        <v>1191.5145601432</v>
      </c>
      <c r="T22" s="14">
        <v>2968.7172488116998</v>
      </c>
      <c r="U22" s="14">
        <v>2099.4281242443999</v>
      </c>
      <c r="V22" s="14">
        <v>3065.5672497855003</v>
      </c>
      <c r="W22" s="14">
        <v>8498.3164399831003</v>
      </c>
      <c r="X22" s="14">
        <v>7996.9006649329003</v>
      </c>
      <c r="Y22" s="14">
        <v>8203.7679518695986</v>
      </c>
      <c r="Z22" s="14">
        <v>10902.339614567198</v>
      </c>
      <c r="AA22" s="14">
        <v>4100.1740204118005</v>
      </c>
    </row>
    <row r="23" spans="1:27">
      <c r="A23" s="15" t="s">
        <v>29</v>
      </c>
      <c r="B23" s="15" t="s">
        <v>24</v>
      </c>
      <c r="C23" s="14">
        <v>14835.084000000001</v>
      </c>
      <c r="D23" s="14">
        <v>13079.427599999999</v>
      </c>
      <c r="E23" s="14">
        <v>11876.337999999998</v>
      </c>
      <c r="F23" s="14">
        <v>10295.361000000001</v>
      </c>
      <c r="G23" s="14">
        <v>12354.113260000002</v>
      </c>
      <c r="H23" s="14">
        <v>12133.309740000001</v>
      </c>
      <c r="I23" s="14">
        <v>10823.525239999999</v>
      </c>
      <c r="J23" s="14">
        <v>9821.6350999999995</v>
      </c>
      <c r="K23" s="14">
        <v>13176.552159999999</v>
      </c>
      <c r="L23" s="14">
        <v>9861.0696000000007</v>
      </c>
      <c r="M23" s="14">
        <v>7883.4285599999994</v>
      </c>
      <c r="N23" s="14">
        <v>7237.4701400000004</v>
      </c>
      <c r="O23" s="14">
        <v>6964.6141399999997</v>
      </c>
      <c r="P23" s="14">
        <v>7240.7888600000006</v>
      </c>
      <c r="Q23" s="14">
        <v>8158.1587399999989</v>
      </c>
      <c r="R23" s="14">
        <v>6462.3726500000002</v>
      </c>
      <c r="S23" s="14">
        <v>9173.7709800000011</v>
      </c>
      <c r="T23" s="14">
        <v>10168.898519999999</v>
      </c>
      <c r="U23" s="14">
        <v>8031.5436100000006</v>
      </c>
      <c r="V23" s="14">
        <v>6845.7435400000004</v>
      </c>
      <c r="W23" s="14">
        <v>6375.8721799999994</v>
      </c>
      <c r="X23" s="14">
        <v>5487.6724399999994</v>
      </c>
      <c r="Y23" s="14">
        <v>5614.9313000000002</v>
      </c>
      <c r="Z23" s="14">
        <v>5751.5666799999999</v>
      </c>
      <c r="AA23" s="14">
        <v>5467.1340700000001</v>
      </c>
    </row>
    <row r="24" spans="1:27">
      <c r="A24" s="15" t="s">
        <v>29</v>
      </c>
      <c r="B24" s="15" t="s">
        <v>25</v>
      </c>
      <c r="C24" s="14">
        <v>14764.90807034154</v>
      </c>
      <c r="D24" s="14">
        <v>16048.395587739951</v>
      </c>
      <c r="E24" s="14">
        <v>16820.354006140606</v>
      </c>
      <c r="F24" s="14">
        <v>15102.808220690265</v>
      </c>
      <c r="G24" s="14">
        <v>13608.921644595512</v>
      </c>
      <c r="H24" s="14">
        <v>13282.359714726261</v>
      </c>
      <c r="I24" s="14">
        <v>13294.888488950104</v>
      </c>
      <c r="J24" s="14">
        <v>12573.274614520871</v>
      </c>
      <c r="K24" s="14">
        <v>10846.65757293672</v>
      </c>
      <c r="L24" s="14">
        <v>9635.925845599364</v>
      </c>
      <c r="M24" s="14">
        <v>9717.9765659005279</v>
      </c>
      <c r="N24" s="14">
        <v>10209.901155096619</v>
      </c>
      <c r="O24" s="14">
        <v>8981.3599223125893</v>
      </c>
      <c r="P24" s="14">
        <v>8132.7749535861703</v>
      </c>
      <c r="Q24" s="14">
        <v>7919.9137124086001</v>
      </c>
      <c r="R24" s="14">
        <v>11860.316780927982</v>
      </c>
      <c r="S24" s="14">
        <v>10953.020252629101</v>
      </c>
      <c r="T24" s="14">
        <v>9463.8039338566014</v>
      </c>
      <c r="U24" s="14">
        <v>8424.5326949077607</v>
      </c>
      <c r="V24" s="14">
        <v>8253.8994990566534</v>
      </c>
      <c r="W24" s="14">
        <v>7163.4070851249999</v>
      </c>
      <c r="X24" s="14">
        <v>9994.3665670085011</v>
      </c>
      <c r="Y24" s="14">
        <v>11734.979025334302</v>
      </c>
      <c r="Z24" s="14">
        <v>12124.156053839399</v>
      </c>
      <c r="AA24" s="14">
        <v>12141.233998183498</v>
      </c>
    </row>
    <row r="25" spans="1:27">
      <c r="A25" s="15" t="s">
        <v>29</v>
      </c>
      <c r="B25" s="15" t="s">
        <v>26</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row>
    <row r="26" spans="1:27">
      <c r="A26" s="15" t="s">
        <v>29</v>
      </c>
      <c r="B26" s="15" t="s">
        <v>30</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row>
    <row r="27" spans="1:27">
      <c r="A27" s="15" t="s">
        <v>29</v>
      </c>
      <c r="B27" s="15" t="s">
        <v>35</v>
      </c>
      <c r="C27" s="14">
        <v>32.547207999999998</v>
      </c>
      <c r="D27" s="14">
        <v>18.872588</v>
      </c>
      <c r="E27" s="14">
        <v>23.458796</v>
      </c>
      <c r="F27" s="14">
        <v>114.90617499999999</v>
      </c>
      <c r="G27" s="14">
        <v>89.667532999999992</v>
      </c>
      <c r="H27" s="14">
        <v>485.85042399999998</v>
      </c>
      <c r="I27" s="14">
        <v>503.86875900000001</v>
      </c>
      <c r="J27" s="14">
        <v>291.18370099999999</v>
      </c>
      <c r="K27" s="14">
        <v>614.54088999999999</v>
      </c>
      <c r="L27" s="14">
        <v>399.90935999999999</v>
      </c>
      <c r="M27" s="14">
        <v>738.87053199999991</v>
      </c>
      <c r="N27" s="14">
        <v>485.31976500000002</v>
      </c>
      <c r="O27" s="14">
        <v>1763.465244</v>
      </c>
      <c r="P27" s="14">
        <v>819.14429500000006</v>
      </c>
      <c r="Q27" s="14">
        <v>1994.71235</v>
      </c>
      <c r="R27" s="14">
        <v>1216.5213439999998</v>
      </c>
      <c r="S27" s="14">
        <v>5007.9066600000006</v>
      </c>
      <c r="T27" s="14">
        <v>6067.4412999999995</v>
      </c>
      <c r="U27" s="14">
        <v>5248.6008000000002</v>
      </c>
      <c r="V27" s="14">
        <v>6259.2009399999997</v>
      </c>
      <c r="W27" s="14">
        <v>6075.6398799999997</v>
      </c>
      <c r="X27" s="14">
        <v>5492.4552300000005</v>
      </c>
      <c r="Y27" s="14">
        <v>4278.8137900000002</v>
      </c>
      <c r="Z27" s="14">
        <v>4867.4760199999992</v>
      </c>
      <c r="AA27" s="14">
        <v>5570.2270099999996</v>
      </c>
    </row>
    <row r="28" spans="1:27">
      <c r="A28" s="15" t="s">
        <v>29</v>
      </c>
      <c r="B28" s="19" t="s">
        <v>39</v>
      </c>
      <c r="C28" s="14">
        <v>132.33599799999999</v>
      </c>
      <c r="D28" s="14">
        <v>37.184392999999993</v>
      </c>
      <c r="E28" s="14">
        <v>53.6439837</v>
      </c>
      <c r="F28" s="14">
        <v>552.68043799999998</v>
      </c>
      <c r="G28" s="14">
        <v>390.77563399999997</v>
      </c>
      <c r="H28" s="14">
        <v>1007.542192</v>
      </c>
      <c r="I28" s="14">
        <v>847.87111800000002</v>
      </c>
      <c r="J28" s="14">
        <v>805.28733900000009</v>
      </c>
      <c r="K28" s="14">
        <v>521.45953999999995</v>
      </c>
      <c r="L28" s="14">
        <v>1899.850228</v>
      </c>
      <c r="M28" s="14">
        <v>2650.1107590000001</v>
      </c>
      <c r="N28" s="14">
        <v>2292.2171109999999</v>
      </c>
      <c r="O28" s="14">
        <v>3353.4578420000003</v>
      </c>
      <c r="P28" s="14">
        <v>2263.5775159999998</v>
      </c>
      <c r="Q28" s="14">
        <v>3286.9158650000004</v>
      </c>
      <c r="R28" s="14">
        <v>3012.5483469999999</v>
      </c>
      <c r="S28" s="14">
        <v>11415.839480000001</v>
      </c>
      <c r="T28" s="14">
        <v>11244.353969999998</v>
      </c>
      <c r="U28" s="14">
        <v>10496.456189999999</v>
      </c>
      <c r="V28" s="14">
        <v>12080.966919999999</v>
      </c>
      <c r="W28" s="14">
        <v>10977.97192</v>
      </c>
      <c r="X28" s="14">
        <v>10224.51744</v>
      </c>
      <c r="Y28" s="14">
        <v>8477.8357500000002</v>
      </c>
      <c r="Z28" s="14">
        <v>8507.7495399999989</v>
      </c>
      <c r="AA28" s="14">
        <v>9678.8873599999988</v>
      </c>
    </row>
    <row r="29" spans="1:27">
      <c r="A29" s="42" t="s">
        <v>53</v>
      </c>
      <c r="B29" s="42"/>
      <c r="C29" s="27">
        <v>222927.02043282415</v>
      </c>
      <c r="D29" s="27">
        <v>206526.54842273565</v>
      </c>
      <c r="E29" s="27">
        <v>185125.64956073032</v>
      </c>
      <c r="F29" s="27">
        <v>170485.61391219805</v>
      </c>
      <c r="G29" s="27">
        <v>160061.3414192723</v>
      </c>
      <c r="H29" s="27">
        <v>153242.77282452703</v>
      </c>
      <c r="I29" s="27">
        <v>141344.58108083878</v>
      </c>
      <c r="J29" s="27">
        <v>133562.12520672835</v>
      </c>
      <c r="K29" s="27">
        <v>130181.99598215401</v>
      </c>
      <c r="L29" s="27">
        <v>104211.06479116804</v>
      </c>
      <c r="M29" s="27">
        <v>104064.59143601119</v>
      </c>
      <c r="N29" s="27">
        <v>88805.78846012213</v>
      </c>
      <c r="O29" s="27">
        <v>91586.197129068663</v>
      </c>
      <c r="P29" s="27">
        <v>86083.408587874874</v>
      </c>
      <c r="Q29" s="27">
        <v>85217.285415665305</v>
      </c>
      <c r="R29" s="27">
        <v>68144.269407151383</v>
      </c>
      <c r="S29" s="27">
        <v>73683.267871335309</v>
      </c>
      <c r="T29" s="27">
        <v>76142.077037276293</v>
      </c>
      <c r="U29" s="27">
        <v>68893.926286136149</v>
      </c>
      <c r="V29" s="27">
        <v>69028.319069765159</v>
      </c>
      <c r="W29" s="27">
        <v>57430.086864461104</v>
      </c>
      <c r="X29" s="27">
        <v>56488.955230004402</v>
      </c>
      <c r="Y29" s="27">
        <v>53217.651317203898</v>
      </c>
      <c r="Z29" s="27">
        <v>53466.536008406598</v>
      </c>
      <c r="AA29" s="27">
        <v>45989.285458595303</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15" t="s">
        <v>31</v>
      </c>
      <c r="B32" s="15" t="s">
        <v>37</v>
      </c>
      <c r="C32" s="14">
        <v>229202.38699999999</v>
      </c>
      <c r="D32" s="14">
        <v>200877.867</v>
      </c>
      <c r="E32" s="14">
        <v>187139.99280000001</v>
      </c>
      <c r="F32" s="14">
        <v>182454.527</v>
      </c>
      <c r="G32" s="14">
        <v>174083.79130000001</v>
      </c>
      <c r="H32" s="14">
        <v>162177.144</v>
      </c>
      <c r="I32" s="14">
        <v>146843.25269999998</v>
      </c>
      <c r="J32" s="14">
        <v>139035.79130000001</v>
      </c>
      <c r="K32" s="14">
        <v>139749.29969999997</v>
      </c>
      <c r="L32" s="14">
        <v>110821.2313</v>
      </c>
      <c r="M32" s="14">
        <v>104109.2568</v>
      </c>
      <c r="N32" s="14">
        <v>95200.57</v>
      </c>
      <c r="O32" s="14">
        <v>92669.896600000007</v>
      </c>
      <c r="P32" s="14">
        <v>90483.021299999993</v>
      </c>
      <c r="Q32" s="14">
        <v>83852.107799999998</v>
      </c>
      <c r="R32" s="14">
        <v>79052.108400000012</v>
      </c>
      <c r="S32" s="14">
        <v>67272.685200000007</v>
      </c>
      <c r="T32" s="14">
        <v>59022.9107</v>
      </c>
      <c r="U32" s="14">
        <v>55881.706300000005</v>
      </c>
      <c r="V32" s="14">
        <v>50907.622900000009</v>
      </c>
      <c r="W32" s="14">
        <v>43426.909</v>
      </c>
      <c r="X32" s="14">
        <v>38862.411599999992</v>
      </c>
      <c r="Y32" s="14">
        <v>26436.4287</v>
      </c>
      <c r="Z32" s="14">
        <v>21904.312600000001</v>
      </c>
      <c r="AA32" s="14">
        <v>17222.175800000001</v>
      </c>
    </row>
    <row r="33" spans="1:27">
      <c r="A33" s="19" t="s">
        <v>31</v>
      </c>
      <c r="B33" s="15"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19" t="s">
        <v>31</v>
      </c>
      <c r="B34" s="15" t="s">
        <v>22</v>
      </c>
      <c r="C34" s="14">
        <v>16537.97755</v>
      </c>
      <c r="D34" s="14">
        <v>15628.555400000001</v>
      </c>
      <c r="E34" s="14">
        <v>14608.2707504676</v>
      </c>
      <c r="F34" s="14">
        <v>14069.655432324602</v>
      </c>
      <c r="G34" s="14">
        <v>13166.9727361596</v>
      </c>
      <c r="H34" s="14">
        <v>12456.992209392598</v>
      </c>
      <c r="I34" s="14">
        <v>11939.1792076077</v>
      </c>
      <c r="J34" s="14">
        <v>11263.202863664203</v>
      </c>
      <c r="K34" s="14">
        <v>6083.3508543624002</v>
      </c>
      <c r="L34" s="14">
        <v>5517.6377391319002</v>
      </c>
      <c r="M34" s="14">
        <v>5152.0510612992002</v>
      </c>
      <c r="N34" s="14">
        <v>4847.4749912990992</v>
      </c>
      <c r="O34" s="14">
        <v>4616.7735814352</v>
      </c>
      <c r="P34" s="14">
        <v>4346.1800346764003</v>
      </c>
      <c r="Q34" s="14">
        <v>4264.2428508790008</v>
      </c>
      <c r="R34" s="14">
        <v>2405.3501013320006</v>
      </c>
      <c r="S34" s="14">
        <v>3054.9177816040001</v>
      </c>
      <c r="T34" s="14">
        <v>3413.6408096929999</v>
      </c>
      <c r="U34" s="14">
        <v>3275.4789810070001</v>
      </c>
      <c r="V34" s="14">
        <v>2294.7711524005999</v>
      </c>
      <c r="W34" s="14">
        <v>3152.6173729259999</v>
      </c>
      <c r="X34" s="14">
        <v>2657.1292351335001</v>
      </c>
      <c r="Y34" s="14">
        <v>3230.6234767319997</v>
      </c>
      <c r="Z34" s="14">
        <v>3326.0715906219998</v>
      </c>
      <c r="AA34" s="14">
        <v>3139.0828411449997</v>
      </c>
    </row>
    <row r="35" spans="1:27">
      <c r="A35" s="19" t="s">
        <v>31</v>
      </c>
      <c r="B35" s="15"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19" t="s">
        <v>31</v>
      </c>
      <c r="B36" s="15" t="s">
        <v>21</v>
      </c>
      <c r="C36" s="14">
        <v>1214.3073731731297</v>
      </c>
      <c r="D36" s="14">
        <v>1133.2858260260557</v>
      </c>
      <c r="E36" s="14">
        <v>1076.7810015974649</v>
      </c>
      <c r="F36" s="14">
        <v>1027.35476548832</v>
      </c>
      <c r="G36" s="14">
        <v>974.14911831845495</v>
      </c>
      <c r="H36" s="14">
        <v>930.45405157442997</v>
      </c>
      <c r="I36" s="14">
        <v>911.46255966019987</v>
      </c>
      <c r="J36" s="14">
        <v>807.42529455544013</v>
      </c>
      <c r="K36" s="14">
        <v>823.34494653140996</v>
      </c>
      <c r="L36" s="14">
        <v>728.19541890319022</v>
      </c>
      <c r="M36" s="14">
        <v>680.32966867314985</v>
      </c>
      <c r="N36" s="14">
        <v>646.83288487903008</v>
      </c>
      <c r="O36" s="14">
        <v>604.94480865894991</v>
      </c>
      <c r="P36" s="14">
        <v>562.35130134569999</v>
      </c>
      <c r="Q36" s="14">
        <v>73.560902771900004</v>
      </c>
      <c r="R36" s="14">
        <v>69.697464049999994</v>
      </c>
      <c r="S36" s="14">
        <v>420.4098924557</v>
      </c>
      <c r="T36" s="14">
        <v>436.01127685729995</v>
      </c>
      <c r="U36" s="14">
        <v>4.48483929016</v>
      </c>
      <c r="V36" s="14">
        <v>178.85701123359996</v>
      </c>
      <c r="W36" s="14">
        <v>731.41645716079995</v>
      </c>
      <c r="X36" s="14">
        <v>571.73785109000005</v>
      </c>
      <c r="Y36" s="14">
        <v>1717.1569422279999</v>
      </c>
      <c r="Z36" s="14">
        <v>2601.8645672476</v>
      </c>
      <c r="AA36" s="14">
        <v>2914.2937410720006</v>
      </c>
    </row>
    <row r="37" spans="1:27">
      <c r="A37" s="19" t="s">
        <v>31</v>
      </c>
      <c r="B37" s="15" t="s">
        <v>24</v>
      </c>
      <c r="C37" s="14">
        <v>3930.5234999999998</v>
      </c>
      <c r="D37" s="14">
        <v>4607.7751999999991</v>
      </c>
      <c r="E37" s="14">
        <v>4315.6885999999995</v>
      </c>
      <c r="F37" s="14">
        <v>4083.2182000000003</v>
      </c>
      <c r="G37" s="14">
        <v>3818.1581999999999</v>
      </c>
      <c r="H37" s="14">
        <v>3585.0569999999998</v>
      </c>
      <c r="I37" s="14">
        <v>3365.4362999999998</v>
      </c>
      <c r="J37" s="14">
        <v>3164.8269</v>
      </c>
      <c r="K37" s="14">
        <v>2974.1444999999999</v>
      </c>
      <c r="L37" s="14">
        <v>2786.91896</v>
      </c>
      <c r="M37" s="14">
        <v>2612.2570599999999</v>
      </c>
      <c r="N37" s="14">
        <v>2462.54565</v>
      </c>
      <c r="O37" s="14">
        <v>2303.0300999999999</v>
      </c>
      <c r="P37" s="14">
        <v>2164.9467</v>
      </c>
      <c r="Q37" s="14">
        <v>2032.9927000000002</v>
      </c>
      <c r="R37" s="14">
        <v>1919.5890400000001</v>
      </c>
      <c r="S37" s="14">
        <v>1790.83474</v>
      </c>
      <c r="T37" s="14">
        <v>1682.3293500000002</v>
      </c>
      <c r="U37" s="14">
        <v>1577.4265</v>
      </c>
      <c r="V37" s="14">
        <v>1488.4011600000001</v>
      </c>
      <c r="W37" s="14">
        <v>1386.5951800000003</v>
      </c>
      <c r="X37" s="14">
        <v>1301.6252500000001</v>
      </c>
      <c r="Y37" s="14">
        <v>1221.6046600000002</v>
      </c>
      <c r="Z37" s="14">
        <v>1152.6116800000002</v>
      </c>
      <c r="AA37" s="14">
        <v>1075.2446599999998</v>
      </c>
    </row>
    <row r="38" spans="1:27">
      <c r="A38" s="19" t="s">
        <v>31</v>
      </c>
      <c r="B38" s="15" t="s">
        <v>25</v>
      </c>
      <c r="C38" s="14">
        <v>5572.9411876279601</v>
      </c>
      <c r="D38" s="14">
        <v>7415.0115695393597</v>
      </c>
      <c r="E38" s="14">
        <v>6423.4274848405594</v>
      </c>
      <c r="F38" s="14">
        <v>5958.3314324216017</v>
      </c>
      <c r="G38" s="14">
        <v>4987.22665172695</v>
      </c>
      <c r="H38" s="14">
        <v>5759.0522952420006</v>
      </c>
      <c r="I38" s="14">
        <v>5563.6603881076308</v>
      </c>
      <c r="J38" s="14">
        <v>5600.1552744894607</v>
      </c>
      <c r="K38" s="14">
        <v>4979.0609454445994</v>
      </c>
      <c r="L38" s="14">
        <v>4638.3260018151086</v>
      </c>
      <c r="M38" s="14">
        <v>4400.8347083013605</v>
      </c>
      <c r="N38" s="14">
        <v>3844.1030249495911</v>
      </c>
      <c r="O38" s="14">
        <v>3465.5181952977409</v>
      </c>
      <c r="P38" s="14">
        <v>2929.2326379155911</v>
      </c>
      <c r="Q38" s="14">
        <v>3402.1408133211398</v>
      </c>
      <c r="R38" s="14">
        <v>3311.9973821840608</v>
      </c>
      <c r="S38" s="14">
        <v>7866.248010953841</v>
      </c>
      <c r="T38" s="14">
        <v>10463.677254647895</v>
      </c>
      <c r="U38" s="14">
        <v>9823.8614023298524</v>
      </c>
      <c r="V38" s="14">
        <v>9391.7935003905004</v>
      </c>
      <c r="W38" s="14">
        <v>9613.8874797079407</v>
      </c>
      <c r="X38" s="14">
        <v>8577.4751977924716</v>
      </c>
      <c r="Y38" s="14">
        <v>10385.405128832052</v>
      </c>
      <c r="Z38" s="14">
        <v>11088.319898118099</v>
      </c>
      <c r="AA38" s="14">
        <v>10923.695036626401</v>
      </c>
    </row>
    <row r="39" spans="1:27">
      <c r="A39" s="19" t="s">
        <v>31</v>
      </c>
      <c r="B39" s="15" t="s">
        <v>26</v>
      </c>
      <c r="C39" s="14">
        <v>0</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0</v>
      </c>
    </row>
    <row r="40" spans="1:27">
      <c r="A40" s="19" t="s">
        <v>31</v>
      </c>
      <c r="B40" s="15" t="s">
        <v>30</v>
      </c>
      <c r="C40" s="14">
        <v>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row>
    <row r="41" spans="1:27">
      <c r="A41" s="19" t="s">
        <v>31</v>
      </c>
      <c r="B41" s="15" t="s">
        <v>35</v>
      </c>
      <c r="C41" s="14">
        <v>237.80564000000001</v>
      </c>
      <c r="D41" s="14">
        <v>425.31549999999999</v>
      </c>
      <c r="E41" s="14">
        <v>152.01888</v>
      </c>
      <c r="F41" s="14">
        <v>518.43215999999995</v>
      </c>
      <c r="G41" s="14">
        <v>446.77062000000001</v>
      </c>
      <c r="H41" s="14">
        <v>377.66838000000001</v>
      </c>
      <c r="I41" s="14">
        <v>551.82280000000003</v>
      </c>
      <c r="J41" s="14">
        <v>523.75234</v>
      </c>
      <c r="K41" s="14">
        <v>685.83024999999998</v>
      </c>
      <c r="L41" s="14">
        <v>474.18390000000005</v>
      </c>
      <c r="M41" s="14">
        <v>384.47811999999999</v>
      </c>
      <c r="N41" s="14">
        <v>196.14988</v>
      </c>
      <c r="O41" s="14">
        <v>706.75525000000005</v>
      </c>
      <c r="P41" s="14">
        <v>581.50310000000002</v>
      </c>
      <c r="Q41" s="14">
        <v>1000.2968000000001</v>
      </c>
      <c r="R41" s="14">
        <v>976.19949999999994</v>
      </c>
      <c r="S41" s="14">
        <v>2034.546</v>
      </c>
      <c r="T41" s="14">
        <v>711.30124999999998</v>
      </c>
      <c r="U41" s="14">
        <v>811.57775000000004</v>
      </c>
      <c r="V41" s="14">
        <v>1025.95144</v>
      </c>
      <c r="W41" s="14">
        <v>1006.0040600000001</v>
      </c>
      <c r="X41" s="14">
        <v>794.03480000000002</v>
      </c>
      <c r="Y41" s="14">
        <v>926.74943999999994</v>
      </c>
      <c r="Z41" s="14">
        <v>820.27906000000007</v>
      </c>
      <c r="AA41" s="14">
        <v>826.51790000000005</v>
      </c>
    </row>
    <row r="42" spans="1:27">
      <c r="A42" s="19" t="s">
        <v>31</v>
      </c>
      <c r="B42" s="15" t="s">
        <v>39</v>
      </c>
      <c r="C42" s="14">
        <v>344.67853000000002</v>
      </c>
      <c r="D42" s="14">
        <v>607.38959999999997</v>
      </c>
      <c r="E42" s="14">
        <v>211.28076999999999</v>
      </c>
      <c r="F42" s="14">
        <v>733.66106000000002</v>
      </c>
      <c r="G42" s="14">
        <v>638.70759999999996</v>
      </c>
      <c r="H42" s="14">
        <v>548.79190000000006</v>
      </c>
      <c r="I42" s="14">
        <v>779.97393999999997</v>
      </c>
      <c r="J42" s="14">
        <v>753.81180000000006</v>
      </c>
      <c r="K42" s="14">
        <v>974.97424999999998</v>
      </c>
      <c r="L42" s="14">
        <v>685.32680000000005</v>
      </c>
      <c r="M42" s="14">
        <v>542.77830000000006</v>
      </c>
      <c r="N42" s="14">
        <v>285.81662</v>
      </c>
      <c r="O42" s="14">
        <v>1004.98744</v>
      </c>
      <c r="P42" s="14">
        <v>830.10793999999999</v>
      </c>
      <c r="Q42" s="14">
        <v>1437.4104</v>
      </c>
      <c r="R42" s="14">
        <v>1386.3698999999999</v>
      </c>
      <c r="S42" s="14">
        <v>2906.6759999999999</v>
      </c>
      <c r="T42" s="14">
        <v>1023.4469</v>
      </c>
      <c r="U42" s="14">
        <v>1152.5311999999999</v>
      </c>
      <c r="V42" s="14">
        <v>1465.828</v>
      </c>
      <c r="W42" s="14">
        <v>1439.5513999999998</v>
      </c>
      <c r="X42" s="14">
        <v>1138.6586000000002</v>
      </c>
      <c r="Y42" s="14">
        <v>1323.5421000000001</v>
      </c>
      <c r="Z42" s="14">
        <v>1166.2688999999998</v>
      </c>
      <c r="AA42" s="14">
        <v>1180.9088000000002</v>
      </c>
    </row>
    <row r="43" spans="1:27">
      <c r="A43" s="42" t="s">
        <v>53</v>
      </c>
      <c r="B43" s="42"/>
      <c r="C43" s="27">
        <v>257040.62078080111</v>
      </c>
      <c r="D43" s="27">
        <v>230695.20009556541</v>
      </c>
      <c r="E43" s="27">
        <v>213927.46028690564</v>
      </c>
      <c r="F43" s="27">
        <v>208845.18005023454</v>
      </c>
      <c r="G43" s="27">
        <v>198115.77622620502</v>
      </c>
      <c r="H43" s="27">
        <v>185835.15983620903</v>
      </c>
      <c r="I43" s="27">
        <v>169954.78789537551</v>
      </c>
      <c r="J43" s="27">
        <v>161148.96577270911</v>
      </c>
      <c r="K43" s="27">
        <v>156270.00544633836</v>
      </c>
      <c r="L43" s="27">
        <v>125651.82011985019</v>
      </c>
      <c r="M43" s="27">
        <v>117881.98571827372</v>
      </c>
      <c r="N43" s="27">
        <v>107483.49305112772</v>
      </c>
      <c r="O43" s="27">
        <v>105371.90597539191</v>
      </c>
      <c r="P43" s="27">
        <v>101897.34301393769</v>
      </c>
      <c r="Q43" s="27">
        <v>96062.752266972035</v>
      </c>
      <c r="R43" s="27">
        <v>89121.311787566083</v>
      </c>
      <c r="S43" s="27">
        <v>85346.317625013573</v>
      </c>
      <c r="T43" s="27">
        <v>76753.317541198194</v>
      </c>
      <c r="U43" s="27">
        <v>72527.066972627013</v>
      </c>
      <c r="V43" s="27">
        <v>66753.225164024712</v>
      </c>
      <c r="W43" s="27">
        <v>60756.980949794728</v>
      </c>
      <c r="X43" s="27">
        <v>53903.07253401597</v>
      </c>
      <c r="Y43" s="27">
        <v>45241.510447792047</v>
      </c>
      <c r="Z43" s="27">
        <v>42059.728295987705</v>
      </c>
      <c r="AA43" s="27">
        <v>37281.918778843399</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15" t="s">
        <v>34</v>
      </c>
      <c r="B46" s="15"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15" t="s">
        <v>34</v>
      </c>
      <c r="B47" s="15" t="s">
        <v>38</v>
      </c>
      <c r="C47" s="14">
        <v>149775.255</v>
      </c>
      <c r="D47" s="14">
        <v>129058.74649999999</v>
      </c>
      <c r="E47" s="14">
        <v>104906.1995</v>
      </c>
      <c r="F47" s="14">
        <v>132959.049</v>
      </c>
      <c r="G47" s="14">
        <v>124610.751</v>
      </c>
      <c r="H47" s="14">
        <v>111245.925</v>
      </c>
      <c r="I47" s="14">
        <v>104606.9935</v>
      </c>
      <c r="J47" s="14">
        <v>95310.907500000001</v>
      </c>
      <c r="K47" s="14">
        <v>94140.209000000003</v>
      </c>
      <c r="L47" s="14">
        <v>82746.628500000006</v>
      </c>
      <c r="M47" s="14">
        <v>74217.123999999996</v>
      </c>
      <c r="N47" s="14">
        <v>67457.025500000003</v>
      </c>
      <c r="O47" s="14">
        <v>67864.357499999998</v>
      </c>
      <c r="P47" s="14">
        <v>63085.873</v>
      </c>
      <c r="Q47" s="14">
        <v>59876.055999999997</v>
      </c>
      <c r="R47" s="14">
        <v>57443.214999999997</v>
      </c>
      <c r="S47" s="14">
        <v>48050.289499999999</v>
      </c>
      <c r="T47" s="14">
        <v>38932.745999999999</v>
      </c>
      <c r="U47" s="14">
        <v>37473.6895</v>
      </c>
      <c r="V47" s="14">
        <v>33639.0245</v>
      </c>
      <c r="W47" s="14">
        <v>33106.120999999999</v>
      </c>
      <c r="X47" s="14">
        <v>31670.6495</v>
      </c>
      <c r="Y47" s="14">
        <v>30764.394</v>
      </c>
      <c r="Z47" s="14">
        <v>28661.149000000001</v>
      </c>
      <c r="AA47" s="14">
        <v>27805.299500000001</v>
      </c>
    </row>
    <row r="48" spans="1:27">
      <c r="A48" s="15" t="s">
        <v>34</v>
      </c>
      <c r="B48" s="15" t="s">
        <v>22</v>
      </c>
      <c r="C48" s="14">
        <v>0</v>
      </c>
      <c r="D48" s="14">
        <v>0</v>
      </c>
      <c r="E48" s="14">
        <v>3.3151603000000003E-3</v>
      </c>
      <c r="F48" s="14">
        <v>3.8809146999999999E-3</v>
      </c>
      <c r="G48" s="14">
        <v>3.7132936000000001E-3</v>
      </c>
      <c r="H48" s="14">
        <v>3.6709746999999998E-3</v>
      </c>
      <c r="I48" s="14">
        <v>3.5871873E-3</v>
      </c>
      <c r="J48" s="14">
        <v>3.6263103000000003E-3</v>
      </c>
      <c r="K48" s="14">
        <v>3.6021551999999997E-3</v>
      </c>
      <c r="L48" s="14">
        <v>3.5233066000000001E-3</v>
      </c>
      <c r="M48" s="14">
        <v>3.6151947999999998E-3</v>
      </c>
      <c r="N48" s="14">
        <v>3.4876957000000001E-3</v>
      </c>
      <c r="O48" s="14">
        <v>3.6984951E-3</v>
      </c>
      <c r="P48" s="14">
        <v>3.8446473999999998E-3</v>
      </c>
      <c r="Q48" s="14">
        <v>3.9360187000000001E-3</v>
      </c>
      <c r="R48" s="14">
        <v>3.9967813000000001E-3</v>
      </c>
      <c r="S48" s="14">
        <v>5.4601183000000005E-3</v>
      </c>
      <c r="T48" s="14">
        <v>8.1010500000000003E-3</v>
      </c>
      <c r="U48" s="14">
        <v>7.8677792999999989E-3</v>
      </c>
      <c r="V48" s="14">
        <v>1.0477076E-2</v>
      </c>
      <c r="W48" s="14">
        <v>9.5746699999999987E-3</v>
      </c>
      <c r="X48" s="14">
        <v>9.3283519999999998E-3</v>
      </c>
      <c r="Y48" s="14">
        <v>1.3207122999999999E-2</v>
      </c>
      <c r="Z48" s="14">
        <v>1.247203E-2</v>
      </c>
      <c r="AA48" s="14">
        <v>1.1529095E-2</v>
      </c>
    </row>
    <row r="49" spans="1:27">
      <c r="A49" s="15" t="s">
        <v>34</v>
      </c>
      <c r="B49" s="15" t="s">
        <v>23</v>
      </c>
      <c r="C49" s="14">
        <v>25.573443000000001</v>
      </c>
      <c r="D49" s="14">
        <v>28.938371</v>
      </c>
      <c r="E49" s="14">
        <v>9.887538000000001</v>
      </c>
      <c r="F49" s="14">
        <v>6.9871186999999999</v>
      </c>
      <c r="G49" s="14">
        <v>10.722567999999999</v>
      </c>
      <c r="H49" s="14">
        <v>3.9195437000000002</v>
      </c>
      <c r="I49" s="14">
        <v>13.273847</v>
      </c>
      <c r="J49" s="14">
        <v>12.324956</v>
      </c>
      <c r="K49" s="14">
        <v>1.4164996000000001</v>
      </c>
      <c r="L49" s="14">
        <v>2.0301944999999999</v>
      </c>
      <c r="M49" s="14">
        <v>22.216456999999998</v>
      </c>
      <c r="N49" s="14">
        <v>11.880698000000001</v>
      </c>
      <c r="O49" s="14">
        <v>5.7709956</v>
      </c>
      <c r="P49" s="14">
        <v>8.6188510000000012</v>
      </c>
      <c r="Q49" s="14">
        <v>10.427109</v>
      </c>
      <c r="R49" s="14">
        <v>17.226547</v>
      </c>
      <c r="S49" s="14">
        <v>33.372105000000005</v>
      </c>
      <c r="T49" s="14">
        <v>106.27289999999999</v>
      </c>
      <c r="U49" s="14">
        <v>61.557336000000006</v>
      </c>
      <c r="V49" s="14">
        <v>0</v>
      </c>
      <c r="W49" s="14">
        <v>0</v>
      </c>
      <c r="X49" s="14">
        <v>0</v>
      </c>
      <c r="Y49" s="14">
        <v>0</v>
      </c>
      <c r="Z49" s="14">
        <v>0</v>
      </c>
      <c r="AA49" s="14">
        <v>0</v>
      </c>
    </row>
    <row r="50" spans="1:27">
      <c r="A50" s="15" t="s">
        <v>34</v>
      </c>
      <c r="B50" s="15" t="s">
        <v>21</v>
      </c>
      <c r="C50" s="14">
        <v>256.03250600000001</v>
      </c>
      <c r="D50" s="14">
        <v>72.635165773599994</v>
      </c>
      <c r="E50" s="14">
        <v>197.84844573680002</v>
      </c>
      <c r="F50" s="14">
        <v>5.0286891587999998</v>
      </c>
      <c r="G50" s="14">
        <v>32.340021893999996</v>
      </c>
      <c r="H50" s="14">
        <v>0.57757660985999992</v>
      </c>
      <c r="I50" s="14">
        <v>35.994744251450008</v>
      </c>
      <c r="J50" s="14">
        <v>17.593021772229996</v>
      </c>
      <c r="K50" s="14">
        <v>6.4595072126300002</v>
      </c>
      <c r="L50" s="14">
        <v>0.84912719255000002</v>
      </c>
      <c r="M50" s="14">
        <v>64.1715360054</v>
      </c>
      <c r="N50" s="14">
        <v>17.344704155500001</v>
      </c>
      <c r="O50" s="14">
        <v>4.2815171600999999</v>
      </c>
      <c r="P50" s="14">
        <v>42.962160196500001</v>
      </c>
      <c r="Q50" s="14">
        <v>15.318966534900001</v>
      </c>
      <c r="R50" s="14">
        <v>36.723814951800009</v>
      </c>
      <c r="S50" s="14">
        <v>66.318058632300009</v>
      </c>
      <c r="T50" s="14">
        <v>314.58863493069993</v>
      </c>
      <c r="U50" s="14">
        <v>39.922104056340004</v>
      </c>
      <c r="V50" s="14">
        <v>293.47765113740002</v>
      </c>
      <c r="W50" s="14">
        <v>413.34054971510005</v>
      </c>
      <c r="X50" s="14">
        <v>928.53871288799996</v>
      </c>
      <c r="Y50" s="14">
        <v>320.20118374060002</v>
      </c>
      <c r="Z50" s="14">
        <v>840.21831216089993</v>
      </c>
      <c r="AA50" s="14">
        <v>1041.5109861770002</v>
      </c>
    </row>
    <row r="51" spans="1:27">
      <c r="A51" s="15" t="s">
        <v>34</v>
      </c>
      <c r="B51" s="15" t="s">
        <v>24</v>
      </c>
      <c r="C51" s="14">
        <v>20618.82762</v>
      </c>
      <c r="D51" s="14">
        <v>18569.520425000002</v>
      </c>
      <c r="E51" s="14">
        <v>17461.636300999999</v>
      </c>
      <c r="F51" s="14">
        <v>15387.84649</v>
      </c>
      <c r="G51" s="14">
        <v>17830.147259999998</v>
      </c>
      <c r="H51" s="14">
        <v>17291.75734</v>
      </c>
      <c r="I51" s="14">
        <v>15418.117749999998</v>
      </c>
      <c r="J51" s="14">
        <v>14621.71925</v>
      </c>
      <c r="K51" s="14">
        <v>17357.749780000002</v>
      </c>
      <c r="L51" s="14">
        <v>13596.18254</v>
      </c>
      <c r="M51" s="14">
        <v>10942.36521</v>
      </c>
      <c r="N51" s="14">
        <v>10343.75691</v>
      </c>
      <c r="O51" s="14">
        <v>8842.1517600000025</v>
      </c>
      <c r="P51" s="14">
        <v>10274.413120000001</v>
      </c>
      <c r="Q51" s="14">
        <v>9919.1613500000021</v>
      </c>
      <c r="R51" s="14">
        <v>8860.0115600000008</v>
      </c>
      <c r="S51" s="14">
        <v>8332.31718</v>
      </c>
      <c r="T51" s="14">
        <v>10026.640100000002</v>
      </c>
      <c r="U51" s="14">
        <v>7778.8144400000001</v>
      </c>
      <c r="V51" s="14">
        <v>6318.1379799999995</v>
      </c>
      <c r="W51" s="14">
        <v>5887.4203100000013</v>
      </c>
      <c r="X51" s="14">
        <v>5066.1854799999992</v>
      </c>
      <c r="Y51" s="14">
        <v>5848.8250099999996</v>
      </c>
      <c r="Z51" s="14">
        <v>5665.1321200000002</v>
      </c>
      <c r="AA51" s="14">
        <v>5055.4036700000006</v>
      </c>
    </row>
    <row r="52" spans="1:27">
      <c r="A52" s="15" t="s">
        <v>34</v>
      </c>
      <c r="B52" s="15" t="s">
        <v>25</v>
      </c>
      <c r="C52" s="14">
        <v>31692.372931593309</v>
      </c>
      <c r="D52" s="14">
        <v>28466.660962104954</v>
      </c>
      <c r="E52" s="14">
        <v>30292.994175418058</v>
      </c>
      <c r="F52" s="14">
        <v>25583.985255228385</v>
      </c>
      <c r="G52" s="14">
        <v>24012.403389393268</v>
      </c>
      <c r="H52" s="14">
        <v>23517.760061357407</v>
      </c>
      <c r="I52" s="14">
        <v>23315.402323747257</v>
      </c>
      <c r="J52" s="14">
        <v>22366.990562581665</v>
      </c>
      <c r="K52" s="14">
        <v>19068.761176264296</v>
      </c>
      <c r="L52" s="14">
        <v>19066.136708991824</v>
      </c>
      <c r="M52" s="14">
        <v>17559.530411961558</v>
      </c>
      <c r="N52" s="14">
        <v>18567.115483133857</v>
      </c>
      <c r="O52" s="14">
        <v>15175.609822870247</v>
      </c>
      <c r="P52" s="14">
        <v>14205.066056989568</v>
      </c>
      <c r="Q52" s="14">
        <v>13859.188272863605</v>
      </c>
      <c r="R52" s="14">
        <v>13784.80337974553</v>
      </c>
      <c r="S52" s="14">
        <v>13076.550885502103</v>
      </c>
      <c r="T52" s="14">
        <v>10991.243156012804</v>
      </c>
      <c r="U52" s="14">
        <v>10027.649429957299</v>
      </c>
      <c r="V52" s="14">
        <v>9120.1551519799996</v>
      </c>
      <c r="W52" s="14">
        <v>10054.2639005493</v>
      </c>
      <c r="X52" s="14">
        <v>8139.3734327935999</v>
      </c>
      <c r="Y52" s="14">
        <v>8169.5882105481996</v>
      </c>
      <c r="Z52" s="14">
        <v>7391.3190563564012</v>
      </c>
      <c r="AA52" s="14">
        <v>6825.630653239301</v>
      </c>
    </row>
    <row r="53" spans="1:27">
      <c r="A53" s="15" t="s">
        <v>34</v>
      </c>
      <c r="B53" s="15" t="s">
        <v>26</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row>
    <row r="54" spans="1:27">
      <c r="A54" s="15" t="s">
        <v>34</v>
      </c>
      <c r="B54" s="15" t="s">
        <v>30</v>
      </c>
      <c r="C54" s="14">
        <v>0</v>
      </c>
      <c r="D54" s="14">
        <v>0</v>
      </c>
      <c r="E54" s="14">
        <v>0</v>
      </c>
      <c r="F54" s="14">
        <v>0</v>
      </c>
      <c r="G54" s="14">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row>
    <row r="55" spans="1:27">
      <c r="A55" s="15" t="s">
        <v>34</v>
      </c>
      <c r="B55" s="15" t="s">
        <v>35</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14">
        <v>0</v>
      </c>
      <c r="AA55" s="14">
        <v>0</v>
      </c>
    </row>
    <row r="56" spans="1:27">
      <c r="A56" s="15" t="s">
        <v>34</v>
      </c>
      <c r="B56" s="15"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202368.06150059329</v>
      </c>
      <c r="D57" s="27">
        <v>176196.50142387854</v>
      </c>
      <c r="E57" s="27">
        <v>152868.56927531515</v>
      </c>
      <c r="F57" s="27">
        <v>173942.90043400187</v>
      </c>
      <c r="G57" s="27">
        <v>166496.36795258085</v>
      </c>
      <c r="H57" s="27">
        <v>152059.94319264198</v>
      </c>
      <c r="I57" s="27">
        <v>143389.785752186</v>
      </c>
      <c r="J57" s="27">
        <v>132329.5389166642</v>
      </c>
      <c r="K57" s="27">
        <v>130574.59956523211</v>
      </c>
      <c r="L57" s="27">
        <v>115411.83059399096</v>
      </c>
      <c r="M57" s="27">
        <v>102805.41123016176</v>
      </c>
      <c r="N57" s="27">
        <v>96397.126782985055</v>
      </c>
      <c r="O57" s="27">
        <v>91892.175294125453</v>
      </c>
      <c r="P57" s="27">
        <v>87616.937032833463</v>
      </c>
      <c r="Q57" s="27">
        <v>83680.155634417199</v>
      </c>
      <c r="R57" s="27">
        <v>80141.984298478623</v>
      </c>
      <c r="S57" s="27">
        <v>69558.853189252695</v>
      </c>
      <c r="T57" s="27">
        <v>60371.498891993506</v>
      </c>
      <c r="U57" s="27">
        <v>55381.640677792937</v>
      </c>
      <c r="V57" s="27">
        <v>49370.805760193398</v>
      </c>
      <c r="W57" s="27">
        <v>49461.155334934403</v>
      </c>
      <c r="X57" s="27">
        <v>45804.756454033602</v>
      </c>
      <c r="Y57" s="27">
        <v>45103.021611411801</v>
      </c>
      <c r="Z57" s="27">
        <v>42557.830960547304</v>
      </c>
      <c r="AA57" s="27">
        <v>40727.856338511301</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15" t="s">
        <v>32</v>
      </c>
      <c r="B60" s="15"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15" t="s">
        <v>32</v>
      </c>
      <c r="B61" s="15"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15" t="s">
        <v>32</v>
      </c>
      <c r="B62" s="15" t="s">
        <v>22</v>
      </c>
      <c r="C62" s="14">
        <v>24018.103999999999</v>
      </c>
      <c r="D62" s="14">
        <v>22787.137500000001</v>
      </c>
      <c r="E62" s="14">
        <v>21427.6957991362</v>
      </c>
      <c r="F62" s="14">
        <v>6210.9174409055995</v>
      </c>
      <c r="G62" s="14">
        <v>5934.0277381570004</v>
      </c>
      <c r="H62" s="14">
        <v>5733.6257114210002</v>
      </c>
      <c r="I62" s="14">
        <v>5218.9961361117003</v>
      </c>
      <c r="J62" s="14">
        <v>4810.0426596590005</v>
      </c>
      <c r="K62" s="14">
        <v>4634.2931749910003</v>
      </c>
      <c r="L62" s="14">
        <v>4388.0027538090008</v>
      </c>
      <c r="M62" s="14">
        <v>4244.7322944874995</v>
      </c>
      <c r="N62" s="14">
        <v>3754.4466462345003</v>
      </c>
      <c r="O62" s="14">
        <v>3794.5874234175999</v>
      </c>
      <c r="P62" s="14">
        <v>3611.4531297064</v>
      </c>
      <c r="Q62" s="14">
        <v>3646.7828965500003</v>
      </c>
      <c r="R62" s="14">
        <v>3208.6825598962996</v>
      </c>
      <c r="S62" s="14">
        <v>5582.013671314</v>
      </c>
      <c r="T62" s="14">
        <v>2.0947880000000002E-2</v>
      </c>
      <c r="U62" s="14">
        <v>1.9737536999999999E-2</v>
      </c>
      <c r="V62" s="14">
        <v>1.8692469E-2</v>
      </c>
      <c r="W62" s="14">
        <v>1.6967907000000001E-2</v>
      </c>
      <c r="X62" s="14">
        <v>1.8787169999999999E-2</v>
      </c>
      <c r="Y62" s="14">
        <v>1.9121292000000002E-2</v>
      </c>
      <c r="Z62" s="14">
        <v>2.2150925000000002E-2</v>
      </c>
      <c r="AA62" s="14">
        <v>2.0178864999999997E-2</v>
      </c>
    </row>
    <row r="63" spans="1:27">
      <c r="A63" s="15" t="s">
        <v>32</v>
      </c>
      <c r="B63" s="15" t="s">
        <v>23</v>
      </c>
      <c r="C63" s="14">
        <v>3366.016076552</v>
      </c>
      <c r="D63" s="14">
        <v>3164.4367192303903</v>
      </c>
      <c r="E63" s="14">
        <v>2982.7689193534197</v>
      </c>
      <c r="F63" s="14">
        <v>32.629576</v>
      </c>
      <c r="G63" s="14">
        <v>22.120395000000002</v>
      </c>
      <c r="H63" s="14">
        <v>10.601784</v>
      </c>
      <c r="I63" s="14">
        <v>29.520315999999998</v>
      </c>
      <c r="J63" s="14">
        <v>23.330905999999999</v>
      </c>
      <c r="K63" s="14">
        <v>9.0028700000000015</v>
      </c>
      <c r="L63" s="14">
        <v>8.0819223999999998</v>
      </c>
      <c r="M63" s="14">
        <v>38.710597999999997</v>
      </c>
      <c r="N63" s="14">
        <v>24.964803</v>
      </c>
      <c r="O63" s="14">
        <v>25.537115</v>
      </c>
      <c r="P63" s="14">
        <v>22.22728</v>
      </c>
      <c r="Q63" s="14">
        <v>33.77684</v>
      </c>
      <c r="R63" s="14">
        <v>0</v>
      </c>
      <c r="S63" s="14">
        <v>0</v>
      </c>
      <c r="T63" s="14">
        <v>0</v>
      </c>
      <c r="U63" s="14">
        <v>0</v>
      </c>
      <c r="V63" s="14">
        <v>0</v>
      </c>
      <c r="W63" s="14">
        <v>0</v>
      </c>
      <c r="X63" s="14">
        <v>0</v>
      </c>
      <c r="Y63" s="14">
        <v>0</v>
      </c>
      <c r="Z63" s="14">
        <v>0</v>
      </c>
      <c r="AA63" s="14">
        <v>0</v>
      </c>
    </row>
    <row r="64" spans="1:27">
      <c r="A64" s="15" t="s">
        <v>32</v>
      </c>
      <c r="B64" s="15" t="s">
        <v>21</v>
      </c>
      <c r="C64" s="14">
        <v>205.27854459079998</v>
      </c>
      <c r="D64" s="14">
        <v>128.06113544831999</v>
      </c>
      <c r="E64" s="14">
        <v>136.85180282348003</v>
      </c>
      <c r="F64" s="14">
        <v>185.01964818258006</v>
      </c>
      <c r="G64" s="14">
        <v>168.47716459276</v>
      </c>
      <c r="H64" s="14">
        <v>114.04722511136001</v>
      </c>
      <c r="I64" s="14">
        <v>149.65375701542999</v>
      </c>
      <c r="J64" s="14">
        <v>96.600837926879976</v>
      </c>
      <c r="K64" s="14">
        <v>77.464861790499995</v>
      </c>
      <c r="L64" s="14">
        <v>57.887537162890006</v>
      </c>
      <c r="M64" s="14">
        <v>158.96014992219995</v>
      </c>
      <c r="N64" s="14">
        <v>60.134870055579995</v>
      </c>
      <c r="O64" s="14">
        <v>102.13940668722999</v>
      </c>
      <c r="P64" s="14">
        <v>119.33827337923998</v>
      </c>
      <c r="Q64" s="14">
        <v>156.23516810250001</v>
      </c>
      <c r="R64" s="14">
        <v>112.26230235029999</v>
      </c>
      <c r="S64" s="14">
        <v>405.92301524299995</v>
      </c>
      <c r="T64" s="14">
        <v>3255.5595036790005</v>
      </c>
      <c r="U64" s="14">
        <v>2816.2176553887998</v>
      </c>
      <c r="V64" s="14">
        <v>2555.2790152470002</v>
      </c>
      <c r="W64" s="14">
        <v>2557.3188435309999</v>
      </c>
      <c r="X64" s="14">
        <v>2823.5704275630001</v>
      </c>
      <c r="Y64" s="14">
        <v>2424.0511534320003</v>
      </c>
      <c r="Z64" s="14">
        <v>3080.524472913</v>
      </c>
      <c r="AA64" s="14">
        <v>753.41088214400008</v>
      </c>
    </row>
    <row r="65" spans="1:27">
      <c r="A65" s="15" t="s">
        <v>32</v>
      </c>
      <c r="B65" s="15"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15" t="s">
        <v>32</v>
      </c>
      <c r="B66" s="15" t="s">
        <v>25</v>
      </c>
      <c r="C66" s="14">
        <v>16617.44784715979</v>
      </c>
      <c r="D66" s="14">
        <v>15380.32836869299</v>
      </c>
      <c r="E66" s="14">
        <v>15611.860659712002</v>
      </c>
      <c r="F66" s="14">
        <v>13677.696000611035</v>
      </c>
      <c r="G66" s="14">
        <v>13006.1511305151</v>
      </c>
      <c r="H66" s="14">
        <v>11790.48795532091</v>
      </c>
      <c r="I66" s="14">
        <v>12416.505773160397</v>
      </c>
      <c r="J66" s="14">
        <v>11880.839055030654</v>
      </c>
      <c r="K66" s="14">
        <v>10379.834279603472</v>
      </c>
      <c r="L66" s="14">
        <v>9593.319862662056</v>
      </c>
      <c r="M66" s="14">
        <v>9022.1884862198422</v>
      </c>
      <c r="N66" s="14">
        <v>9138.6714808735487</v>
      </c>
      <c r="O66" s="14">
        <v>7628.363416017939</v>
      </c>
      <c r="P66" s="14">
        <v>6479.8048386164601</v>
      </c>
      <c r="Q66" s="14">
        <v>5936.6479314761309</v>
      </c>
      <c r="R66" s="14">
        <v>5764.0330509522983</v>
      </c>
      <c r="S66" s="14">
        <v>4526.0365665056997</v>
      </c>
      <c r="T66" s="14">
        <v>5509.4202899655011</v>
      </c>
      <c r="U66" s="14">
        <v>6080.3197291276019</v>
      </c>
      <c r="V66" s="14">
        <v>5485.4099081012</v>
      </c>
      <c r="W66" s="14">
        <v>5988.6687538037013</v>
      </c>
      <c r="X66" s="14">
        <v>4958.9254866032006</v>
      </c>
      <c r="Y66" s="14">
        <v>4812.6849845844999</v>
      </c>
      <c r="Z66" s="14">
        <v>4356.7197306214002</v>
      </c>
      <c r="AA66" s="14">
        <v>5556.4272588728008</v>
      </c>
    </row>
    <row r="67" spans="1:27">
      <c r="A67" s="15" t="s">
        <v>32</v>
      </c>
      <c r="B67" s="15" t="s">
        <v>26</v>
      </c>
      <c r="C67" s="14">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14">
        <v>0</v>
      </c>
      <c r="AA67" s="14">
        <v>0</v>
      </c>
    </row>
    <row r="68" spans="1:27">
      <c r="A68" s="15" t="s">
        <v>32</v>
      </c>
      <c r="B68" s="15" t="s">
        <v>30</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14">
        <v>0</v>
      </c>
      <c r="AA68" s="14">
        <v>0</v>
      </c>
    </row>
    <row r="69" spans="1:27">
      <c r="A69" s="15" t="s">
        <v>32</v>
      </c>
      <c r="B69" s="15" t="s">
        <v>35</v>
      </c>
      <c r="C69" s="14">
        <v>0</v>
      </c>
      <c r="D69" s="14">
        <v>0</v>
      </c>
      <c r="E69" s="14">
        <v>0</v>
      </c>
      <c r="F69" s="14">
        <v>0</v>
      </c>
      <c r="G69" s="14">
        <v>0</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14">
        <v>0</v>
      </c>
      <c r="AA69" s="14">
        <v>0</v>
      </c>
    </row>
    <row r="70" spans="1:27">
      <c r="A70" s="15" t="s">
        <v>32</v>
      </c>
      <c r="B70" s="15"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44206.846468302596</v>
      </c>
      <c r="D71" s="27">
        <v>41459.9637233717</v>
      </c>
      <c r="E71" s="27">
        <v>40159.177181025101</v>
      </c>
      <c r="F71" s="27">
        <v>20106.262665699214</v>
      </c>
      <c r="G71" s="27">
        <v>19130.77642826486</v>
      </c>
      <c r="H71" s="27">
        <v>17648.762675853272</v>
      </c>
      <c r="I71" s="27">
        <v>17814.675982287528</v>
      </c>
      <c r="J71" s="27">
        <v>16810.813458616532</v>
      </c>
      <c r="K71" s="27">
        <v>15100.595186384973</v>
      </c>
      <c r="L71" s="27">
        <v>14047.292076033948</v>
      </c>
      <c r="M71" s="27">
        <v>13464.591528629542</v>
      </c>
      <c r="N71" s="27">
        <v>12978.217800163629</v>
      </c>
      <c r="O71" s="27">
        <v>11550.62736112277</v>
      </c>
      <c r="P71" s="27">
        <v>10232.823521702099</v>
      </c>
      <c r="Q71" s="27">
        <v>9773.4428361286318</v>
      </c>
      <c r="R71" s="27">
        <v>9084.977913198898</v>
      </c>
      <c r="S71" s="27">
        <v>10513.973253062701</v>
      </c>
      <c r="T71" s="27">
        <v>8765.0007415245018</v>
      </c>
      <c r="U71" s="27">
        <v>8896.5571220534021</v>
      </c>
      <c r="V71" s="27">
        <v>8040.7076158172003</v>
      </c>
      <c r="W71" s="27">
        <v>8546.0045652417011</v>
      </c>
      <c r="X71" s="27">
        <v>7782.5147013362002</v>
      </c>
      <c r="Y71" s="27">
        <v>7236.7552593085002</v>
      </c>
      <c r="Z71" s="27">
        <v>7437.2663544593997</v>
      </c>
      <c r="AA71" s="27">
        <v>6309.8583198818014</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15" t="s">
        <v>33</v>
      </c>
      <c r="B74" s="15"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15" t="s">
        <v>33</v>
      </c>
      <c r="B75" s="15"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15" t="s">
        <v>33</v>
      </c>
      <c r="B76" s="15" t="s">
        <v>22</v>
      </c>
      <c r="C76" s="14">
        <v>0</v>
      </c>
      <c r="D76" s="14">
        <v>0</v>
      </c>
      <c r="E76" s="14">
        <v>3.4780169999999999E-3</v>
      </c>
      <c r="F76" s="14">
        <v>3.6958802E-3</v>
      </c>
      <c r="G76" s="14">
        <v>3.5287180000000001E-3</v>
      </c>
      <c r="H76" s="14">
        <v>3.3802397E-3</v>
      </c>
      <c r="I76" s="14">
        <v>3.2942879999999998E-3</v>
      </c>
      <c r="J76" s="14">
        <v>3.3774672E-3</v>
      </c>
      <c r="K76" s="14">
        <v>3.4259124000000003E-3</v>
      </c>
      <c r="L76" s="14">
        <v>3.4357340000000002E-3</v>
      </c>
      <c r="M76" s="14">
        <v>3.6428676000000004E-3</v>
      </c>
      <c r="N76" s="14">
        <v>3.5089586000000002E-3</v>
      </c>
      <c r="O76" s="14">
        <v>3.6097569999999999E-3</v>
      </c>
      <c r="P76" s="14">
        <v>3.7617810000000001E-3</v>
      </c>
      <c r="Q76" s="14">
        <v>3.6216084999999999E-3</v>
      </c>
      <c r="R76" s="14">
        <v>3.7483569999999999E-3</v>
      </c>
      <c r="S76" s="14">
        <v>4.1601720000000002E-3</v>
      </c>
      <c r="T76" s="14">
        <v>4.4761415000000001E-3</v>
      </c>
      <c r="U76" s="14">
        <v>5.0240140000000003E-3</v>
      </c>
      <c r="V76" s="14">
        <v>4.9449730000000001E-3</v>
      </c>
      <c r="W76" s="14">
        <v>4.2452006000000004E-3</v>
      </c>
      <c r="X76" s="14">
        <v>4.8664940000000007E-3</v>
      </c>
      <c r="Y76" s="14">
        <v>4.6904E-3</v>
      </c>
      <c r="Z76" s="14">
        <v>4.1074390000000001E-3</v>
      </c>
      <c r="AA76" s="14">
        <v>4.2630777000000003E-3</v>
      </c>
    </row>
    <row r="77" spans="1:27">
      <c r="A77" s="15" t="s">
        <v>33</v>
      </c>
      <c r="B77" s="15"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15" t="s">
        <v>33</v>
      </c>
      <c r="B78" s="15" t="s">
        <v>21</v>
      </c>
      <c r="C78" s="14">
        <v>3.8088131999999999E-3</v>
      </c>
      <c r="D78" s="14">
        <v>3.4209673000000001E-3</v>
      </c>
      <c r="E78" s="14">
        <v>4.6581291999999996E-3</v>
      </c>
      <c r="F78" s="14">
        <v>5.0499973000000002E-3</v>
      </c>
      <c r="G78" s="14">
        <v>4.7708146000000002E-3</v>
      </c>
      <c r="H78" s="14">
        <v>4.4853930999999994E-3</v>
      </c>
      <c r="I78" s="14">
        <v>4.4000937999999993E-3</v>
      </c>
      <c r="J78" s="14">
        <v>4.4674832000000005E-3</v>
      </c>
      <c r="K78" s="14">
        <v>4.4989390000000004E-3</v>
      </c>
      <c r="L78" s="14">
        <v>4.5801090000000006E-3</v>
      </c>
      <c r="M78" s="14">
        <v>4.8386432999999998E-3</v>
      </c>
      <c r="N78" s="14">
        <v>4.5486305999999999E-3</v>
      </c>
      <c r="O78" s="14">
        <v>4.7919490000000002E-3</v>
      </c>
      <c r="P78" s="14">
        <v>4.9221035999999999E-3</v>
      </c>
      <c r="Q78" s="14">
        <v>4.8017456000000007E-3</v>
      </c>
      <c r="R78" s="14">
        <v>4.8926454000000003E-3</v>
      </c>
      <c r="S78" s="14">
        <v>5.1822387000000003E-3</v>
      </c>
      <c r="T78" s="14">
        <v>5.3689734999999997E-3</v>
      </c>
      <c r="U78" s="14">
        <v>5.9138039000000003E-3</v>
      </c>
      <c r="V78" s="14">
        <v>7.5968810000000006E-3</v>
      </c>
      <c r="W78" s="14">
        <v>2.7625456000000001E-3</v>
      </c>
      <c r="X78" s="14">
        <v>3.7546062000000002E-3</v>
      </c>
      <c r="Y78" s="14">
        <v>4.0775410000000005E-3</v>
      </c>
      <c r="Z78" s="14">
        <v>2.7111635000000001E-3</v>
      </c>
      <c r="AA78" s="14">
        <v>3.4030585000000002E-3</v>
      </c>
    </row>
    <row r="79" spans="1:27">
      <c r="A79" s="15" t="s">
        <v>33</v>
      </c>
      <c r="B79" s="15" t="s">
        <v>24</v>
      </c>
      <c r="C79" s="14">
        <v>52568.799157000009</v>
      </c>
      <c r="D79" s="14">
        <v>47267.662647000005</v>
      </c>
      <c r="E79" s="14">
        <v>67228.40307700001</v>
      </c>
      <c r="F79" s="14">
        <v>47247.208086000006</v>
      </c>
      <c r="G79" s="14">
        <v>45413.79258139999</v>
      </c>
      <c r="H79" s="14">
        <v>51310.698126899995</v>
      </c>
      <c r="I79" s="14">
        <v>43982.519436999995</v>
      </c>
      <c r="J79" s="14">
        <v>41784.802052239997</v>
      </c>
      <c r="K79" s="14">
        <v>43518.36098089999</v>
      </c>
      <c r="L79" s="14">
        <v>36583.042009799996</v>
      </c>
      <c r="M79" s="14">
        <v>27653.512079300006</v>
      </c>
      <c r="N79" s="14">
        <v>39705.462139499999</v>
      </c>
      <c r="O79" s="14">
        <v>27515.213545500003</v>
      </c>
      <c r="P79" s="14">
        <v>26600.004914000001</v>
      </c>
      <c r="Q79" s="14">
        <v>30035.940456799999</v>
      </c>
      <c r="R79" s="14">
        <v>25882.588151309999</v>
      </c>
      <c r="S79" s="14">
        <v>24310.980642200004</v>
      </c>
      <c r="T79" s="14">
        <v>25482.162724300008</v>
      </c>
      <c r="U79" s="14">
        <v>21408.5004257</v>
      </c>
      <c r="V79" s="14">
        <v>16294.219159499999</v>
      </c>
      <c r="W79" s="14">
        <v>23053.200207860002</v>
      </c>
      <c r="X79" s="14">
        <v>16098.674285749998</v>
      </c>
      <c r="Y79" s="14">
        <v>15554.908557369999</v>
      </c>
      <c r="Z79" s="14">
        <v>17672.928990749995</v>
      </c>
      <c r="AA79" s="14">
        <v>15057.728996520003</v>
      </c>
    </row>
    <row r="80" spans="1:27">
      <c r="A80" s="15" t="s">
        <v>33</v>
      </c>
      <c r="B80" s="15" t="s">
        <v>25</v>
      </c>
      <c r="C80" s="14">
        <v>4839.8730225944009</v>
      </c>
      <c r="D80" s="14">
        <v>4468.0370962506004</v>
      </c>
      <c r="E80" s="14">
        <v>4804.3206345128283</v>
      </c>
      <c r="F80" s="14">
        <v>4217.0806594924488</v>
      </c>
      <c r="G80" s="14">
        <v>3863.8232085911495</v>
      </c>
      <c r="H80" s="14">
        <v>4009.30828886789</v>
      </c>
      <c r="I80" s="14">
        <v>3842.8915183671797</v>
      </c>
      <c r="J80" s="14">
        <v>3717.2771935702403</v>
      </c>
      <c r="K80" s="14">
        <v>3102.6858820340303</v>
      </c>
      <c r="L80" s="14">
        <v>2873.581301140071</v>
      </c>
      <c r="M80" s="14">
        <v>2660.0174155504405</v>
      </c>
      <c r="N80" s="14">
        <v>2856.9213566117305</v>
      </c>
      <c r="O80" s="14">
        <v>2496.9784483593603</v>
      </c>
      <c r="P80" s="14">
        <v>2300.5093872732004</v>
      </c>
      <c r="Q80" s="14">
        <v>2389.1565495077998</v>
      </c>
      <c r="R80" s="14">
        <v>2296.729602314801</v>
      </c>
      <c r="S80" s="14">
        <v>2207.9829997704001</v>
      </c>
      <c r="T80" s="14">
        <v>1844.3214955363003</v>
      </c>
      <c r="U80" s="14">
        <v>1716.8836113007997</v>
      </c>
      <c r="V80" s="14">
        <v>1579.4127367596</v>
      </c>
      <c r="W80" s="14">
        <v>1694.9595218164002</v>
      </c>
      <c r="X80" s="14">
        <v>1534.7849106374997</v>
      </c>
      <c r="Y80" s="14">
        <v>1419.1076676314999</v>
      </c>
      <c r="Z80" s="14">
        <v>1478.4297320291996</v>
      </c>
      <c r="AA80" s="14">
        <v>1094.2679763187002</v>
      </c>
    </row>
    <row r="81" spans="1:27">
      <c r="A81" s="15" t="s">
        <v>33</v>
      </c>
      <c r="B81" s="15"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15" t="s">
        <v>33</v>
      </c>
      <c r="B82" s="15" t="s">
        <v>30</v>
      </c>
      <c r="C82" s="14">
        <v>0</v>
      </c>
      <c r="D82" s="14">
        <v>0</v>
      </c>
      <c r="E82" s="14">
        <v>0</v>
      </c>
      <c r="F82" s="14">
        <v>0</v>
      </c>
      <c r="G82" s="14">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row>
    <row r="83" spans="1:27">
      <c r="A83" s="15" t="s">
        <v>33</v>
      </c>
      <c r="B83" s="15" t="s">
        <v>35</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row>
    <row r="84" spans="1:27">
      <c r="A84" s="15" t="s">
        <v>33</v>
      </c>
      <c r="B84" s="15"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57408.675988407609</v>
      </c>
      <c r="D85" s="27">
        <v>51735.703164217906</v>
      </c>
      <c r="E85" s="27">
        <v>72032.731847659044</v>
      </c>
      <c r="F85" s="27">
        <v>51464.297491369958</v>
      </c>
      <c r="G85" s="27">
        <v>49277.624089523742</v>
      </c>
      <c r="H85" s="27">
        <v>55320.014281400683</v>
      </c>
      <c r="I85" s="27">
        <v>47825.418649748972</v>
      </c>
      <c r="J85" s="27">
        <v>45502.087090760637</v>
      </c>
      <c r="K85" s="27">
        <v>46621.054787785419</v>
      </c>
      <c r="L85" s="27">
        <v>39456.631326783063</v>
      </c>
      <c r="M85" s="27">
        <v>30313.537976361345</v>
      </c>
      <c r="N85" s="27">
        <v>42562.391553700931</v>
      </c>
      <c r="O85" s="27">
        <v>30012.200395565364</v>
      </c>
      <c r="P85" s="27">
        <v>28900.522985157801</v>
      </c>
      <c r="Q85" s="27">
        <v>32425.105429661897</v>
      </c>
      <c r="R85" s="27">
        <v>28179.326394627202</v>
      </c>
      <c r="S85" s="27">
        <v>26518.972984381104</v>
      </c>
      <c r="T85" s="27">
        <v>27326.494064951308</v>
      </c>
      <c r="U85" s="27">
        <v>23125.394974818701</v>
      </c>
      <c r="V85" s="27">
        <v>17873.644438113599</v>
      </c>
      <c r="W85" s="27">
        <v>24748.166737422602</v>
      </c>
      <c r="X85" s="27">
        <v>17633.467817487697</v>
      </c>
      <c r="Y85" s="27">
        <v>16974.024992942501</v>
      </c>
      <c r="Z85" s="27">
        <v>19151.365541381692</v>
      </c>
      <c r="AA85" s="27">
        <v>16152.004638974904</v>
      </c>
    </row>
  </sheetData>
  <sheetProtection algorithmName="SHA-512" hashValue="SnuuW7/sNlbJXtXfEb+2ihzmNYZQZC0vquJ0mMhcPAHyQssNawzKdykj4K34EzY7ITwsGpAnMcRMqXHFUDDm0A==" saltValue="wm3HbIEDrydzhJumRtVTQA==" spinCount="100000" sheet="1" objects="1" scenarios="1"/>
  <mergeCells count="6">
    <mergeCell ref="A85:B85"/>
    <mergeCell ref="A15:B15"/>
    <mergeCell ref="A29:B29"/>
    <mergeCell ref="A43:B43"/>
    <mergeCell ref="A57:B57"/>
    <mergeCell ref="A71:B7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57E188"/>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75</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43" t="s">
        <v>80</v>
      </c>
      <c r="B2" s="43"/>
      <c r="C2" s="43"/>
      <c r="D2" s="43"/>
      <c r="E2" s="43"/>
      <c r="F2" s="43"/>
      <c r="G2" s="43"/>
      <c r="H2" s="43"/>
      <c r="I2" s="43"/>
      <c r="J2" s="43"/>
      <c r="K2" s="43"/>
      <c r="L2" s="43"/>
      <c r="M2" s="43"/>
      <c r="N2" s="43"/>
      <c r="O2" s="43"/>
      <c r="P2" s="43"/>
      <c r="Q2" s="43"/>
      <c r="R2" s="43"/>
      <c r="S2" s="43"/>
      <c r="T2" s="43"/>
      <c r="U2" s="43"/>
      <c r="V2" s="43"/>
      <c r="W2" s="43"/>
      <c r="X2" s="43"/>
      <c r="Y2" s="43"/>
      <c r="Z2" s="43"/>
      <c r="AA2" s="43"/>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997006.3</v>
      </c>
      <c r="D4" s="14">
        <v>969981.3</v>
      </c>
      <c r="E4" s="14">
        <v>888906.3</v>
      </c>
      <c r="F4" s="14">
        <v>888906.3</v>
      </c>
      <c r="G4" s="14">
        <v>888906.3</v>
      </c>
      <c r="H4" s="14">
        <v>888906.3</v>
      </c>
      <c r="I4" s="14">
        <v>888906.3</v>
      </c>
      <c r="J4" s="14">
        <v>888906.3</v>
      </c>
      <c r="K4" s="14">
        <v>869988.8</v>
      </c>
      <c r="L4" s="14">
        <v>834315.8</v>
      </c>
      <c r="M4" s="14">
        <v>834315.8</v>
      </c>
      <c r="N4" s="14">
        <v>756483.8</v>
      </c>
      <c r="O4" s="14">
        <v>756483.8</v>
      </c>
      <c r="P4" s="14">
        <v>737566.3</v>
      </c>
      <c r="Q4" s="14">
        <v>701893.3</v>
      </c>
      <c r="R4" s="14">
        <v>582442.80000000005</v>
      </c>
      <c r="S4" s="14">
        <v>466775.8</v>
      </c>
      <c r="T4" s="14">
        <v>442453.3</v>
      </c>
      <c r="U4" s="14">
        <v>442453.3</v>
      </c>
      <c r="V4" s="14">
        <v>442453.3</v>
      </c>
      <c r="W4" s="14">
        <v>323002.8</v>
      </c>
      <c r="X4" s="14">
        <v>323002.8</v>
      </c>
      <c r="Y4" s="14">
        <v>209281.6</v>
      </c>
      <c r="Z4" s="14">
        <v>189553.35</v>
      </c>
      <c r="AA4" s="14">
        <v>169825.1</v>
      </c>
    </row>
    <row r="5" spans="1:27">
      <c r="A5" s="24" t="s">
        <v>49</v>
      </c>
      <c r="B5" s="24" t="s">
        <v>38</v>
      </c>
      <c r="C5" s="14">
        <v>697537</v>
      </c>
      <c r="D5" s="14">
        <v>697537</v>
      </c>
      <c r="E5" s="14">
        <v>697537</v>
      </c>
      <c r="F5" s="14">
        <v>697537</v>
      </c>
      <c r="G5" s="14">
        <v>697537</v>
      </c>
      <c r="H5" s="14">
        <v>697537</v>
      </c>
      <c r="I5" s="14">
        <v>697537</v>
      </c>
      <c r="J5" s="14">
        <v>697537</v>
      </c>
      <c r="K5" s="14">
        <v>697537</v>
      </c>
      <c r="L5" s="14">
        <v>641842.5</v>
      </c>
      <c r="M5" s="14">
        <v>586148</v>
      </c>
      <c r="N5" s="14">
        <v>586148</v>
      </c>
      <c r="O5" s="14">
        <v>586148</v>
      </c>
      <c r="P5" s="14">
        <v>586148</v>
      </c>
      <c r="Q5" s="14">
        <v>586148</v>
      </c>
      <c r="R5" s="14">
        <v>586148</v>
      </c>
      <c r="S5" s="14">
        <v>530453.5</v>
      </c>
      <c r="T5" s="14">
        <v>474759</v>
      </c>
      <c r="U5" s="14">
        <v>474759</v>
      </c>
      <c r="V5" s="14">
        <v>474759</v>
      </c>
      <c r="W5" s="14">
        <v>474759</v>
      </c>
      <c r="X5" s="14">
        <v>474759</v>
      </c>
      <c r="Y5" s="14">
        <v>474759</v>
      </c>
      <c r="Z5" s="14">
        <v>474759</v>
      </c>
      <c r="AA5" s="14">
        <v>474759</v>
      </c>
    </row>
    <row r="6" spans="1:27">
      <c r="A6" s="24" t="s">
        <v>49</v>
      </c>
      <c r="B6" s="24" t="s">
        <v>22</v>
      </c>
      <c r="C6" s="14">
        <v>51651.782999999996</v>
      </c>
      <c r="D6" s="14">
        <v>51651.782999999996</v>
      </c>
      <c r="E6" s="14">
        <v>51651.834802277597</v>
      </c>
      <c r="F6" s="14">
        <v>49731.191825337781</v>
      </c>
      <c r="G6" s="14">
        <v>49731.185535976387</v>
      </c>
      <c r="H6" s="14">
        <v>49731.18453372467</v>
      </c>
      <c r="I6" s="14">
        <v>49731.185619473094</v>
      </c>
      <c r="J6" s="14">
        <v>49731.184887450188</v>
      </c>
      <c r="K6" s="14">
        <v>45623.235817161825</v>
      </c>
      <c r="L6" s="14">
        <v>45623.234611031919</v>
      </c>
      <c r="M6" s="14">
        <v>45623.235549811987</v>
      </c>
      <c r="N6" s="14">
        <v>45623.234254152194</v>
      </c>
      <c r="O6" s="14">
        <v>45623.237885739567</v>
      </c>
      <c r="P6" s="14">
        <v>45623.235828008117</v>
      </c>
      <c r="Q6" s="14">
        <v>45623.236119290174</v>
      </c>
      <c r="R6" s="14">
        <v>38746.428938422978</v>
      </c>
      <c r="S6" s="14">
        <v>38746.425974540165</v>
      </c>
      <c r="T6" s="14">
        <v>33102.023051883531</v>
      </c>
      <c r="U6" s="14">
        <v>33101.98922001107</v>
      </c>
      <c r="V6" s="14">
        <v>31571.913716652125</v>
      </c>
      <c r="W6" s="14">
        <v>31571.916976642166</v>
      </c>
      <c r="X6" s="14">
        <v>31571.917863100352</v>
      </c>
      <c r="Y6" s="14">
        <v>33557.857965473173</v>
      </c>
      <c r="Z6" s="14">
        <v>27815.625399796219</v>
      </c>
      <c r="AA6" s="14">
        <v>24903.160067166766</v>
      </c>
    </row>
    <row r="7" spans="1:27">
      <c r="A7" s="24" t="s">
        <v>49</v>
      </c>
      <c r="B7" s="24" t="s">
        <v>23</v>
      </c>
      <c r="C7" s="14">
        <v>73735.199999999997</v>
      </c>
      <c r="D7" s="14">
        <v>67989.600000000006</v>
      </c>
      <c r="E7" s="14">
        <v>62244</v>
      </c>
      <c r="F7" s="14">
        <v>62244</v>
      </c>
      <c r="G7" s="14">
        <v>62244</v>
      </c>
      <c r="H7" s="14">
        <v>62244</v>
      </c>
      <c r="I7" s="14">
        <v>62244</v>
      </c>
      <c r="J7" s="14">
        <v>62244</v>
      </c>
      <c r="K7" s="14">
        <v>62244</v>
      </c>
      <c r="L7" s="14">
        <v>62244</v>
      </c>
      <c r="M7" s="14">
        <v>62244</v>
      </c>
      <c r="N7" s="14">
        <v>62244</v>
      </c>
      <c r="O7" s="14">
        <v>62244</v>
      </c>
      <c r="P7" s="14">
        <v>62244</v>
      </c>
      <c r="Q7" s="14">
        <v>62244</v>
      </c>
      <c r="R7" s="14">
        <v>23940</v>
      </c>
      <c r="S7" s="14">
        <v>23940</v>
      </c>
      <c r="T7" s="14">
        <v>23940</v>
      </c>
      <c r="U7" s="14">
        <v>23940</v>
      </c>
      <c r="V7" s="14">
        <v>0</v>
      </c>
      <c r="W7" s="14">
        <v>0</v>
      </c>
      <c r="X7" s="14">
        <v>0</v>
      </c>
      <c r="Y7" s="14">
        <v>0</v>
      </c>
      <c r="Z7" s="14">
        <v>0</v>
      </c>
      <c r="AA7" s="14">
        <v>0</v>
      </c>
    </row>
    <row r="8" spans="1:27">
      <c r="A8" s="24" t="s">
        <v>49</v>
      </c>
      <c r="B8" s="24" t="s">
        <v>21</v>
      </c>
      <c r="C8" s="14">
        <v>100387.453513</v>
      </c>
      <c r="D8" s="14">
        <v>100387.453513</v>
      </c>
      <c r="E8" s="14">
        <v>100387.48972195743</v>
      </c>
      <c r="F8" s="14">
        <v>110267.63822369112</v>
      </c>
      <c r="G8" s="14">
        <v>132077.11501168474</v>
      </c>
      <c r="H8" s="14">
        <v>100387.45513323278</v>
      </c>
      <c r="I8" s="14">
        <v>100387.45603963333</v>
      </c>
      <c r="J8" s="14">
        <v>100387.45483383499</v>
      </c>
      <c r="K8" s="14">
        <v>100387.4545397145</v>
      </c>
      <c r="L8" s="14">
        <v>100387.45467275988</v>
      </c>
      <c r="M8" s="14">
        <v>94244.674508001364</v>
      </c>
      <c r="N8" s="14">
        <v>94244.674690162719</v>
      </c>
      <c r="O8" s="14">
        <v>93731.235439768527</v>
      </c>
      <c r="P8" s="14">
        <v>83855.91133711474</v>
      </c>
      <c r="Q8" s="14">
        <v>88357.587287765127</v>
      </c>
      <c r="R8" s="14">
        <v>82122.726605417149</v>
      </c>
      <c r="S8" s="14">
        <v>80118.801252863967</v>
      </c>
      <c r="T8" s="14">
        <v>80118.807186922219</v>
      </c>
      <c r="U8" s="14">
        <v>80118.800339508118</v>
      </c>
      <c r="V8" s="14">
        <v>73461.604058880213</v>
      </c>
      <c r="W8" s="14">
        <v>71646.000917010955</v>
      </c>
      <c r="X8" s="14">
        <v>72193.549011777737</v>
      </c>
      <c r="Y8" s="14">
        <v>70834.509174074294</v>
      </c>
      <c r="Z8" s="14">
        <v>70850.515887430112</v>
      </c>
      <c r="AA8" s="14">
        <v>54834.908298404247</v>
      </c>
    </row>
    <row r="9" spans="1:27">
      <c r="A9" s="24" t="s">
        <v>49</v>
      </c>
      <c r="B9" s="24" t="s">
        <v>24</v>
      </c>
      <c r="C9" s="14">
        <v>421764.02399999998</v>
      </c>
      <c r="D9" s="14">
        <v>421764.02399999998</v>
      </c>
      <c r="E9" s="14">
        <v>421764.02399999998</v>
      </c>
      <c r="F9" s="14">
        <v>421764.02399999998</v>
      </c>
      <c r="G9" s="14">
        <v>421764.02399999998</v>
      </c>
      <c r="H9" s="14">
        <v>421764.02399999998</v>
      </c>
      <c r="I9" s="14">
        <v>421764.02399999998</v>
      </c>
      <c r="J9" s="14">
        <v>421764.02399999998</v>
      </c>
      <c r="K9" s="14">
        <v>421764.02399999998</v>
      </c>
      <c r="L9" s="14">
        <v>421764.02399999998</v>
      </c>
      <c r="M9" s="14">
        <v>421764.02399999998</v>
      </c>
      <c r="N9" s="14">
        <v>421764.02399999998</v>
      </c>
      <c r="O9" s="14">
        <v>421764.02399999998</v>
      </c>
      <c r="P9" s="14">
        <v>421764.02399999998</v>
      </c>
      <c r="Q9" s="14">
        <v>421764.02399999998</v>
      </c>
      <c r="R9" s="14">
        <v>421764.02399999998</v>
      </c>
      <c r="S9" s="14">
        <v>421764.02399999998</v>
      </c>
      <c r="T9" s="14">
        <v>421764.02399999998</v>
      </c>
      <c r="U9" s="14">
        <v>421764.02399999998</v>
      </c>
      <c r="V9" s="14">
        <v>421764.02399999998</v>
      </c>
      <c r="W9" s="14">
        <v>421764.02399999998</v>
      </c>
      <c r="X9" s="14">
        <v>421764.02399999998</v>
      </c>
      <c r="Y9" s="14">
        <v>421764.02399999998</v>
      </c>
      <c r="Z9" s="14">
        <v>421764.02399999998</v>
      </c>
      <c r="AA9" s="14">
        <v>421764.02399999998</v>
      </c>
    </row>
    <row r="10" spans="1:27">
      <c r="A10" s="24" t="s">
        <v>49</v>
      </c>
      <c r="B10" s="24" t="s">
        <v>25</v>
      </c>
      <c r="C10" s="14">
        <v>418537.25085414492</v>
      </c>
      <c r="D10" s="14">
        <v>443322.61009117845</v>
      </c>
      <c r="E10" s="14">
        <v>443322.3389839037</v>
      </c>
      <c r="F10" s="14">
        <v>443322.83866466169</v>
      </c>
      <c r="G10" s="14">
        <v>443322.41323276021</v>
      </c>
      <c r="H10" s="14">
        <v>443322.38026920176</v>
      </c>
      <c r="I10" s="14">
        <v>443322.63761696976</v>
      </c>
      <c r="J10" s="14">
        <v>443322.36484966922</v>
      </c>
      <c r="K10" s="14">
        <v>443322.339096351</v>
      </c>
      <c r="L10" s="14">
        <v>439161.96973864571</v>
      </c>
      <c r="M10" s="14">
        <v>437054.29289257084</v>
      </c>
      <c r="N10" s="14">
        <v>437054.20988442469</v>
      </c>
      <c r="O10" s="14">
        <v>437054.35517953587</v>
      </c>
      <c r="P10" s="14">
        <v>424284.3428789071</v>
      </c>
      <c r="Q10" s="14">
        <v>424284.43252374989</v>
      </c>
      <c r="R10" s="14">
        <v>522072.6119814305</v>
      </c>
      <c r="S10" s="14">
        <v>498533.95938228042</v>
      </c>
      <c r="T10" s="14">
        <v>540228.28779981204</v>
      </c>
      <c r="U10" s="14">
        <v>378745.48900070845</v>
      </c>
      <c r="V10" s="14">
        <v>347043.41691887134</v>
      </c>
      <c r="W10" s="14">
        <v>348230.52408687456</v>
      </c>
      <c r="X10" s="14">
        <v>362468.88468580547</v>
      </c>
      <c r="Y10" s="14">
        <v>387672.04907453415</v>
      </c>
      <c r="Z10" s="14">
        <v>261640.54666875105</v>
      </c>
      <c r="AA10" s="14">
        <v>225517.76229867234</v>
      </c>
    </row>
    <row r="11" spans="1:27">
      <c r="A11" s="24" t="s">
        <v>49</v>
      </c>
      <c r="B11" s="24" t="s">
        <v>26</v>
      </c>
      <c r="C11" s="14">
        <v>242932.56399480102</v>
      </c>
      <c r="D11" s="14">
        <v>164699.52186352218</v>
      </c>
      <c r="E11" s="14">
        <v>164699.28444907619</v>
      </c>
      <c r="F11" s="14">
        <v>164699.47610580968</v>
      </c>
      <c r="G11" s="14">
        <v>164699.55573755712</v>
      </c>
      <c r="H11" s="14">
        <v>164699.27732099147</v>
      </c>
      <c r="I11" s="14">
        <v>164699.27340285908</v>
      </c>
      <c r="J11" s="14">
        <v>164699.27041400917</v>
      </c>
      <c r="K11" s="14">
        <v>164699.26960422163</v>
      </c>
      <c r="L11" s="14">
        <v>164699.27182371644</v>
      </c>
      <c r="M11" s="14">
        <v>164699.33036357365</v>
      </c>
      <c r="N11" s="14">
        <v>167138.72427426354</v>
      </c>
      <c r="O11" s="14">
        <v>164699.33735110937</v>
      </c>
      <c r="P11" s="14">
        <v>164699.43273331315</v>
      </c>
      <c r="Q11" s="14">
        <v>164699.37286018761</v>
      </c>
      <c r="R11" s="14">
        <v>243604.2917467723</v>
      </c>
      <c r="S11" s="14">
        <v>295801.45857652841</v>
      </c>
      <c r="T11" s="14">
        <v>304495.95010482677</v>
      </c>
      <c r="U11" s="14">
        <v>167998.85227227601</v>
      </c>
      <c r="V11" s="14">
        <v>197183.70857581534</v>
      </c>
      <c r="W11" s="14">
        <v>175640.90270796171</v>
      </c>
      <c r="X11" s="14">
        <v>194766.38874077867</v>
      </c>
      <c r="Y11" s="14">
        <v>177730.36241262278</v>
      </c>
      <c r="Z11" s="14">
        <v>147356.79375602663</v>
      </c>
      <c r="AA11" s="14">
        <v>135960.71716778481</v>
      </c>
    </row>
    <row r="12" spans="1:27">
      <c r="A12" s="24" t="s">
        <v>49</v>
      </c>
      <c r="B12" s="24" t="s">
        <v>30</v>
      </c>
      <c r="C12" s="14">
        <v>1970.1429000000003</v>
      </c>
      <c r="D12" s="14">
        <v>1970.1429000000003</v>
      </c>
      <c r="E12" s="14">
        <v>1970.2934482584005</v>
      </c>
      <c r="F12" s="14">
        <v>1970.1970676863734</v>
      </c>
      <c r="G12" s="14">
        <v>1970.1760730844983</v>
      </c>
      <c r="H12" s="14">
        <v>1970.1633282860082</v>
      </c>
      <c r="I12" s="14">
        <v>1970.2174718591054</v>
      </c>
      <c r="J12" s="14">
        <v>1970.1524018416403</v>
      </c>
      <c r="K12" s="14">
        <v>1970.1668364140485</v>
      </c>
      <c r="L12" s="14">
        <v>1970.1861995828015</v>
      </c>
      <c r="M12" s="14">
        <v>1726.2645910976494</v>
      </c>
      <c r="N12" s="14">
        <v>1726.3108652651204</v>
      </c>
      <c r="O12" s="14">
        <v>1726.2837381885336</v>
      </c>
      <c r="P12" s="14">
        <v>1520.3192287237353</v>
      </c>
      <c r="Q12" s="14">
        <v>1357.9056223661394</v>
      </c>
      <c r="R12" s="14">
        <v>1358.6986486287283</v>
      </c>
      <c r="S12" s="14">
        <v>1357.7324360688992</v>
      </c>
      <c r="T12" s="14">
        <v>1357.7318039361824</v>
      </c>
      <c r="U12" s="14">
        <v>1357.7133370149584</v>
      </c>
      <c r="V12" s="14">
        <v>1357.7693409009203</v>
      </c>
      <c r="W12" s="14">
        <v>1362.8271243061233</v>
      </c>
      <c r="X12" s="14">
        <v>1357.8723596704242</v>
      </c>
      <c r="Y12" s="14">
        <v>1360.0660706322674</v>
      </c>
      <c r="Z12" s="14">
        <v>1419.5120046322334</v>
      </c>
      <c r="AA12" s="14">
        <v>1357.7120811385653</v>
      </c>
    </row>
    <row r="13" spans="1:27">
      <c r="A13" s="24" t="s">
        <v>49</v>
      </c>
      <c r="B13" s="24" t="s">
        <v>35</v>
      </c>
      <c r="C13" s="14">
        <v>47935.8</v>
      </c>
      <c r="D13" s="14">
        <v>47935.8</v>
      </c>
      <c r="E13" s="14">
        <v>47936.243162514598</v>
      </c>
      <c r="F13" s="14">
        <v>47935.919229951178</v>
      </c>
      <c r="G13" s="14">
        <v>47935.979590866846</v>
      </c>
      <c r="H13" s="14">
        <v>168663.0337649069</v>
      </c>
      <c r="I13" s="14">
        <v>168663.0255845855</v>
      </c>
      <c r="J13" s="14">
        <v>168663.00620622642</v>
      </c>
      <c r="K13" s="14">
        <v>168663.01247718566</v>
      </c>
      <c r="L13" s="14">
        <v>168663.01625364218</v>
      </c>
      <c r="M13" s="14">
        <v>168663.01378645209</v>
      </c>
      <c r="N13" s="14">
        <v>168663.01652861986</v>
      </c>
      <c r="O13" s="14">
        <v>168663.10403973746</v>
      </c>
      <c r="P13" s="14">
        <v>168663.00423174372</v>
      </c>
      <c r="Q13" s="14">
        <v>168663.21576476307</v>
      </c>
      <c r="R13" s="14">
        <v>251028.80945210491</v>
      </c>
      <c r="S13" s="14">
        <v>173587.33800240705</v>
      </c>
      <c r="T13" s="14">
        <v>273400.13769250881</v>
      </c>
      <c r="U13" s="14">
        <v>168663.00741849758</v>
      </c>
      <c r="V13" s="14">
        <v>185692.53393692806</v>
      </c>
      <c r="W13" s="14">
        <v>180444.84036521596</v>
      </c>
      <c r="X13" s="14">
        <v>199948.07339385222</v>
      </c>
      <c r="Y13" s="14">
        <v>181344.29509300782</v>
      </c>
      <c r="Z13" s="14">
        <v>168786.88015623979</v>
      </c>
      <c r="AA13" s="14">
        <v>171595.80434301062</v>
      </c>
    </row>
    <row r="14" spans="1:27">
      <c r="A14" s="24" t="s">
        <v>49</v>
      </c>
      <c r="B14" s="24"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42" t="s">
        <v>53</v>
      </c>
      <c r="B15" s="42"/>
      <c r="C15" s="27">
        <v>3053457.5182619458</v>
      </c>
      <c r="D15" s="27">
        <v>2967239.2353677</v>
      </c>
      <c r="E15" s="27">
        <v>2880418.8085679878</v>
      </c>
      <c r="F15" s="27">
        <v>2888378.5851171375</v>
      </c>
      <c r="G15" s="27">
        <v>2910187.74918193</v>
      </c>
      <c r="H15" s="27">
        <v>2999224.818350343</v>
      </c>
      <c r="I15" s="27">
        <v>2999225.1197353792</v>
      </c>
      <c r="J15" s="27">
        <v>2999224.757593032</v>
      </c>
      <c r="K15" s="27">
        <v>2976199.3023710488</v>
      </c>
      <c r="L15" s="27">
        <v>2880671.4572993787</v>
      </c>
      <c r="M15" s="27">
        <v>2816482.6356915077</v>
      </c>
      <c r="N15" s="27">
        <v>2741089.9944968889</v>
      </c>
      <c r="O15" s="27">
        <v>2738137.3776340792</v>
      </c>
      <c r="P15" s="27">
        <v>2696368.5702378103</v>
      </c>
      <c r="Q15" s="27">
        <v>2665035.074178122</v>
      </c>
      <c r="R15" s="27">
        <v>2753228.3913727766</v>
      </c>
      <c r="S15" s="27">
        <v>2531079.0396246891</v>
      </c>
      <c r="T15" s="27">
        <v>2595619.2616398893</v>
      </c>
      <c r="U15" s="27">
        <v>2192902.1755880164</v>
      </c>
      <c r="V15" s="27">
        <v>2175287.2705480484</v>
      </c>
      <c r="W15" s="27">
        <v>2028422.8361780115</v>
      </c>
      <c r="X15" s="27">
        <v>2081832.5100549848</v>
      </c>
      <c r="Y15" s="27">
        <v>1958303.7637903446</v>
      </c>
      <c r="Z15" s="27">
        <v>1763946.2478728758</v>
      </c>
      <c r="AA15" s="27">
        <v>1680518.1882561774</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15" t="s">
        <v>29</v>
      </c>
      <c r="B18" s="19" t="s">
        <v>37</v>
      </c>
      <c r="C18" s="14">
        <v>554553</v>
      </c>
      <c r="D18" s="14">
        <v>527528</v>
      </c>
      <c r="E18" s="14">
        <v>446453</v>
      </c>
      <c r="F18" s="14">
        <v>446453</v>
      </c>
      <c r="G18" s="14">
        <v>446453</v>
      </c>
      <c r="H18" s="14">
        <v>446453</v>
      </c>
      <c r="I18" s="14">
        <v>446453</v>
      </c>
      <c r="J18" s="14">
        <v>446453</v>
      </c>
      <c r="K18" s="14">
        <v>446453</v>
      </c>
      <c r="L18" s="14">
        <v>410780</v>
      </c>
      <c r="M18" s="14">
        <v>410780</v>
      </c>
      <c r="N18" s="14">
        <v>332948</v>
      </c>
      <c r="O18" s="14">
        <v>332948</v>
      </c>
      <c r="P18" s="14">
        <v>332948</v>
      </c>
      <c r="Q18" s="14">
        <v>297275</v>
      </c>
      <c r="R18" s="14">
        <v>223226.5</v>
      </c>
      <c r="S18" s="14">
        <v>145394.5</v>
      </c>
      <c r="T18" s="14">
        <v>145394.5</v>
      </c>
      <c r="U18" s="14">
        <v>145394.5</v>
      </c>
      <c r="V18" s="14">
        <v>145394.5</v>
      </c>
      <c r="W18" s="14">
        <v>71346</v>
      </c>
      <c r="X18" s="14">
        <v>71346</v>
      </c>
      <c r="Y18" s="14">
        <v>35673</v>
      </c>
      <c r="Z18" s="14">
        <v>35673</v>
      </c>
      <c r="AA18" s="14">
        <v>35673</v>
      </c>
    </row>
    <row r="19" spans="1:27">
      <c r="A19" s="15" t="s">
        <v>29</v>
      </c>
      <c r="B19" s="19"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15" t="s">
        <v>29</v>
      </c>
      <c r="B20" s="19" t="s">
        <v>22</v>
      </c>
      <c r="C20" s="14">
        <v>6668.75</v>
      </c>
      <c r="D20" s="14">
        <v>6668.75</v>
      </c>
      <c r="E20" s="14">
        <v>6668.7595885058854</v>
      </c>
      <c r="F20" s="14">
        <v>6668.7526699657856</v>
      </c>
      <c r="G20" s="14">
        <v>6668.7514346070766</v>
      </c>
      <c r="H20" s="14">
        <v>6668.75</v>
      </c>
      <c r="I20" s="14">
        <v>6668.7500329029253</v>
      </c>
      <c r="J20" s="14">
        <v>6668.75</v>
      </c>
      <c r="K20" s="14">
        <v>6668.750704821301</v>
      </c>
      <c r="L20" s="14">
        <v>6668.75</v>
      </c>
      <c r="M20" s="14">
        <v>6668.75</v>
      </c>
      <c r="N20" s="14">
        <v>6668.7503333523482</v>
      </c>
      <c r="O20" s="14">
        <v>6668.751705586893</v>
      </c>
      <c r="P20" s="14">
        <v>6668.75000822122</v>
      </c>
      <c r="Q20" s="14">
        <v>6668.7508307425942</v>
      </c>
      <c r="R20" s="14">
        <v>6668.7528681246904</v>
      </c>
      <c r="S20" s="14">
        <v>6668.7500203328218</v>
      </c>
      <c r="T20" s="14">
        <v>6668.7580385633728</v>
      </c>
      <c r="U20" s="14">
        <v>6668.75</v>
      </c>
      <c r="V20" s="14">
        <v>6668.75</v>
      </c>
      <c r="W20" s="14">
        <v>6668.7569430553776</v>
      </c>
      <c r="X20" s="14">
        <v>6668.7549789976656</v>
      </c>
      <c r="Y20" s="14">
        <v>8654.6914639999995</v>
      </c>
      <c r="Z20" s="14">
        <v>2912.4633617</v>
      </c>
      <c r="AA20" s="14">
        <v>0</v>
      </c>
    </row>
    <row r="21" spans="1:27">
      <c r="A21" s="15" t="s">
        <v>29</v>
      </c>
      <c r="B21" s="19"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15" t="s">
        <v>29</v>
      </c>
      <c r="B22" s="19" t="s">
        <v>21</v>
      </c>
      <c r="C22" s="14">
        <v>21756.94</v>
      </c>
      <c r="D22" s="14">
        <v>21756.94</v>
      </c>
      <c r="E22" s="14">
        <v>21756.954222759261</v>
      </c>
      <c r="F22" s="14">
        <v>31637.123445384692</v>
      </c>
      <c r="G22" s="14">
        <v>53446.599951718053</v>
      </c>
      <c r="H22" s="14">
        <v>21756.94032412524</v>
      </c>
      <c r="I22" s="14">
        <v>21756.94034208831</v>
      </c>
      <c r="J22" s="14">
        <v>21756.940360399236</v>
      </c>
      <c r="K22" s="14">
        <v>21756.940269172483</v>
      </c>
      <c r="L22" s="14">
        <v>21756.940281669205</v>
      </c>
      <c r="M22" s="14">
        <v>21756.94022542319</v>
      </c>
      <c r="N22" s="14">
        <v>21756.940289282236</v>
      </c>
      <c r="O22" s="14">
        <v>24788.459979907246</v>
      </c>
      <c r="P22" s="14">
        <v>21756.940255227262</v>
      </c>
      <c r="Q22" s="14">
        <v>29239.22527527334</v>
      </c>
      <c r="R22" s="14">
        <v>23004.021344582339</v>
      </c>
      <c r="S22" s="14">
        <v>21000.440280086466</v>
      </c>
      <c r="T22" s="14">
        <v>21000.440435870602</v>
      </c>
      <c r="U22" s="14">
        <v>21000.440015078875</v>
      </c>
      <c r="V22" s="14">
        <v>21000.440044814906</v>
      </c>
      <c r="W22" s="14">
        <v>21000.440295467928</v>
      </c>
      <c r="X22" s="14">
        <v>21547.988754982824</v>
      </c>
      <c r="Y22" s="14">
        <v>21611.167381081934</v>
      </c>
      <c r="Z22" s="14">
        <v>21627.175697902188</v>
      </c>
      <c r="AA22" s="14">
        <v>10954.12025719244</v>
      </c>
    </row>
    <row r="23" spans="1:27">
      <c r="A23" s="15" t="s">
        <v>29</v>
      </c>
      <c r="B23" s="19" t="s">
        <v>24</v>
      </c>
      <c r="C23" s="14">
        <v>149429.5</v>
      </c>
      <c r="D23" s="14">
        <v>149429.5</v>
      </c>
      <c r="E23" s="14">
        <v>149429.5</v>
      </c>
      <c r="F23" s="14">
        <v>149429.5</v>
      </c>
      <c r="G23" s="14">
        <v>149429.5</v>
      </c>
      <c r="H23" s="14">
        <v>149429.5</v>
      </c>
      <c r="I23" s="14">
        <v>149429.5</v>
      </c>
      <c r="J23" s="14">
        <v>149429.5</v>
      </c>
      <c r="K23" s="14">
        <v>149429.5</v>
      </c>
      <c r="L23" s="14">
        <v>149429.5</v>
      </c>
      <c r="M23" s="14">
        <v>149429.5</v>
      </c>
      <c r="N23" s="14">
        <v>149429.5</v>
      </c>
      <c r="O23" s="14">
        <v>149429.5</v>
      </c>
      <c r="P23" s="14">
        <v>149429.5</v>
      </c>
      <c r="Q23" s="14">
        <v>149429.5</v>
      </c>
      <c r="R23" s="14">
        <v>149429.5</v>
      </c>
      <c r="S23" s="14">
        <v>149429.5</v>
      </c>
      <c r="T23" s="14">
        <v>149429.5</v>
      </c>
      <c r="U23" s="14">
        <v>149429.5</v>
      </c>
      <c r="V23" s="14">
        <v>149429.5</v>
      </c>
      <c r="W23" s="14">
        <v>149429.5</v>
      </c>
      <c r="X23" s="14">
        <v>149429.5</v>
      </c>
      <c r="Y23" s="14">
        <v>149429.5</v>
      </c>
      <c r="Z23" s="14">
        <v>149429.5</v>
      </c>
      <c r="AA23" s="14">
        <v>149429.5</v>
      </c>
    </row>
    <row r="24" spans="1:27">
      <c r="A24" s="15" t="s">
        <v>29</v>
      </c>
      <c r="B24" s="19" t="s">
        <v>25</v>
      </c>
      <c r="C24" s="14">
        <v>90169.968609643169</v>
      </c>
      <c r="D24" s="14">
        <v>97500.420138528702</v>
      </c>
      <c r="E24" s="14">
        <v>97500.388381541241</v>
      </c>
      <c r="F24" s="14">
        <v>97500.498247421187</v>
      </c>
      <c r="G24" s="14">
        <v>97500.462328979789</v>
      </c>
      <c r="H24" s="14">
        <v>97500.390425457226</v>
      </c>
      <c r="I24" s="14">
        <v>97500.504066506357</v>
      </c>
      <c r="J24" s="14">
        <v>97500.403944780381</v>
      </c>
      <c r="K24" s="14">
        <v>97500.407422031596</v>
      </c>
      <c r="L24" s="14">
        <v>97500.389814443537</v>
      </c>
      <c r="M24" s="14">
        <v>97500.418453510545</v>
      </c>
      <c r="N24" s="14">
        <v>97500.411136161449</v>
      </c>
      <c r="O24" s="14">
        <v>97500.432011553101</v>
      </c>
      <c r="P24" s="14">
        <v>97500.436333372811</v>
      </c>
      <c r="Q24" s="14">
        <v>97500.489793532834</v>
      </c>
      <c r="R24" s="14">
        <v>202297.59809120893</v>
      </c>
      <c r="S24" s="14">
        <v>95370.124356170549</v>
      </c>
      <c r="T24" s="14">
        <v>119696.2484180264</v>
      </c>
      <c r="U24" s="14">
        <v>73719.82978709288</v>
      </c>
      <c r="V24" s="14">
        <v>73720.061150752517</v>
      </c>
      <c r="W24" s="14">
        <v>57179.062737943168</v>
      </c>
      <c r="X24" s="14">
        <v>114999.35245615913</v>
      </c>
      <c r="Y24" s="14">
        <v>94012.41483160881</v>
      </c>
      <c r="Z24" s="14">
        <v>43373.207959862906</v>
      </c>
      <c r="AA24" s="14">
        <v>41453.367331472713</v>
      </c>
    </row>
    <row r="25" spans="1:27">
      <c r="A25" s="15" t="s">
        <v>29</v>
      </c>
      <c r="B25" s="19" t="s">
        <v>26</v>
      </c>
      <c r="C25" s="14">
        <v>158850.1894156393</v>
      </c>
      <c r="D25" s="14">
        <v>74559.7206880421</v>
      </c>
      <c r="E25" s="14">
        <v>74559.717279750854</v>
      </c>
      <c r="F25" s="14">
        <v>74559.761651097651</v>
      </c>
      <c r="G25" s="14">
        <v>74559.987694257361</v>
      </c>
      <c r="H25" s="14">
        <v>74559.71706492771</v>
      </c>
      <c r="I25" s="14">
        <v>74559.717083184936</v>
      </c>
      <c r="J25" s="14">
        <v>74559.716280687237</v>
      </c>
      <c r="K25" s="14">
        <v>74559.716112149472</v>
      </c>
      <c r="L25" s="14">
        <v>74559.716636509344</v>
      </c>
      <c r="M25" s="14">
        <v>74559.721471673707</v>
      </c>
      <c r="N25" s="14">
        <v>76999.134099438699</v>
      </c>
      <c r="O25" s="14">
        <v>74559.725283999112</v>
      </c>
      <c r="P25" s="14">
        <v>74559.733662741317</v>
      </c>
      <c r="Q25" s="14">
        <v>74559.723636690906</v>
      </c>
      <c r="R25" s="14">
        <v>135216.80160312084</v>
      </c>
      <c r="S25" s="14">
        <v>179267.07459106977</v>
      </c>
      <c r="T25" s="14">
        <v>179308.54649083057</v>
      </c>
      <c r="U25" s="14">
        <v>71833.068656857213</v>
      </c>
      <c r="V25" s="14">
        <v>88283.680909248083</v>
      </c>
      <c r="W25" s="14">
        <v>82996.876302177654</v>
      </c>
      <c r="X25" s="14">
        <v>77526.568292273398</v>
      </c>
      <c r="Y25" s="14">
        <v>67930.078306950425</v>
      </c>
      <c r="Z25" s="14">
        <v>66066.134525350135</v>
      </c>
      <c r="AA25" s="14">
        <v>66390.521207456419</v>
      </c>
    </row>
    <row r="26" spans="1:27">
      <c r="A26" s="15" t="s">
        <v>29</v>
      </c>
      <c r="B26" s="19" t="s">
        <v>30</v>
      </c>
      <c r="C26" s="14">
        <v>0</v>
      </c>
      <c r="D26" s="14">
        <v>0</v>
      </c>
      <c r="E26" s="14">
        <v>7.9276774220000013E-2</v>
      </c>
      <c r="F26" s="14">
        <v>3.5923070864000005E-2</v>
      </c>
      <c r="G26" s="14">
        <v>1.6093429372999998E-2</v>
      </c>
      <c r="H26" s="14">
        <v>9.3115166589999993E-3</v>
      </c>
      <c r="I26" s="14">
        <v>4.9048503142000002E-2</v>
      </c>
      <c r="J26" s="14">
        <v>4.6867355330000001E-3</v>
      </c>
      <c r="K26" s="14">
        <v>2.0993470156000001E-2</v>
      </c>
      <c r="L26" s="14">
        <v>1.6160748713000002E-2</v>
      </c>
      <c r="M26" s="14">
        <v>7.7008442579999991E-3</v>
      </c>
      <c r="N26" s="14">
        <v>5.9563481130999997E-2</v>
      </c>
      <c r="O26" s="14">
        <v>3.5890209868999996E-2</v>
      </c>
      <c r="P26" s="14">
        <v>1.616081951E-3</v>
      </c>
      <c r="Q26" s="14">
        <v>0.17910853504099999</v>
      </c>
      <c r="R26" s="14">
        <v>0.154733386699</v>
      </c>
      <c r="S26" s="14">
        <v>9.2933761650000005E-3</v>
      </c>
      <c r="T26" s="14">
        <v>8.7050443960000005E-3</v>
      </c>
      <c r="U26" s="14">
        <v>2.1332810670000001E-3</v>
      </c>
      <c r="V26" s="14">
        <v>6.7359355480000006E-3</v>
      </c>
      <c r="W26" s="14">
        <v>1.9354892172E-2</v>
      </c>
      <c r="X26" s="14">
        <v>0.149607068555</v>
      </c>
      <c r="Y26" s="14">
        <v>2.3549668343199999</v>
      </c>
      <c r="Z26" s="14">
        <v>4.6099135800000004E-4</v>
      </c>
      <c r="AA26" s="14">
        <v>1.4790112220000001E-3</v>
      </c>
    </row>
    <row r="27" spans="1:27">
      <c r="A27" s="15" t="s">
        <v>29</v>
      </c>
      <c r="B27" s="19" t="s">
        <v>35</v>
      </c>
      <c r="C27" s="14">
        <v>14203.2</v>
      </c>
      <c r="D27" s="14">
        <v>14203.2</v>
      </c>
      <c r="E27" s="14">
        <v>14203.425760656641</v>
      </c>
      <c r="F27" s="14">
        <v>14203.303027665499</v>
      </c>
      <c r="G27" s="14">
        <v>14203.36926380877</v>
      </c>
      <c r="H27" s="14">
        <v>134930.40885837728</v>
      </c>
      <c r="I27" s="14">
        <v>134930.40686820072</v>
      </c>
      <c r="J27" s="14">
        <v>134930.40106016432</v>
      </c>
      <c r="K27" s="14">
        <v>134930.40362918892</v>
      </c>
      <c r="L27" s="14">
        <v>134930.40984399428</v>
      </c>
      <c r="M27" s="14">
        <v>134930.40528143093</v>
      </c>
      <c r="N27" s="14">
        <v>134930.40523517269</v>
      </c>
      <c r="O27" s="14">
        <v>134930.49409136653</v>
      </c>
      <c r="P27" s="14">
        <v>134930.40084126353</v>
      </c>
      <c r="Q27" s="14">
        <v>134930.58368149499</v>
      </c>
      <c r="R27" s="14">
        <v>189993.26594192313</v>
      </c>
      <c r="S27" s="14">
        <v>134930.42101835352</v>
      </c>
      <c r="T27" s="14">
        <v>188711.47535558691</v>
      </c>
      <c r="U27" s="14">
        <v>134930.4061868987</v>
      </c>
      <c r="V27" s="14">
        <v>134930.4062687621</v>
      </c>
      <c r="W27" s="14">
        <v>139790.26292787385</v>
      </c>
      <c r="X27" s="14">
        <v>145539.5515344473</v>
      </c>
      <c r="Y27" s="14">
        <v>135784.66034257264</v>
      </c>
      <c r="Z27" s="14">
        <v>134949.13091702355</v>
      </c>
      <c r="AA27" s="14">
        <v>134930.40258829246</v>
      </c>
    </row>
    <row r="28" spans="1:27">
      <c r="A28" s="15" t="s">
        <v>29</v>
      </c>
      <c r="B28" s="19"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42" t="s">
        <v>53</v>
      </c>
      <c r="B29" s="42"/>
      <c r="C29" s="27">
        <v>995631.54802528233</v>
      </c>
      <c r="D29" s="27">
        <v>891646.5308265707</v>
      </c>
      <c r="E29" s="27">
        <v>810571.82450998807</v>
      </c>
      <c r="F29" s="27">
        <v>820451.97496460576</v>
      </c>
      <c r="G29" s="27">
        <v>842261.68676680059</v>
      </c>
      <c r="H29" s="27">
        <v>931298.71598440409</v>
      </c>
      <c r="I29" s="27">
        <v>931298.86744138645</v>
      </c>
      <c r="J29" s="27">
        <v>931298.71633276669</v>
      </c>
      <c r="K29" s="27">
        <v>931298.739130834</v>
      </c>
      <c r="L29" s="27">
        <v>895625.72273736494</v>
      </c>
      <c r="M29" s="27">
        <v>895625.74313288252</v>
      </c>
      <c r="N29" s="27">
        <v>820233.20065688854</v>
      </c>
      <c r="O29" s="27">
        <v>820825.39896262274</v>
      </c>
      <c r="P29" s="27">
        <v>817793.76271690801</v>
      </c>
      <c r="Q29" s="27">
        <v>789603.45232626959</v>
      </c>
      <c r="R29" s="27">
        <v>929836.59458234673</v>
      </c>
      <c r="S29" s="27">
        <v>732060.81955938926</v>
      </c>
      <c r="T29" s="27">
        <v>810209.47744392231</v>
      </c>
      <c r="U29" s="27">
        <v>602976.49677920877</v>
      </c>
      <c r="V29" s="27">
        <v>619427.34510951315</v>
      </c>
      <c r="W29" s="27">
        <v>528410.91856141016</v>
      </c>
      <c r="X29" s="27">
        <v>587057.86562392884</v>
      </c>
      <c r="Y29" s="27">
        <v>513097.86729304807</v>
      </c>
      <c r="Z29" s="27">
        <v>454030.61292283016</v>
      </c>
      <c r="AA29" s="27">
        <v>438830.91286342521</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15" t="s">
        <v>31</v>
      </c>
      <c r="B32" s="15" t="s">
        <v>37</v>
      </c>
      <c r="C32" s="14">
        <v>442453.3</v>
      </c>
      <c r="D32" s="14">
        <v>442453.3</v>
      </c>
      <c r="E32" s="14">
        <v>442453.3</v>
      </c>
      <c r="F32" s="14">
        <v>442453.3</v>
      </c>
      <c r="G32" s="14">
        <v>442453.3</v>
      </c>
      <c r="H32" s="14">
        <v>442453.3</v>
      </c>
      <c r="I32" s="14">
        <v>442453.3</v>
      </c>
      <c r="J32" s="14">
        <v>442453.3</v>
      </c>
      <c r="K32" s="14">
        <v>423535.8</v>
      </c>
      <c r="L32" s="14">
        <v>423535.8</v>
      </c>
      <c r="M32" s="14">
        <v>423535.8</v>
      </c>
      <c r="N32" s="14">
        <v>423535.8</v>
      </c>
      <c r="O32" s="14">
        <v>423535.8</v>
      </c>
      <c r="P32" s="14">
        <v>404618.3</v>
      </c>
      <c r="Q32" s="14">
        <v>404618.3</v>
      </c>
      <c r="R32" s="14">
        <v>359216.3</v>
      </c>
      <c r="S32" s="14">
        <v>321381.3</v>
      </c>
      <c r="T32" s="14">
        <v>297058.8</v>
      </c>
      <c r="U32" s="14">
        <v>297058.8</v>
      </c>
      <c r="V32" s="14">
        <v>297058.8</v>
      </c>
      <c r="W32" s="14">
        <v>251656.8</v>
      </c>
      <c r="X32" s="14">
        <v>251656.8</v>
      </c>
      <c r="Y32" s="14">
        <v>173608.6</v>
      </c>
      <c r="Z32" s="14">
        <v>153880.35</v>
      </c>
      <c r="AA32" s="14">
        <v>134152.1</v>
      </c>
    </row>
    <row r="33" spans="1:27">
      <c r="A33" s="15" t="s">
        <v>31</v>
      </c>
      <c r="B33" s="15"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15" t="s">
        <v>31</v>
      </c>
      <c r="B34" s="15" t="s">
        <v>22</v>
      </c>
      <c r="C34" s="14">
        <v>15118.323</v>
      </c>
      <c r="D34" s="14">
        <v>15118.323</v>
      </c>
      <c r="E34" s="14">
        <v>15118.334414606761</v>
      </c>
      <c r="F34" s="14">
        <v>15118.323674395766</v>
      </c>
      <c r="G34" s="14">
        <v>15118.323605720492</v>
      </c>
      <c r="H34" s="14">
        <v>15118.323429255888</v>
      </c>
      <c r="I34" s="14">
        <v>15118.324503574611</v>
      </c>
      <c r="J34" s="14">
        <v>15118.323022109835</v>
      </c>
      <c r="K34" s="14">
        <v>11010.373495005824</v>
      </c>
      <c r="L34" s="14">
        <v>11010.373041062048</v>
      </c>
      <c r="M34" s="14">
        <v>11010.373302688897</v>
      </c>
      <c r="N34" s="14">
        <v>11010.37352586107</v>
      </c>
      <c r="O34" s="14">
        <v>11010.373594776458</v>
      </c>
      <c r="P34" s="14">
        <v>11010.373586204689</v>
      </c>
      <c r="Q34" s="14">
        <v>11010.374027168653</v>
      </c>
      <c r="R34" s="14">
        <v>4133.560553321292</v>
      </c>
      <c r="S34" s="14">
        <v>4133.558100580608</v>
      </c>
      <c r="T34" s="14">
        <v>4133.5633892756277</v>
      </c>
      <c r="U34" s="14">
        <v>4133.558</v>
      </c>
      <c r="V34" s="14">
        <v>2603.48</v>
      </c>
      <c r="W34" s="14">
        <v>2603.48</v>
      </c>
      <c r="X34" s="14">
        <v>2603.4805742281501</v>
      </c>
      <c r="Y34" s="14">
        <v>2603.4829611284681</v>
      </c>
      <c r="Z34" s="14">
        <v>2603.4802936035139</v>
      </c>
      <c r="AA34" s="14">
        <v>2603.4800195885541</v>
      </c>
    </row>
    <row r="35" spans="1:27">
      <c r="A35" s="15" t="s">
        <v>31</v>
      </c>
      <c r="B35" s="15"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15" t="s">
        <v>31</v>
      </c>
      <c r="B36" s="15" t="s">
        <v>21</v>
      </c>
      <c r="C36" s="14">
        <v>27922.416513000004</v>
      </c>
      <c r="D36" s="14">
        <v>27922.416513000004</v>
      </c>
      <c r="E36" s="14">
        <v>27922.422078795073</v>
      </c>
      <c r="F36" s="14">
        <v>27922.416865271494</v>
      </c>
      <c r="G36" s="14">
        <v>27922.416929298004</v>
      </c>
      <c r="H36" s="14">
        <v>27922.416925962614</v>
      </c>
      <c r="I36" s="14">
        <v>27922.417797212915</v>
      </c>
      <c r="J36" s="14">
        <v>27922.416545361863</v>
      </c>
      <c r="K36" s="14">
        <v>27922.416556319629</v>
      </c>
      <c r="L36" s="14">
        <v>27922.416603162317</v>
      </c>
      <c r="M36" s="14">
        <v>27922.41663997827</v>
      </c>
      <c r="N36" s="14">
        <v>27922.416706893331</v>
      </c>
      <c r="O36" s="14">
        <v>27922.416748059688</v>
      </c>
      <c r="P36" s="14">
        <v>23650.712425651058</v>
      </c>
      <c r="Q36" s="14">
        <v>21880.503295986862</v>
      </c>
      <c r="R36" s="14">
        <v>21880.515176192184</v>
      </c>
      <c r="S36" s="14">
        <v>21880.502174772115</v>
      </c>
      <c r="T36" s="14">
        <v>21880.50857314944</v>
      </c>
      <c r="U36" s="14">
        <v>21880.502171000004</v>
      </c>
      <c r="V36" s="14">
        <v>21880.502171000004</v>
      </c>
      <c r="W36" s="14">
        <v>21880.502171000004</v>
      </c>
      <c r="X36" s="14">
        <v>21880.502172517281</v>
      </c>
      <c r="Y36" s="14">
        <v>21880.502171745859</v>
      </c>
      <c r="Z36" s="14">
        <v>21880.502171948403</v>
      </c>
      <c r="AA36" s="14">
        <v>19744.650000605732</v>
      </c>
    </row>
    <row r="37" spans="1:27">
      <c r="A37" s="15" t="s">
        <v>31</v>
      </c>
      <c r="B37" s="15" t="s">
        <v>24</v>
      </c>
      <c r="C37" s="14">
        <v>9019.0319999999992</v>
      </c>
      <c r="D37" s="14">
        <v>9019.0319999999992</v>
      </c>
      <c r="E37" s="14">
        <v>9019.0319999999992</v>
      </c>
      <c r="F37" s="14">
        <v>9019.0319999999992</v>
      </c>
      <c r="G37" s="14">
        <v>9019.0319999999992</v>
      </c>
      <c r="H37" s="14">
        <v>9019.0319999999992</v>
      </c>
      <c r="I37" s="14">
        <v>9019.0319999999992</v>
      </c>
      <c r="J37" s="14">
        <v>9019.0319999999992</v>
      </c>
      <c r="K37" s="14">
        <v>9019.0319999999992</v>
      </c>
      <c r="L37" s="14">
        <v>9019.0319999999992</v>
      </c>
      <c r="M37" s="14">
        <v>9019.0319999999992</v>
      </c>
      <c r="N37" s="14">
        <v>9019.0319999999992</v>
      </c>
      <c r="O37" s="14">
        <v>9019.0319999999992</v>
      </c>
      <c r="P37" s="14">
        <v>9019.0319999999992</v>
      </c>
      <c r="Q37" s="14">
        <v>9019.0319999999992</v>
      </c>
      <c r="R37" s="14">
        <v>9019.0319999999992</v>
      </c>
      <c r="S37" s="14">
        <v>9019.0319999999992</v>
      </c>
      <c r="T37" s="14">
        <v>9019.0319999999992</v>
      </c>
      <c r="U37" s="14">
        <v>9019.0319999999992</v>
      </c>
      <c r="V37" s="14">
        <v>9019.0319999999992</v>
      </c>
      <c r="W37" s="14">
        <v>9019.0319999999992</v>
      </c>
      <c r="X37" s="14">
        <v>9019.0319999999992</v>
      </c>
      <c r="Y37" s="14">
        <v>9019.0319999999992</v>
      </c>
      <c r="Z37" s="14">
        <v>9019.0319999999992</v>
      </c>
      <c r="AA37" s="14">
        <v>9019.0319999999992</v>
      </c>
    </row>
    <row r="38" spans="1:27">
      <c r="A38" s="15" t="s">
        <v>31</v>
      </c>
      <c r="B38" s="15" t="s">
        <v>25</v>
      </c>
      <c r="C38" s="14">
        <v>31002.657460573682</v>
      </c>
      <c r="D38" s="14">
        <v>40165.983766802077</v>
      </c>
      <c r="E38" s="14">
        <v>40165.836592546868</v>
      </c>
      <c r="F38" s="14">
        <v>40165.848413657528</v>
      </c>
      <c r="G38" s="14">
        <v>40165.82794240096</v>
      </c>
      <c r="H38" s="14">
        <v>40165.897914460664</v>
      </c>
      <c r="I38" s="14">
        <v>40165.946991074175</v>
      </c>
      <c r="J38" s="14">
        <v>40165.827575682357</v>
      </c>
      <c r="K38" s="14">
        <v>40165.825805165558</v>
      </c>
      <c r="L38" s="14">
        <v>40165.815853207787</v>
      </c>
      <c r="M38" s="14">
        <v>40165.826567230652</v>
      </c>
      <c r="N38" s="14">
        <v>40165.8484219089</v>
      </c>
      <c r="O38" s="14">
        <v>40165.843008663411</v>
      </c>
      <c r="P38" s="14">
        <v>40165.835340596263</v>
      </c>
      <c r="Q38" s="14">
        <v>40166.026420044524</v>
      </c>
      <c r="R38" s="14">
        <v>40166.738952306485</v>
      </c>
      <c r="S38" s="14">
        <v>135229.22713859254</v>
      </c>
      <c r="T38" s="14">
        <v>107553.12503726842</v>
      </c>
      <c r="U38" s="14">
        <v>40165.81236471732</v>
      </c>
      <c r="V38" s="14">
        <v>40165.813592874452</v>
      </c>
      <c r="W38" s="14">
        <v>59638.477543538072</v>
      </c>
      <c r="X38" s="14">
        <v>40165.8241126414</v>
      </c>
      <c r="Y38" s="14">
        <v>81123.503317823124</v>
      </c>
      <c r="Z38" s="14">
        <v>31895.806541454738</v>
      </c>
      <c r="AA38" s="14">
        <v>16046.662929751665</v>
      </c>
    </row>
    <row r="39" spans="1:27">
      <c r="A39" s="15" t="s">
        <v>31</v>
      </c>
      <c r="B39" s="15" t="s">
        <v>26</v>
      </c>
      <c r="C39" s="14">
        <v>51481.203361436776</v>
      </c>
      <c r="D39" s="14">
        <v>57538.742515052058</v>
      </c>
      <c r="E39" s="14">
        <v>57538.6124329964</v>
      </c>
      <c r="F39" s="14">
        <v>57538.614929819349</v>
      </c>
      <c r="G39" s="14">
        <v>57538.613816452271</v>
      </c>
      <c r="H39" s="14">
        <v>57538.610384491898</v>
      </c>
      <c r="I39" s="14">
        <v>57538.609260593825</v>
      </c>
      <c r="J39" s="14">
        <v>57538.607529338966</v>
      </c>
      <c r="K39" s="14">
        <v>57538.607267930696</v>
      </c>
      <c r="L39" s="14">
        <v>57538.607965129508</v>
      </c>
      <c r="M39" s="14">
        <v>57538.612121240527</v>
      </c>
      <c r="N39" s="14">
        <v>57538.623434900015</v>
      </c>
      <c r="O39" s="14">
        <v>57538.615458299028</v>
      </c>
      <c r="P39" s="14">
        <v>57538.63451707636</v>
      </c>
      <c r="Q39" s="14">
        <v>57538.630871864829</v>
      </c>
      <c r="R39" s="14">
        <v>57538.666022295605</v>
      </c>
      <c r="S39" s="14">
        <v>57538.658576245332</v>
      </c>
      <c r="T39" s="14">
        <v>79003.985197455084</v>
      </c>
      <c r="U39" s="14">
        <v>56233.114537787224</v>
      </c>
      <c r="V39" s="14">
        <v>56233.146871925674</v>
      </c>
      <c r="W39" s="14">
        <v>60043.080194450296</v>
      </c>
      <c r="X39" s="14">
        <v>76687.555557443891</v>
      </c>
      <c r="Y39" s="14">
        <v>69733.842157556865</v>
      </c>
      <c r="Z39" s="14">
        <v>50652.830916615625</v>
      </c>
      <c r="AA39" s="14">
        <v>46943.269358755562</v>
      </c>
    </row>
    <row r="40" spans="1:27">
      <c r="A40" s="15" t="s">
        <v>31</v>
      </c>
      <c r="B40" s="15" t="s">
        <v>30</v>
      </c>
      <c r="C40" s="14">
        <v>16.260000000000002</v>
      </c>
      <c r="D40" s="14">
        <v>16.260000000000002</v>
      </c>
      <c r="E40" s="14">
        <v>16.275362237240003</v>
      </c>
      <c r="F40" s="14">
        <v>16.269570604534003</v>
      </c>
      <c r="G40" s="14">
        <v>16.263096466439002</v>
      </c>
      <c r="H40" s="14">
        <v>16.264803192210003</v>
      </c>
      <c r="I40" s="14">
        <v>16.266733656593001</v>
      </c>
      <c r="J40" s="14">
        <v>16.260124462302002</v>
      </c>
      <c r="K40" s="14">
        <v>16.260069902823002</v>
      </c>
      <c r="L40" s="14">
        <v>16.265496353917001</v>
      </c>
      <c r="M40" s="14">
        <v>16.263344894997001</v>
      </c>
      <c r="N40" s="14">
        <v>16.261546351489002</v>
      </c>
      <c r="O40" s="14">
        <v>16.262055978943003</v>
      </c>
      <c r="P40" s="14">
        <v>16.262462113498003</v>
      </c>
      <c r="Q40" s="14">
        <v>16.269709271169003</v>
      </c>
      <c r="R40" s="14">
        <v>16.368678235100003</v>
      </c>
      <c r="S40" s="14">
        <v>16.260084644723001</v>
      </c>
      <c r="T40" s="14">
        <v>16.267538521348001</v>
      </c>
      <c r="U40" s="14">
        <v>16.260000000000002</v>
      </c>
      <c r="V40" s="14">
        <v>16.260000000000002</v>
      </c>
      <c r="W40" s="14">
        <v>16.260002183186003</v>
      </c>
      <c r="X40" s="14">
        <v>16.27096028211</v>
      </c>
      <c r="Y40" s="14">
        <v>16.260038989243</v>
      </c>
      <c r="Z40" s="14">
        <v>16.260085637287002</v>
      </c>
      <c r="AA40" s="14">
        <v>16.260030229246002</v>
      </c>
    </row>
    <row r="41" spans="1:27">
      <c r="A41" s="15" t="s">
        <v>31</v>
      </c>
      <c r="B41" s="15" t="s">
        <v>35</v>
      </c>
      <c r="C41" s="14">
        <v>33732.6</v>
      </c>
      <c r="D41" s="14">
        <v>33732.6</v>
      </c>
      <c r="E41" s="14">
        <v>33732.657693154615</v>
      </c>
      <c r="F41" s="14">
        <v>33732.606061301274</v>
      </c>
      <c r="G41" s="14">
        <v>33732.602763911906</v>
      </c>
      <c r="H41" s="14">
        <v>33732.604685639577</v>
      </c>
      <c r="I41" s="14">
        <v>33732.61114873449</v>
      </c>
      <c r="J41" s="14">
        <v>33732.600024533895</v>
      </c>
      <c r="K41" s="14">
        <v>33732.600021474114</v>
      </c>
      <c r="L41" s="14">
        <v>33732.600148432379</v>
      </c>
      <c r="M41" s="14">
        <v>33732.60002537127</v>
      </c>
      <c r="N41" s="14">
        <v>33732.60004655685</v>
      </c>
      <c r="O41" s="14">
        <v>33732.604109734311</v>
      </c>
      <c r="P41" s="14">
        <v>33732.601431482515</v>
      </c>
      <c r="Q41" s="14">
        <v>33732.615870558271</v>
      </c>
      <c r="R41" s="14">
        <v>44388.257749999997</v>
      </c>
      <c r="S41" s="14">
        <v>33732.600049769302</v>
      </c>
      <c r="T41" s="14">
        <v>81725.072279999993</v>
      </c>
      <c r="U41" s="14">
        <v>33732.6</v>
      </c>
      <c r="V41" s="14">
        <v>33732.6</v>
      </c>
      <c r="W41" s="14">
        <v>33732.6</v>
      </c>
      <c r="X41" s="14">
        <v>54193.99927</v>
      </c>
      <c r="Y41" s="14">
        <v>38255.044735999996</v>
      </c>
      <c r="Z41" s="14">
        <v>33732.600021855891</v>
      </c>
      <c r="AA41" s="14">
        <v>36287.027525999998</v>
      </c>
    </row>
    <row r="42" spans="1:27">
      <c r="A42" s="15" t="s">
        <v>31</v>
      </c>
      <c r="B42" s="15"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42" t="s">
        <v>53</v>
      </c>
      <c r="B43" s="42"/>
      <c r="C43" s="27">
        <v>610745.79233501037</v>
      </c>
      <c r="D43" s="27">
        <v>625966.65779485414</v>
      </c>
      <c r="E43" s="27">
        <v>625966.47057433694</v>
      </c>
      <c r="F43" s="27">
        <v>625966.41151504999</v>
      </c>
      <c r="G43" s="27">
        <v>625966.38015425019</v>
      </c>
      <c r="H43" s="27">
        <v>625966.45014300279</v>
      </c>
      <c r="I43" s="27">
        <v>625966.50843484653</v>
      </c>
      <c r="J43" s="27">
        <v>625966.36682148918</v>
      </c>
      <c r="K43" s="27">
        <v>602940.91521579865</v>
      </c>
      <c r="L43" s="27">
        <v>602940.91110734805</v>
      </c>
      <c r="M43" s="27">
        <v>602940.92400140455</v>
      </c>
      <c r="N43" s="27">
        <v>602940.95568247163</v>
      </c>
      <c r="O43" s="27">
        <v>602940.94697551185</v>
      </c>
      <c r="P43" s="27">
        <v>579751.75176312425</v>
      </c>
      <c r="Q43" s="27">
        <v>577981.75219489436</v>
      </c>
      <c r="R43" s="27">
        <v>536359.43913235061</v>
      </c>
      <c r="S43" s="27">
        <v>582931.13812460459</v>
      </c>
      <c r="T43" s="27">
        <v>600390.3540156699</v>
      </c>
      <c r="U43" s="27">
        <v>462239.67907350452</v>
      </c>
      <c r="V43" s="27">
        <v>460709.63463580009</v>
      </c>
      <c r="W43" s="27">
        <v>438590.23191117158</v>
      </c>
      <c r="X43" s="27">
        <v>456223.46464711288</v>
      </c>
      <c r="Y43" s="27">
        <v>396240.26738324354</v>
      </c>
      <c r="Z43" s="27">
        <v>303680.86203111551</v>
      </c>
      <c r="AA43" s="27">
        <v>264812.48186493077</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15" t="s">
        <v>34</v>
      </c>
      <c r="B46" s="15"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15" t="s">
        <v>34</v>
      </c>
      <c r="B47" s="15" t="s">
        <v>38</v>
      </c>
      <c r="C47" s="14">
        <v>697537</v>
      </c>
      <c r="D47" s="14">
        <v>697537</v>
      </c>
      <c r="E47" s="14">
        <v>697537</v>
      </c>
      <c r="F47" s="14">
        <v>697537</v>
      </c>
      <c r="G47" s="14">
        <v>697537</v>
      </c>
      <c r="H47" s="14">
        <v>697537</v>
      </c>
      <c r="I47" s="14">
        <v>697537</v>
      </c>
      <c r="J47" s="14">
        <v>697537</v>
      </c>
      <c r="K47" s="14">
        <v>697537</v>
      </c>
      <c r="L47" s="14">
        <v>641842.5</v>
      </c>
      <c r="M47" s="14">
        <v>586148</v>
      </c>
      <c r="N47" s="14">
        <v>586148</v>
      </c>
      <c r="O47" s="14">
        <v>586148</v>
      </c>
      <c r="P47" s="14">
        <v>586148</v>
      </c>
      <c r="Q47" s="14">
        <v>586148</v>
      </c>
      <c r="R47" s="14">
        <v>586148</v>
      </c>
      <c r="S47" s="14">
        <v>530453.5</v>
      </c>
      <c r="T47" s="14">
        <v>474759</v>
      </c>
      <c r="U47" s="14">
        <v>474759</v>
      </c>
      <c r="V47" s="14">
        <v>474759</v>
      </c>
      <c r="W47" s="14">
        <v>474759</v>
      </c>
      <c r="X47" s="14">
        <v>474759</v>
      </c>
      <c r="Y47" s="14">
        <v>474759</v>
      </c>
      <c r="Z47" s="14">
        <v>474759</v>
      </c>
      <c r="AA47" s="14">
        <v>474759</v>
      </c>
    </row>
    <row r="48" spans="1:27">
      <c r="A48" s="15" t="s">
        <v>34</v>
      </c>
      <c r="B48" s="15" t="s">
        <v>22</v>
      </c>
      <c r="C48" s="14">
        <v>0</v>
      </c>
      <c r="D48" s="14">
        <v>0</v>
      </c>
      <c r="E48" s="14">
        <v>1.0137911810000001E-2</v>
      </c>
      <c r="F48" s="14">
        <v>2.1424284110000001E-3</v>
      </c>
      <c r="G48" s="14">
        <v>1.97536149E-4</v>
      </c>
      <c r="H48" s="14">
        <v>4.3006135299999997E-4</v>
      </c>
      <c r="I48" s="14">
        <v>3.4084276699999997E-4</v>
      </c>
      <c r="J48" s="14">
        <v>6.1573207900000003E-4</v>
      </c>
      <c r="K48" s="14">
        <v>4.5773459199999997E-4</v>
      </c>
      <c r="L48" s="14">
        <v>3.2972737699999999E-4</v>
      </c>
      <c r="M48" s="14">
        <v>6.9595061999999999E-4</v>
      </c>
      <c r="N48" s="14">
        <v>1.3864972900000001E-4</v>
      </c>
      <c r="O48" s="14">
        <v>8.8900975199999999E-4</v>
      </c>
      <c r="P48" s="14">
        <v>7.2118531699999998E-4</v>
      </c>
      <c r="Q48" s="14">
        <v>5.9071884200000006E-4</v>
      </c>
      <c r="R48" s="14">
        <v>4.8169652099999997E-4</v>
      </c>
      <c r="S48" s="14">
        <v>2.7580684059999999E-3</v>
      </c>
      <c r="T48" s="14">
        <v>4.1185585999999998E-3</v>
      </c>
      <c r="U48" s="14">
        <v>2.61577238E-4</v>
      </c>
      <c r="V48" s="14">
        <v>3.7040203919999999E-3</v>
      </c>
      <c r="W48" s="14">
        <v>2.0736850000000001E-5</v>
      </c>
      <c r="X48" s="14">
        <v>1.5216970000000001E-6</v>
      </c>
      <c r="Y48" s="14">
        <v>2.8291337589999997E-3</v>
      </c>
      <c r="Z48" s="14">
        <v>6.2835500000000002E-7</v>
      </c>
      <c r="AA48" s="14">
        <v>2.7967999999999997E-7</v>
      </c>
    </row>
    <row r="49" spans="1:27">
      <c r="A49" s="15" t="s">
        <v>34</v>
      </c>
      <c r="B49" s="15" t="s">
        <v>23</v>
      </c>
      <c r="C49" s="14">
        <v>23940</v>
      </c>
      <c r="D49" s="14">
        <v>23940</v>
      </c>
      <c r="E49" s="14">
        <v>23940</v>
      </c>
      <c r="F49" s="14">
        <v>23940</v>
      </c>
      <c r="G49" s="14">
        <v>23940</v>
      </c>
      <c r="H49" s="14">
        <v>23940</v>
      </c>
      <c r="I49" s="14">
        <v>23940</v>
      </c>
      <c r="J49" s="14">
        <v>23940</v>
      </c>
      <c r="K49" s="14">
        <v>23940</v>
      </c>
      <c r="L49" s="14">
        <v>23940</v>
      </c>
      <c r="M49" s="14">
        <v>23940</v>
      </c>
      <c r="N49" s="14">
        <v>23940</v>
      </c>
      <c r="O49" s="14">
        <v>23940</v>
      </c>
      <c r="P49" s="14">
        <v>23940</v>
      </c>
      <c r="Q49" s="14">
        <v>23940</v>
      </c>
      <c r="R49" s="14">
        <v>23940</v>
      </c>
      <c r="S49" s="14">
        <v>23940</v>
      </c>
      <c r="T49" s="14">
        <v>23940</v>
      </c>
      <c r="U49" s="14">
        <v>23940</v>
      </c>
      <c r="V49" s="14">
        <v>0</v>
      </c>
      <c r="W49" s="14">
        <v>0</v>
      </c>
      <c r="X49" s="14">
        <v>0</v>
      </c>
      <c r="Y49" s="14">
        <v>0</v>
      </c>
      <c r="Z49" s="14">
        <v>0</v>
      </c>
      <c r="AA49" s="14">
        <v>0</v>
      </c>
    </row>
    <row r="50" spans="1:27">
      <c r="A50" s="15" t="s">
        <v>34</v>
      </c>
      <c r="B50" s="15" t="s">
        <v>21</v>
      </c>
      <c r="C50" s="14">
        <v>28474.66</v>
      </c>
      <c r="D50" s="14">
        <v>28474.66</v>
      </c>
      <c r="E50" s="14">
        <v>28474.665557105138</v>
      </c>
      <c r="F50" s="14">
        <v>28474.660312300355</v>
      </c>
      <c r="G50" s="14">
        <v>28474.660380931677</v>
      </c>
      <c r="H50" s="14">
        <v>28474.66030553657</v>
      </c>
      <c r="I50" s="14">
        <v>28474.66031130902</v>
      </c>
      <c r="J50" s="14">
        <v>28474.660312267875</v>
      </c>
      <c r="K50" s="14">
        <v>28474.660237881937</v>
      </c>
      <c r="L50" s="14">
        <v>28474.660263734921</v>
      </c>
      <c r="M50" s="14">
        <v>28474.660219230471</v>
      </c>
      <c r="N50" s="14">
        <v>28474.660229677564</v>
      </c>
      <c r="O50" s="14">
        <v>28474.660244175575</v>
      </c>
      <c r="P50" s="14">
        <v>25902.560216202513</v>
      </c>
      <c r="Q50" s="14">
        <v>25902.560221032778</v>
      </c>
      <c r="R50" s="14">
        <v>25902.560194975988</v>
      </c>
      <c r="S50" s="14">
        <v>25902.560628394844</v>
      </c>
      <c r="T50" s="14">
        <v>25902.560017524131</v>
      </c>
      <c r="U50" s="14">
        <v>25902.560024368668</v>
      </c>
      <c r="V50" s="14">
        <v>19245.363715718304</v>
      </c>
      <c r="W50" s="14">
        <v>19245.360429722878</v>
      </c>
      <c r="X50" s="14">
        <v>19245.360000780161</v>
      </c>
      <c r="Y50" s="14">
        <v>17823.141556347913</v>
      </c>
      <c r="Z50" s="14">
        <v>17823.140000252839</v>
      </c>
      <c r="AA50" s="14">
        <v>17823.140000452546</v>
      </c>
    </row>
    <row r="51" spans="1:27">
      <c r="A51" s="15" t="s">
        <v>34</v>
      </c>
      <c r="B51" s="15" t="s">
        <v>24</v>
      </c>
      <c r="C51" s="14">
        <v>134871.22</v>
      </c>
      <c r="D51" s="14">
        <v>134871.22</v>
      </c>
      <c r="E51" s="14">
        <v>134871.22</v>
      </c>
      <c r="F51" s="14">
        <v>134871.22</v>
      </c>
      <c r="G51" s="14">
        <v>134871.22</v>
      </c>
      <c r="H51" s="14">
        <v>134871.22</v>
      </c>
      <c r="I51" s="14">
        <v>134871.22</v>
      </c>
      <c r="J51" s="14">
        <v>134871.22</v>
      </c>
      <c r="K51" s="14">
        <v>134871.22</v>
      </c>
      <c r="L51" s="14">
        <v>134871.22</v>
      </c>
      <c r="M51" s="14">
        <v>134871.22</v>
      </c>
      <c r="N51" s="14">
        <v>134871.22</v>
      </c>
      <c r="O51" s="14">
        <v>134871.22</v>
      </c>
      <c r="P51" s="14">
        <v>134871.22</v>
      </c>
      <c r="Q51" s="14">
        <v>134871.22</v>
      </c>
      <c r="R51" s="14">
        <v>134871.22</v>
      </c>
      <c r="S51" s="14">
        <v>134871.22</v>
      </c>
      <c r="T51" s="14">
        <v>134871.22</v>
      </c>
      <c r="U51" s="14">
        <v>134871.22</v>
      </c>
      <c r="V51" s="14">
        <v>134871.22</v>
      </c>
      <c r="W51" s="14">
        <v>134871.22</v>
      </c>
      <c r="X51" s="14">
        <v>134871.22</v>
      </c>
      <c r="Y51" s="14">
        <v>134871.22</v>
      </c>
      <c r="Z51" s="14">
        <v>134871.22</v>
      </c>
      <c r="AA51" s="14">
        <v>134871.22</v>
      </c>
    </row>
    <row r="52" spans="1:27">
      <c r="A52" s="15" t="s">
        <v>34</v>
      </c>
      <c r="B52" s="15" t="s">
        <v>25</v>
      </c>
      <c r="C52" s="14">
        <v>172132.50600990569</v>
      </c>
      <c r="D52" s="14">
        <v>180425.45668634609</v>
      </c>
      <c r="E52" s="14">
        <v>180425.43491858387</v>
      </c>
      <c r="F52" s="14">
        <v>180425.50005231155</v>
      </c>
      <c r="G52" s="14">
        <v>180425.43498888807</v>
      </c>
      <c r="H52" s="14">
        <v>180425.42769757615</v>
      </c>
      <c r="I52" s="14">
        <v>180425.4349488958</v>
      </c>
      <c r="J52" s="14">
        <v>180425.43987023749</v>
      </c>
      <c r="K52" s="14">
        <v>180425.42340623587</v>
      </c>
      <c r="L52" s="14">
        <v>180425.44479926972</v>
      </c>
      <c r="M52" s="14">
        <v>180425.44723089301</v>
      </c>
      <c r="N52" s="14">
        <v>180425.44016554518</v>
      </c>
      <c r="O52" s="14">
        <v>180425.45017346909</v>
      </c>
      <c r="P52" s="14">
        <v>178019.90696873347</v>
      </c>
      <c r="Q52" s="14">
        <v>178019.88849917514</v>
      </c>
      <c r="R52" s="14">
        <v>178019.90625917411</v>
      </c>
      <c r="S52" s="14">
        <v>178020.08626413005</v>
      </c>
      <c r="T52" s="14">
        <v>174940.988944896</v>
      </c>
      <c r="U52" s="14">
        <v>155696.4939463113</v>
      </c>
      <c r="V52" s="14">
        <v>155696.50786936574</v>
      </c>
      <c r="W52" s="14">
        <v>161855.36030155647</v>
      </c>
      <c r="X52" s="14">
        <v>143861.09758154699</v>
      </c>
      <c r="Y52" s="14">
        <v>147729.0516556665</v>
      </c>
      <c r="Z52" s="14">
        <v>127604.14797663481</v>
      </c>
      <c r="AA52" s="14">
        <v>113566.82640728264</v>
      </c>
    </row>
    <row r="53" spans="1:27">
      <c r="A53" s="15" t="s">
        <v>34</v>
      </c>
      <c r="B53" s="15" t="s">
        <v>26</v>
      </c>
      <c r="C53" s="14">
        <v>22731.40208247456</v>
      </c>
      <c r="D53" s="14">
        <v>22731.381416959182</v>
      </c>
      <c r="E53" s="14">
        <v>22731.367776750416</v>
      </c>
      <c r="F53" s="14">
        <v>22731.399174790571</v>
      </c>
      <c r="G53" s="14">
        <v>22731.367985538371</v>
      </c>
      <c r="H53" s="14">
        <v>22731.366695045486</v>
      </c>
      <c r="I53" s="14">
        <v>22731.36619220084</v>
      </c>
      <c r="J53" s="14">
        <v>22731.366102329011</v>
      </c>
      <c r="K53" s="14">
        <v>22731.366045250932</v>
      </c>
      <c r="L53" s="14">
        <v>22731.366133474879</v>
      </c>
      <c r="M53" s="14">
        <v>22731.372411159198</v>
      </c>
      <c r="N53" s="14">
        <v>22731.36903460298</v>
      </c>
      <c r="O53" s="14">
        <v>22731.374273311703</v>
      </c>
      <c r="P53" s="14">
        <v>22731.382661161057</v>
      </c>
      <c r="Q53" s="14">
        <v>22731.372842068238</v>
      </c>
      <c r="R53" s="14">
        <v>22731.38466054614</v>
      </c>
      <c r="S53" s="14">
        <v>22731.488931027092</v>
      </c>
      <c r="T53" s="14">
        <v>27600.876683940183</v>
      </c>
      <c r="U53" s="14">
        <v>30062.991145515323</v>
      </c>
      <c r="V53" s="14">
        <v>42797.299961077399</v>
      </c>
      <c r="W53" s="14">
        <v>22731.366020710924</v>
      </c>
      <c r="X53" s="14">
        <v>22731.366039406515</v>
      </c>
      <c r="Y53" s="14">
        <v>22731.36601793937</v>
      </c>
      <c r="Z53" s="14">
        <v>22731.366011815157</v>
      </c>
      <c r="AA53" s="14">
        <v>19807.046033138267</v>
      </c>
    </row>
    <row r="54" spans="1:27">
      <c r="A54" s="15" t="s">
        <v>34</v>
      </c>
      <c r="B54" s="15" t="s">
        <v>30</v>
      </c>
      <c r="C54" s="14">
        <v>612.43290000000013</v>
      </c>
      <c r="D54" s="14">
        <v>612.43290000000013</v>
      </c>
      <c r="E54" s="14">
        <v>612.45200043559009</v>
      </c>
      <c r="F54" s="14">
        <v>612.43434710464317</v>
      </c>
      <c r="G54" s="14">
        <v>612.43691113833609</v>
      </c>
      <c r="H54" s="14">
        <v>612.43441487167115</v>
      </c>
      <c r="I54" s="14">
        <v>612.44207699415017</v>
      </c>
      <c r="J54" s="14">
        <v>612.43326796879114</v>
      </c>
      <c r="K54" s="14">
        <v>612.43537069199817</v>
      </c>
      <c r="L54" s="14">
        <v>612.43897425014018</v>
      </c>
      <c r="M54" s="14">
        <v>612.43617330628012</v>
      </c>
      <c r="N54" s="14">
        <v>612.43550959300717</v>
      </c>
      <c r="O54" s="14">
        <v>612.43377990370209</v>
      </c>
      <c r="P54" s="14">
        <v>406.50133922886806</v>
      </c>
      <c r="Q54" s="14">
        <v>243.90206618654204</v>
      </c>
      <c r="R54" s="14">
        <v>243.90139171297804</v>
      </c>
      <c r="S54" s="14">
        <v>243.91177926523002</v>
      </c>
      <c r="T54" s="14">
        <v>243.90106757832004</v>
      </c>
      <c r="U54" s="14">
        <v>243.90041704049705</v>
      </c>
      <c r="V54" s="14">
        <v>243.94946482636004</v>
      </c>
      <c r="W54" s="14">
        <v>243.90006905852803</v>
      </c>
      <c r="X54" s="14">
        <v>243.90001325110202</v>
      </c>
      <c r="Y54" s="14">
        <v>243.90002962936703</v>
      </c>
      <c r="Z54" s="14">
        <v>243.90000245456403</v>
      </c>
      <c r="AA54" s="14">
        <v>243.90003081087403</v>
      </c>
    </row>
    <row r="55" spans="1:27">
      <c r="A55" s="15" t="s">
        <v>34</v>
      </c>
      <c r="B55" s="15" t="s">
        <v>35</v>
      </c>
      <c r="C55" s="14">
        <v>0</v>
      </c>
      <c r="D55" s="14">
        <v>0</v>
      </c>
      <c r="E55" s="14">
        <v>5.2740084959999996E-2</v>
      </c>
      <c r="F55" s="14">
        <v>3.8974626099999997E-3</v>
      </c>
      <c r="G55" s="14">
        <v>1.6139330999999999E-3</v>
      </c>
      <c r="H55" s="14">
        <v>6.245200276E-3</v>
      </c>
      <c r="I55" s="14">
        <v>2.1914187219999998E-3</v>
      </c>
      <c r="J55" s="14">
        <v>1.1917224380000001E-3</v>
      </c>
      <c r="K55" s="14">
        <v>1.4154967320000001E-3</v>
      </c>
      <c r="L55" s="14">
        <v>2.2360194990000003E-3</v>
      </c>
      <c r="M55" s="14">
        <v>4.2460820569999993E-3</v>
      </c>
      <c r="N55" s="14">
        <v>2.453141179E-3</v>
      </c>
      <c r="O55" s="14">
        <v>2.0423692679999998E-3</v>
      </c>
      <c r="P55" s="14">
        <v>3.3450057E-4</v>
      </c>
      <c r="Q55" s="14">
        <v>6.3652368459999999E-3</v>
      </c>
      <c r="R55" s="14">
        <v>4.3125709699999999E-4</v>
      </c>
      <c r="S55" s="14">
        <v>3.1076152440000001E-2</v>
      </c>
      <c r="T55" s="14">
        <v>3.1844411460000004E-3</v>
      </c>
      <c r="U55" s="14">
        <v>1.6122981899999999E-4</v>
      </c>
      <c r="V55" s="14">
        <v>17029.524570000001</v>
      </c>
      <c r="W55" s="14">
        <v>3538.9477039999997</v>
      </c>
      <c r="X55" s="14">
        <v>3.452615E-6</v>
      </c>
      <c r="Y55" s="14">
        <v>6790.8015640000003</v>
      </c>
      <c r="Z55" s="14">
        <v>8.1844000000000002E-7</v>
      </c>
      <c r="AA55" s="14">
        <v>1.7108040000000001E-6</v>
      </c>
    </row>
    <row r="56" spans="1:27">
      <c r="A56" s="15" t="s">
        <v>34</v>
      </c>
      <c r="B56" s="15"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1080299.2209923803</v>
      </c>
      <c r="D57" s="27">
        <v>1088592.1510033053</v>
      </c>
      <c r="E57" s="27">
        <v>1088592.2031308718</v>
      </c>
      <c r="F57" s="27">
        <v>1088592.219926398</v>
      </c>
      <c r="G57" s="27">
        <v>1088592.1220779656</v>
      </c>
      <c r="H57" s="27">
        <v>1088592.1157882917</v>
      </c>
      <c r="I57" s="27">
        <v>1088592.1260616614</v>
      </c>
      <c r="J57" s="27">
        <v>1088592.1213602575</v>
      </c>
      <c r="K57" s="27">
        <v>1088592.106933292</v>
      </c>
      <c r="L57" s="27">
        <v>1032897.6327364764</v>
      </c>
      <c r="M57" s="27">
        <v>977203.14097662154</v>
      </c>
      <c r="N57" s="27">
        <v>977203.12753120961</v>
      </c>
      <c r="O57" s="27">
        <v>977203.1414022391</v>
      </c>
      <c r="P57" s="27">
        <v>972019.57224101177</v>
      </c>
      <c r="Q57" s="27">
        <v>971856.95058441826</v>
      </c>
      <c r="R57" s="27">
        <v>971856.97341936268</v>
      </c>
      <c r="S57" s="27">
        <v>916162.80143703811</v>
      </c>
      <c r="T57" s="27">
        <v>862258.55401693843</v>
      </c>
      <c r="U57" s="27">
        <v>845476.16595604282</v>
      </c>
      <c r="V57" s="27">
        <v>844642.86928500829</v>
      </c>
      <c r="W57" s="27">
        <v>817245.15454578563</v>
      </c>
      <c r="X57" s="27">
        <v>795711.94363995909</v>
      </c>
      <c r="Y57" s="27">
        <v>804948.48365271685</v>
      </c>
      <c r="Z57" s="27">
        <v>778032.77399260399</v>
      </c>
      <c r="AA57" s="27">
        <v>761071.13247367484</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15" t="s">
        <v>32</v>
      </c>
      <c r="B60" s="15"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15" t="s">
        <v>32</v>
      </c>
      <c r="B61" s="15"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15" t="s">
        <v>32</v>
      </c>
      <c r="B62" s="15" t="s">
        <v>22</v>
      </c>
      <c r="C62" s="14">
        <v>7565.03</v>
      </c>
      <c r="D62" s="14">
        <v>7565.03</v>
      </c>
      <c r="E62" s="14">
        <v>7565.0408546347198</v>
      </c>
      <c r="F62" s="14">
        <v>5644.4322233487856</v>
      </c>
      <c r="G62" s="14">
        <v>5644.4301823128299</v>
      </c>
      <c r="H62" s="14">
        <v>5644.4305755144569</v>
      </c>
      <c r="I62" s="14">
        <v>5644.430428077676</v>
      </c>
      <c r="J62" s="14">
        <v>5644.4306079407779</v>
      </c>
      <c r="K62" s="14">
        <v>5644.430606371925</v>
      </c>
      <c r="L62" s="14">
        <v>5644.4307610374344</v>
      </c>
      <c r="M62" s="14">
        <v>5644.4306315092454</v>
      </c>
      <c r="N62" s="14">
        <v>5644.4301982462193</v>
      </c>
      <c r="O62" s="14">
        <v>5644.4310364074336</v>
      </c>
      <c r="P62" s="14">
        <v>5644.430860459267</v>
      </c>
      <c r="Q62" s="14">
        <v>5644.4305792026798</v>
      </c>
      <c r="R62" s="14">
        <v>5644.4344726613435</v>
      </c>
      <c r="S62" s="14">
        <v>5644.4341293260813</v>
      </c>
      <c r="T62" s="14">
        <v>1.67773009E-2</v>
      </c>
      <c r="U62" s="14">
        <v>0</v>
      </c>
      <c r="V62" s="14">
        <v>0</v>
      </c>
      <c r="W62" s="14">
        <v>6.6516300000000004E-6</v>
      </c>
      <c r="X62" s="14">
        <v>1.8519792089999999E-3</v>
      </c>
      <c r="Y62" s="14">
        <v>7.0663211800000008E-4</v>
      </c>
      <c r="Z62" s="14">
        <v>1.742668379E-3</v>
      </c>
      <c r="AA62" s="14">
        <v>1.7240140000000001E-6</v>
      </c>
    </row>
    <row r="63" spans="1:27">
      <c r="A63" s="15" t="s">
        <v>32</v>
      </c>
      <c r="B63" s="15" t="s">
        <v>23</v>
      </c>
      <c r="C63" s="14">
        <v>49795.199999999997</v>
      </c>
      <c r="D63" s="14">
        <v>44049.599999999999</v>
      </c>
      <c r="E63" s="14">
        <v>38304</v>
      </c>
      <c r="F63" s="14">
        <v>38304</v>
      </c>
      <c r="G63" s="14">
        <v>38304</v>
      </c>
      <c r="H63" s="14">
        <v>38304</v>
      </c>
      <c r="I63" s="14">
        <v>38304</v>
      </c>
      <c r="J63" s="14">
        <v>38304</v>
      </c>
      <c r="K63" s="14">
        <v>38304</v>
      </c>
      <c r="L63" s="14">
        <v>38304</v>
      </c>
      <c r="M63" s="14">
        <v>38304</v>
      </c>
      <c r="N63" s="14">
        <v>38304</v>
      </c>
      <c r="O63" s="14">
        <v>38304</v>
      </c>
      <c r="P63" s="14">
        <v>38304</v>
      </c>
      <c r="Q63" s="14">
        <v>38304</v>
      </c>
      <c r="R63" s="14">
        <v>0</v>
      </c>
      <c r="S63" s="14">
        <v>0</v>
      </c>
      <c r="T63" s="14">
        <v>0</v>
      </c>
      <c r="U63" s="14">
        <v>0</v>
      </c>
      <c r="V63" s="14">
        <v>0</v>
      </c>
      <c r="W63" s="14">
        <v>0</v>
      </c>
      <c r="X63" s="14">
        <v>0</v>
      </c>
      <c r="Y63" s="14">
        <v>0</v>
      </c>
      <c r="Z63" s="14">
        <v>0</v>
      </c>
      <c r="AA63" s="14">
        <v>0</v>
      </c>
    </row>
    <row r="64" spans="1:27">
      <c r="A64" s="15" t="s">
        <v>32</v>
      </c>
      <c r="B64" s="15" t="s">
        <v>21</v>
      </c>
      <c r="C64" s="14">
        <v>19540.296999999999</v>
      </c>
      <c r="D64" s="14">
        <v>19540.296999999999</v>
      </c>
      <c r="E64" s="14">
        <v>19540.302479192935</v>
      </c>
      <c r="F64" s="14">
        <v>19540.297310502527</v>
      </c>
      <c r="G64" s="14">
        <v>19540.29736870198</v>
      </c>
      <c r="H64" s="14">
        <v>19540.297284436365</v>
      </c>
      <c r="I64" s="14">
        <v>19540.297300782808</v>
      </c>
      <c r="J64" s="14">
        <v>19540.29730614521</v>
      </c>
      <c r="K64" s="14">
        <v>19540.297232112574</v>
      </c>
      <c r="L64" s="14">
        <v>19540.297264508543</v>
      </c>
      <c r="M64" s="14">
        <v>13397.517214218247</v>
      </c>
      <c r="N64" s="14">
        <v>13397.517217309054</v>
      </c>
      <c r="O64" s="14">
        <v>9852.5582477467087</v>
      </c>
      <c r="P64" s="14">
        <v>9852.5582273116652</v>
      </c>
      <c r="Q64" s="14">
        <v>8642.1582692684024</v>
      </c>
      <c r="R64" s="14">
        <v>8642.4896946313002</v>
      </c>
      <c r="S64" s="14">
        <v>8642.1580059025237</v>
      </c>
      <c r="T64" s="14">
        <v>8642.1580028132139</v>
      </c>
      <c r="U64" s="14">
        <v>8642.1579999999994</v>
      </c>
      <c r="V64" s="14">
        <v>8642.1579999999994</v>
      </c>
      <c r="W64" s="14">
        <v>8642.158001779495</v>
      </c>
      <c r="X64" s="14">
        <v>8642.1580006121712</v>
      </c>
      <c r="Y64" s="14">
        <v>8642.158001581065</v>
      </c>
      <c r="Z64" s="14">
        <v>8642.1580029834749</v>
      </c>
      <c r="AA64" s="14">
        <v>5435.4580019164623</v>
      </c>
    </row>
    <row r="65" spans="1:27">
      <c r="A65" s="15" t="s">
        <v>32</v>
      </c>
      <c r="B65" s="15"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15" t="s">
        <v>32</v>
      </c>
      <c r="B66" s="15" t="s">
        <v>25</v>
      </c>
      <c r="C66" s="14">
        <v>98967.674984175464</v>
      </c>
      <c r="D66" s="14">
        <v>98966.725160946502</v>
      </c>
      <c r="E66" s="14">
        <v>98966.653980816045</v>
      </c>
      <c r="F66" s="14">
        <v>98966.897533060212</v>
      </c>
      <c r="G66" s="14">
        <v>98966.662079573536</v>
      </c>
      <c r="H66" s="14">
        <v>98966.639315402223</v>
      </c>
      <c r="I66" s="14">
        <v>98966.725118311209</v>
      </c>
      <c r="J66" s="14">
        <v>98966.661201042487</v>
      </c>
      <c r="K66" s="14">
        <v>98966.65206801446</v>
      </c>
      <c r="L66" s="14">
        <v>94806.262631596677</v>
      </c>
      <c r="M66" s="14">
        <v>92698.53500306244</v>
      </c>
      <c r="N66" s="14">
        <v>92698.485524820906</v>
      </c>
      <c r="O66" s="14">
        <v>92698.555970264235</v>
      </c>
      <c r="P66" s="14">
        <v>82334.097807281505</v>
      </c>
      <c r="Q66" s="14">
        <v>82334.002139649732</v>
      </c>
      <c r="R66" s="14">
        <v>75324.312881156351</v>
      </c>
      <c r="S66" s="14">
        <v>63650.367141962437</v>
      </c>
      <c r="T66" s="14">
        <v>111773.84459906891</v>
      </c>
      <c r="U66" s="14">
        <v>82898.991393742384</v>
      </c>
      <c r="V66" s="14">
        <v>51197.009965722085</v>
      </c>
      <c r="W66" s="14">
        <v>43293.599503836907</v>
      </c>
      <c r="X66" s="14">
        <v>36593.544789905362</v>
      </c>
      <c r="Y66" s="14">
        <v>38543.055230016224</v>
      </c>
      <c r="Z66" s="14">
        <v>32503.360188564599</v>
      </c>
      <c r="AA66" s="14">
        <v>35071.058294690003</v>
      </c>
    </row>
    <row r="67" spans="1:27">
      <c r="A67" s="15" t="s">
        <v>32</v>
      </c>
      <c r="B67" s="15" t="s">
        <v>26</v>
      </c>
      <c r="C67" s="14">
        <v>9869.7460146590802</v>
      </c>
      <c r="D67" s="14">
        <v>9869.6690447356887</v>
      </c>
      <c r="E67" s="14">
        <v>9869.5866172780006</v>
      </c>
      <c r="F67" s="14">
        <v>9869.6913563757043</v>
      </c>
      <c r="G67" s="14">
        <v>9869.5859646619647</v>
      </c>
      <c r="H67" s="14">
        <v>9869.5831396420726</v>
      </c>
      <c r="I67" s="14">
        <v>9869.5808292565616</v>
      </c>
      <c r="J67" s="14">
        <v>9869.5804621559673</v>
      </c>
      <c r="K67" s="14">
        <v>9869.5801562143843</v>
      </c>
      <c r="L67" s="14">
        <v>9869.5807445094742</v>
      </c>
      <c r="M67" s="14">
        <v>9869.6194476263481</v>
      </c>
      <c r="N67" s="14">
        <v>9869.5976488174347</v>
      </c>
      <c r="O67" s="14">
        <v>9869.6180245717405</v>
      </c>
      <c r="P67" s="14">
        <v>9869.6748543897174</v>
      </c>
      <c r="Q67" s="14">
        <v>9869.6454237190756</v>
      </c>
      <c r="R67" s="14">
        <v>28117.434479532989</v>
      </c>
      <c r="S67" s="14">
        <v>36264.223096340436</v>
      </c>
      <c r="T67" s="14">
        <v>18582.534722537042</v>
      </c>
      <c r="U67" s="14">
        <v>9869.6026564558961</v>
      </c>
      <c r="V67" s="14">
        <v>9869.5808097967019</v>
      </c>
      <c r="W67" s="14">
        <v>9869.5801880069976</v>
      </c>
      <c r="X67" s="14">
        <v>17820.595948594146</v>
      </c>
      <c r="Y67" s="14">
        <v>17335.075924993442</v>
      </c>
      <c r="Z67" s="14">
        <v>7906.4623009957713</v>
      </c>
      <c r="AA67" s="14">
        <v>2819.8805227254629</v>
      </c>
    </row>
    <row r="68" spans="1:27">
      <c r="A68" s="15" t="s">
        <v>32</v>
      </c>
      <c r="B68" s="15" t="s">
        <v>30</v>
      </c>
      <c r="C68" s="14">
        <v>1341.4500000000003</v>
      </c>
      <c r="D68" s="14">
        <v>1341.4500000000003</v>
      </c>
      <c r="E68" s="14">
        <v>1341.4667595423603</v>
      </c>
      <c r="F68" s="14">
        <v>1341.4564850574143</v>
      </c>
      <c r="G68" s="14">
        <v>1341.4565074048733</v>
      </c>
      <c r="H68" s="14">
        <v>1341.4508971085552</v>
      </c>
      <c r="I68" s="14">
        <v>1341.4558829110192</v>
      </c>
      <c r="J68" s="14">
        <v>1341.4517935992662</v>
      </c>
      <c r="K68" s="14">
        <v>1341.4502801873623</v>
      </c>
      <c r="L68" s="14">
        <v>1341.4589646705292</v>
      </c>
      <c r="M68" s="14">
        <v>1097.5539541800742</v>
      </c>
      <c r="N68" s="14">
        <v>1097.5526509402832</v>
      </c>
      <c r="O68" s="14">
        <v>1097.5516591348533</v>
      </c>
      <c r="P68" s="14">
        <v>1097.5517184907271</v>
      </c>
      <c r="Q68" s="14">
        <v>1097.5536826285111</v>
      </c>
      <c r="R68" s="14">
        <v>1098.2723151278001</v>
      </c>
      <c r="S68" s="14">
        <v>1097.5501310793331</v>
      </c>
      <c r="T68" s="14">
        <v>1097.5500043948502</v>
      </c>
      <c r="U68" s="14">
        <v>1097.5500056145252</v>
      </c>
      <c r="V68" s="14">
        <v>1097.5500041070511</v>
      </c>
      <c r="W68" s="14">
        <v>1102.6476340320003</v>
      </c>
      <c r="X68" s="14">
        <v>1097.5501375584861</v>
      </c>
      <c r="Y68" s="14">
        <v>1097.5503984047882</v>
      </c>
      <c r="Z68" s="14">
        <v>1159.3513512900001</v>
      </c>
      <c r="AA68" s="14">
        <v>1097.5500806339221</v>
      </c>
    </row>
    <row r="69" spans="1:27">
      <c r="A69" s="15" t="s">
        <v>32</v>
      </c>
      <c r="B69" s="15" t="s">
        <v>35</v>
      </c>
      <c r="C69" s="14">
        <v>0</v>
      </c>
      <c r="D69" s="14">
        <v>0</v>
      </c>
      <c r="E69" s="14">
        <v>4.1672375380000001E-2</v>
      </c>
      <c r="F69" s="14">
        <v>5.9871569689999996E-3</v>
      </c>
      <c r="G69" s="14">
        <v>2.247741253E-3</v>
      </c>
      <c r="H69" s="14">
        <v>5.2632918610000003E-3</v>
      </c>
      <c r="I69" s="14">
        <v>2.6597349129999998E-3</v>
      </c>
      <c r="J69" s="14">
        <v>6.2676296700000004E-4</v>
      </c>
      <c r="K69" s="14">
        <v>3.168495405E-3</v>
      </c>
      <c r="L69" s="14">
        <v>2.4148675630000001E-3</v>
      </c>
      <c r="M69" s="14">
        <v>3.4398354230000001E-3</v>
      </c>
      <c r="N69" s="14">
        <v>1.404413318E-3</v>
      </c>
      <c r="O69" s="14">
        <v>3.644670548E-3</v>
      </c>
      <c r="P69" s="14">
        <v>3.9882557699999998E-4</v>
      </c>
      <c r="Q69" s="14">
        <v>5.2358784469999997E-3</v>
      </c>
      <c r="R69" s="14">
        <v>16647.283869999999</v>
      </c>
      <c r="S69" s="14">
        <v>4924.2834740000008</v>
      </c>
      <c r="T69" s="14">
        <v>2963.5843620000001</v>
      </c>
      <c r="U69" s="14">
        <v>0</v>
      </c>
      <c r="V69" s="14">
        <v>3.7088360000000001E-6</v>
      </c>
      <c r="W69" s="14">
        <v>3383.0277459999998</v>
      </c>
      <c r="X69" s="14">
        <v>214.52202560000001</v>
      </c>
      <c r="Y69" s="14">
        <v>513.78795880000007</v>
      </c>
      <c r="Z69" s="14">
        <v>105.14845870000001</v>
      </c>
      <c r="AA69" s="14">
        <v>378.37420370000001</v>
      </c>
    </row>
    <row r="70" spans="1:27">
      <c r="A70" s="15" t="s">
        <v>32</v>
      </c>
      <c r="B70" s="15"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187079.39799883458</v>
      </c>
      <c r="D71" s="27">
        <v>181332.77120568222</v>
      </c>
      <c r="E71" s="27">
        <v>175587.09236383942</v>
      </c>
      <c r="F71" s="27">
        <v>173666.78089550161</v>
      </c>
      <c r="G71" s="27">
        <v>173666.43435039642</v>
      </c>
      <c r="H71" s="27">
        <v>173666.40647539555</v>
      </c>
      <c r="I71" s="27">
        <v>173666.49221907419</v>
      </c>
      <c r="J71" s="27">
        <v>173666.42199764671</v>
      </c>
      <c r="K71" s="27">
        <v>173666.41351139609</v>
      </c>
      <c r="L71" s="27">
        <v>169506.03278119024</v>
      </c>
      <c r="M71" s="27">
        <v>161011.65969043178</v>
      </c>
      <c r="N71" s="27">
        <v>161011.5846445472</v>
      </c>
      <c r="O71" s="27">
        <v>157466.71858279553</v>
      </c>
      <c r="P71" s="27">
        <v>147102.31386675843</v>
      </c>
      <c r="Q71" s="27">
        <v>145891.79533034688</v>
      </c>
      <c r="R71" s="27">
        <v>135474.22771310981</v>
      </c>
      <c r="S71" s="27">
        <v>120223.01597861081</v>
      </c>
      <c r="T71" s="27">
        <v>143059.68846811491</v>
      </c>
      <c r="U71" s="27">
        <v>102508.3020558128</v>
      </c>
      <c r="V71" s="27">
        <v>70806.298783334671</v>
      </c>
      <c r="W71" s="27">
        <v>66291.013080307021</v>
      </c>
      <c r="X71" s="27">
        <v>64368.372754249373</v>
      </c>
      <c r="Y71" s="27">
        <v>66131.628220427636</v>
      </c>
      <c r="Z71" s="27">
        <v>50316.482045202232</v>
      </c>
      <c r="AA71" s="27">
        <v>44802.321105389856</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15" t="s">
        <v>33</v>
      </c>
      <c r="B74" s="15"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15" t="s">
        <v>33</v>
      </c>
      <c r="B75" s="15"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15" t="s">
        <v>33</v>
      </c>
      <c r="B76" s="15" t="s">
        <v>22</v>
      </c>
      <c r="C76" s="14">
        <v>22299.68</v>
      </c>
      <c r="D76" s="14">
        <v>22299.68</v>
      </c>
      <c r="E76" s="14">
        <v>22299.689806618422</v>
      </c>
      <c r="F76" s="14">
        <v>22299.681115199037</v>
      </c>
      <c r="G76" s="14">
        <v>22299.680115799838</v>
      </c>
      <c r="H76" s="14">
        <v>22299.680098892972</v>
      </c>
      <c r="I76" s="14">
        <v>22299.680314075118</v>
      </c>
      <c r="J76" s="14">
        <v>22299.680641667495</v>
      </c>
      <c r="K76" s="14">
        <v>22299.680553228176</v>
      </c>
      <c r="L76" s="14">
        <v>22299.680479205057</v>
      </c>
      <c r="M76" s="14">
        <v>22299.680919663228</v>
      </c>
      <c r="N76" s="14">
        <v>22299.680058042828</v>
      </c>
      <c r="O76" s="14">
        <v>22299.680659959027</v>
      </c>
      <c r="P76" s="14">
        <v>22299.680651937626</v>
      </c>
      <c r="Q76" s="14">
        <v>22299.680091457409</v>
      </c>
      <c r="R76" s="14">
        <v>22299.680562619134</v>
      </c>
      <c r="S76" s="14">
        <v>22299.680966232252</v>
      </c>
      <c r="T76" s="14">
        <v>22299.680728185031</v>
      </c>
      <c r="U76" s="14">
        <v>22299.680958433833</v>
      </c>
      <c r="V76" s="14">
        <v>22299.680012631736</v>
      </c>
      <c r="W76" s="14">
        <v>22299.680006198309</v>
      </c>
      <c r="X76" s="14">
        <v>22299.68045637363</v>
      </c>
      <c r="Y76" s="14">
        <v>22299.680004578826</v>
      </c>
      <c r="Z76" s="14">
        <v>22299.680001195971</v>
      </c>
      <c r="AA76" s="14">
        <v>22299.680045574518</v>
      </c>
    </row>
    <row r="77" spans="1:27">
      <c r="A77" s="15" t="s">
        <v>33</v>
      </c>
      <c r="B77" s="15"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15" t="s">
        <v>33</v>
      </c>
      <c r="B78" s="15" t="s">
        <v>21</v>
      </c>
      <c r="C78" s="14">
        <v>2693.1400000000003</v>
      </c>
      <c r="D78" s="14">
        <v>2693.1400000000003</v>
      </c>
      <c r="E78" s="14">
        <v>2693.1453841050243</v>
      </c>
      <c r="F78" s="14">
        <v>2693.1402902320383</v>
      </c>
      <c r="G78" s="14">
        <v>2693.1403810350212</v>
      </c>
      <c r="H78" s="14">
        <v>2693.1402931719945</v>
      </c>
      <c r="I78" s="14">
        <v>2693.1402882402635</v>
      </c>
      <c r="J78" s="14">
        <v>2693.1403096608005</v>
      </c>
      <c r="K78" s="14">
        <v>2693.1402442278754</v>
      </c>
      <c r="L78" s="14">
        <v>2693.1402596849143</v>
      </c>
      <c r="M78" s="14">
        <v>2693.1402091512032</v>
      </c>
      <c r="N78" s="14">
        <v>2693.1402470005291</v>
      </c>
      <c r="O78" s="14">
        <v>2693.1402198793126</v>
      </c>
      <c r="P78" s="14">
        <v>2693.1402127222364</v>
      </c>
      <c r="Q78" s="14">
        <v>2693.1402262037464</v>
      </c>
      <c r="R78" s="14">
        <v>2693.1401950353393</v>
      </c>
      <c r="S78" s="14">
        <v>2693.1401637080062</v>
      </c>
      <c r="T78" s="14">
        <v>2693.1401575648283</v>
      </c>
      <c r="U78" s="14">
        <v>2693.1401290605745</v>
      </c>
      <c r="V78" s="14">
        <v>2693.1401273470005</v>
      </c>
      <c r="W78" s="14">
        <v>877.5400190406491</v>
      </c>
      <c r="X78" s="14">
        <v>877.54008288530804</v>
      </c>
      <c r="Y78" s="14">
        <v>877.54006331753203</v>
      </c>
      <c r="Z78" s="14">
        <v>877.54001434320105</v>
      </c>
      <c r="AA78" s="14">
        <v>877.54003823706603</v>
      </c>
    </row>
    <row r="79" spans="1:27">
      <c r="A79" s="15" t="s">
        <v>33</v>
      </c>
      <c r="B79" s="15" t="s">
        <v>24</v>
      </c>
      <c r="C79" s="14">
        <v>128444.272</v>
      </c>
      <c r="D79" s="14">
        <v>128444.272</v>
      </c>
      <c r="E79" s="14">
        <v>128444.272</v>
      </c>
      <c r="F79" s="14">
        <v>128444.272</v>
      </c>
      <c r="G79" s="14">
        <v>128444.272</v>
      </c>
      <c r="H79" s="14">
        <v>128444.272</v>
      </c>
      <c r="I79" s="14">
        <v>128444.272</v>
      </c>
      <c r="J79" s="14">
        <v>128444.272</v>
      </c>
      <c r="K79" s="14">
        <v>128444.272</v>
      </c>
      <c r="L79" s="14">
        <v>128444.272</v>
      </c>
      <c r="M79" s="14">
        <v>128444.272</v>
      </c>
      <c r="N79" s="14">
        <v>128444.272</v>
      </c>
      <c r="O79" s="14">
        <v>128444.272</v>
      </c>
      <c r="P79" s="14">
        <v>128444.272</v>
      </c>
      <c r="Q79" s="14">
        <v>128444.272</v>
      </c>
      <c r="R79" s="14">
        <v>128444.272</v>
      </c>
      <c r="S79" s="14">
        <v>128444.272</v>
      </c>
      <c r="T79" s="14">
        <v>128444.272</v>
      </c>
      <c r="U79" s="14">
        <v>128444.272</v>
      </c>
      <c r="V79" s="14">
        <v>128444.272</v>
      </c>
      <c r="W79" s="14">
        <v>128444.272</v>
      </c>
      <c r="X79" s="14">
        <v>128444.272</v>
      </c>
      <c r="Y79" s="14">
        <v>128444.272</v>
      </c>
      <c r="Z79" s="14">
        <v>128444.272</v>
      </c>
      <c r="AA79" s="14">
        <v>128444.272</v>
      </c>
    </row>
    <row r="80" spans="1:27">
      <c r="A80" s="15" t="s">
        <v>33</v>
      </c>
      <c r="B80" s="15" t="s">
        <v>25</v>
      </c>
      <c r="C80" s="14">
        <v>26264.443789846882</v>
      </c>
      <c r="D80" s="14">
        <v>26264.024338555064</v>
      </c>
      <c r="E80" s="14">
        <v>26264.025110415725</v>
      </c>
      <c r="F80" s="14">
        <v>26264.094418211225</v>
      </c>
      <c r="G80" s="14">
        <v>26264.025892917871</v>
      </c>
      <c r="H80" s="14">
        <v>26264.024916305523</v>
      </c>
      <c r="I80" s="14">
        <v>26264.026492182184</v>
      </c>
      <c r="J80" s="14">
        <v>26264.032257926559</v>
      </c>
      <c r="K80" s="14">
        <v>26264.030394903541</v>
      </c>
      <c r="L80" s="14">
        <v>26264.056640128048</v>
      </c>
      <c r="M80" s="14">
        <v>26264.065637874181</v>
      </c>
      <c r="N80" s="14">
        <v>26264.024635988226</v>
      </c>
      <c r="O80" s="14">
        <v>26264.074015586019</v>
      </c>
      <c r="P80" s="14">
        <v>26264.066428923034</v>
      </c>
      <c r="Q80" s="14">
        <v>26264.025671347648</v>
      </c>
      <c r="R80" s="14">
        <v>26264.055797584657</v>
      </c>
      <c r="S80" s="14">
        <v>26264.154481424812</v>
      </c>
      <c r="T80" s="14">
        <v>26264.080800552347</v>
      </c>
      <c r="U80" s="14">
        <v>26264.361508844529</v>
      </c>
      <c r="V80" s="14">
        <v>26264.024340156539</v>
      </c>
      <c r="W80" s="14">
        <v>26264.024000000001</v>
      </c>
      <c r="X80" s="14">
        <v>26849.065745552609</v>
      </c>
      <c r="Y80" s="14">
        <v>26264.02403941951</v>
      </c>
      <c r="Z80" s="14">
        <v>26264.024002234026</v>
      </c>
      <c r="AA80" s="14">
        <v>19379.847335475311</v>
      </c>
    </row>
    <row r="81" spans="1:27">
      <c r="A81" s="15" t="s">
        <v>33</v>
      </c>
      <c r="B81" s="15" t="s">
        <v>26</v>
      </c>
      <c r="C81" s="14">
        <v>2.31205913E-2</v>
      </c>
      <c r="D81" s="14">
        <v>8.198733142E-3</v>
      </c>
      <c r="E81" s="14">
        <v>3.4230054300000002E-4</v>
      </c>
      <c r="F81" s="14">
        <v>8.9937264139999997E-3</v>
      </c>
      <c r="G81" s="14">
        <v>2.7664716499999997E-4</v>
      </c>
      <c r="H81" s="14">
        <v>3.6884290000000001E-5</v>
      </c>
      <c r="I81" s="14">
        <v>3.7622925000000004E-5</v>
      </c>
      <c r="J81" s="14">
        <v>3.9497959999999997E-5</v>
      </c>
      <c r="K81" s="14">
        <v>2.2676136999999999E-5</v>
      </c>
      <c r="L81" s="14">
        <v>3.4409320899999999E-4</v>
      </c>
      <c r="M81" s="14">
        <v>4.9118738979999996E-3</v>
      </c>
      <c r="N81" s="14">
        <v>5.6504407999999996E-5</v>
      </c>
      <c r="O81" s="14">
        <v>4.3109277889999999E-3</v>
      </c>
      <c r="P81" s="14">
        <v>7.0379446799999999E-3</v>
      </c>
      <c r="Q81" s="14">
        <v>8.5844559999999999E-5</v>
      </c>
      <c r="R81" s="14">
        <v>4.9812767229999999E-3</v>
      </c>
      <c r="S81" s="14">
        <v>1.3381845809999999E-2</v>
      </c>
      <c r="T81" s="14">
        <v>7.0100639129999998E-3</v>
      </c>
      <c r="U81" s="14">
        <v>7.5275660389999999E-2</v>
      </c>
      <c r="V81" s="14">
        <v>2.3767486000000001E-5</v>
      </c>
      <c r="W81" s="14">
        <v>2.6158100000000003E-6</v>
      </c>
      <c r="X81" s="14">
        <v>0.3029030607</v>
      </c>
      <c r="Y81" s="14">
        <v>5.1826710000000002E-6</v>
      </c>
      <c r="Z81" s="14">
        <v>1.249951E-6</v>
      </c>
      <c r="AA81" s="14">
        <v>4.5709103000000001E-5</v>
      </c>
    </row>
    <row r="82" spans="1:27">
      <c r="A82" s="15" t="s">
        <v>33</v>
      </c>
      <c r="B82" s="15" t="s">
        <v>30</v>
      </c>
      <c r="C82" s="14">
        <v>0</v>
      </c>
      <c r="D82" s="14">
        <v>0</v>
      </c>
      <c r="E82" s="14">
        <v>2.0049268990000001E-2</v>
      </c>
      <c r="F82" s="14">
        <v>7.4184891799999994E-4</v>
      </c>
      <c r="G82" s="14">
        <v>3.464645477E-3</v>
      </c>
      <c r="H82" s="14">
        <v>3.9015969130000001E-3</v>
      </c>
      <c r="I82" s="14">
        <v>3.7297942009999999E-3</v>
      </c>
      <c r="J82" s="14">
        <v>2.529075748E-3</v>
      </c>
      <c r="K82" s="14">
        <v>1.2216170899999998E-4</v>
      </c>
      <c r="L82" s="14">
        <v>6.6035595020000008E-3</v>
      </c>
      <c r="M82" s="14">
        <v>3.4178720399999996E-3</v>
      </c>
      <c r="N82" s="14">
        <v>1.5948992099999999E-3</v>
      </c>
      <c r="O82" s="14">
        <v>3.5296116599999998E-4</v>
      </c>
      <c r="P82" s="14">
        <v>2.0928086910000001E-3</v>
      </c>
      <c r="Q82" s="14">
        <v>1.0557448760000001E-3</v>
      </c>
      <c r="R82" s="14">
        <v>1.530166151E-3</v>
      </c>
      <c r="S82" s="14">
        <v>1.1477034479999999E-3</v>
      </c>
      <c r="T82" s="14">
        <v>4.4883972679999997E-3</v>
      </c>
      <c r="U82" s="14">
        <v>7.8107886900000004E-4</v>
      </c>
      <c r="V82" s="14">
        <v>3.1360319610000001E-3</v>
      </c>
      <c r="W82" s="14">
        <v>6.4140237000000008E-5</v>
      </c>
      <c r="X82" s="14">
        <v>1.6415101709999999E-3</v>
      </c>
      <c r="Y82" s="14">
        <v>6.3677454899999997E-4</v>
      </c>
      <c r="Z82" s="14">
        <v>1.04259024E-4</v>
      </c>
      <c r="AA82" s="14">
        <v>4.6045330099999998E-4</v>
      </c>
    </row>
    <row r="83" spans="1:27">
      <c r="A83" s="15" t="s">
        <v>33</v>
      </c>
      <c r="B83" s="15" t="s">
        <v>35</v>
      </c>
      <c r="C83" s="14">
        <v>0</v>
      </c>
      <c r="D83" s="14">
        <v>0</v>
      </c>
      <c r="E83" s="14">
        <v>6.5296243000000004E-2</v>
      </c>
      <c r="F83" s="14">
        <v>2.5636483100000001E-4</v>
      </c>
      <c r="G83" s="14">
        <v>3.7014718160000002E-3</v>
      </c>
      <c r="H83" s="14">
        <v>8.712397878000001E-3</v>
      </c>
      <c r="I83" s="14">
        <v>2.7164966540000001E-3</v>
      </c>
      <c r="J83" s="14">
        <v>3.3030427740000003E-3</v>
      </c>
      <c r="K83" s="14">
        <v>4.2425304889999998E-3</v>
      </c>
      <c r="L83" s="14">
        <v>1.6103284309999999E-3</v>
      </c>
      <c r="M83" s="14">
        <v>7.9373240300000003E-4</v>
      </c>
      <c r="N83" s="14">
        <v>7.3893358210000001E-3</v>
      </c>
      <c r="O83" s="14">
        <v>1.51596832E-4</v>
      </c>
      <c r="P83" s="14">
        <v>1.2256715300000001E-3</v>
      </c>
      <c r="Q83" s="14">
        <v>4.6115944879999999E-3</v>
      </c>
      <c r="R83" s="14">
        <v>1.4589246590000001E-3</v>
      </c>
      <c r="S83" s="14">
        <v>2.3841317950000001E-3</v>
      </c>
      <c r="T83" s="14">
        <v>2.5104807650000002E-3</v>
      </c>
      <c r="U83" s="14">
        <v>1.070369069E-3</v>
      </c>
      <c r="V83" s="14">
        <v>3.0944570879999998E-3</v>
      </c>
      <c r="W83" s="14">
        <v>1.987342114E-3</v>
      </c>
      <c r="X83" s="14">
        <v>5.6035230599999993E-4</v>
      </c>
      <c r="Y83" s="14">
        <v>4.9163521700000003E-4</v>
      </c>
      <c r="Z83" s="14">
        <v>7.5784195299999997E-4</v>
      </c>
      <c r="AA83" s="14">
        <v>2.3307354999999997E-5</v>
      </c>
    </row>
    <row r="84" spans="1:27">
      <c r="A84" s="15" t="s">
        <v>33</v>
      </c>
      <c r="B84" s="15"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179701.55891043818</v>
      </c>
      <c r="D85" s="27">
        <v>179701.12453728821</v>
      </c>
      <c r="E85" s="27">
        <v>179701.21798895171</v>
      </c>
      <c r="F85" s="27">
        <v>179701.19781558251</v>
      </c>
      <c r="G85" s="27">
        <v>179701.12583251719</v>
      </c>
      <c r="H85" s="27">
        <v>179701.12995924958</v>
      </c>
      <c r="I85" s="27">
        <v>179701.12557841136</v>
      </c>
      <c r="J85" s="27">
        <v>179701.13108087136</v>
      </c>
      <c r="K85" s="27">
        <v>179701.12757972791</v>
      </c>
      <c r="L85" s="27">
        <v>179701.1579369992</v>
      </c>
      <c r="M85" s="27">
        <v>179701.16789016695</v>
      </c>
      <c r="N85" s="27">
        <v>179701.12598177107</v>
      </c>
      <c r="O85" s="27">
        <v>179701.17171091013</v>
      </c>
      <c r="P85" s="27">
        <v>179701.1696500078</v>
      </c>
      <c r="Q85" s="27">
        <v>179701.12374219275</v>
      </c>
      <c r="R85" s="27">
        <v>179701.15652560667</v>
      </c>
      <c r="S85" s="27">
        <v>179701.26452504611</v>
      </c>
      <c r="T85" s="27">
        <v>179701.18769524415</v>
      </c>
      <c r="U85" s="27">
        <v>179701.53172344726</v>
      </c>
      <c r="V85" s="27">
        <v>179701.1227343918</v>
      </c>
      <c r="W85" s="27">
        <v>177885.51807933714</v>
      </c>
      <c r="X85" s="27">
        <v>178470.86338973476</v>
      </c>
      <c r="Y85" s="27">
        <v>177885.51724090829</v>
      </c>
      <c r="Z85" s="27">
        <v>177885.51688112412</v>
      </c>
      <c r="AA85" s="27">
        <v>171001.33994875668</v>
      </c>
    </row>
  </sheetData>
  <sheetProtection algorithmName="SHA-512" hashValue="bnGGSf6bFLrTCKZudhva0eFDr4bCZut9p03NV7inVLYshXmEIxTVtbzW+/tHlrZCessVJz3Yyh7awjSX6E/DKA==" saltValue="cdtPnaxPCKXnaIAPvOJ4ag==" spinCount="100000" sheet="1" objects="1" scenarios="1"/>
  <mergeCells count="7">
    <mergeCell ref="A2:AA2"/>
    <mergeCell ref="A85:B85"/>
    <mergeCell ref="A15:B15"/>
    <mergeCell ref="A29:B29"/>
    <mergeCell ref="A43:B43"/>
    <mergeCell ref="A57:B57"/>
    <mergeCell ref="A71:B7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720D93C7FF8B49802AE22B2B090644" ma:contentTypeVersion="1" ma:contentTypeDescription="Create a new document." ma:contentTypeScope="" ma:versionID="58baa46aa51e54efcb88e86e45889850">
  <xsd:schema xmlns:xsd="http://www.w3.org/2001/XMLSchema" xmlns:xs="http://www.w3.org/2001/XMLSchema" xmlns:p="http://schemas.microsoft.com/office/2006/metadata/properties" xmlns:ns1="http://schemas.microsoft.com/sharepoint/v3" xmlns:ns2="b82ac699-7e94-47da-a6ed-b75b380e0bd7" xmlns:ns3="f0e6702e-4574-4095-a9ea-76c0d1a77643" targetNamespace="http://schemas.microsoft.com/office/2006/metadata/properties" ma:root="true" ma:fieldsID="90e32c2224926579f0c2cd6121ed01c2" ns1:_="" ns2:_="" ns3:_="">
    <xsd:import namespace="http://schemas.microsoft.com/sharepoint/v3"/>
    <xsd:import namespace="b82ac699-7e94-47da-a6ed-b75b380e0bd7"/>
    <xsd:import namespace="f0e6702e-4574-4095-a9ea-76c0d1a77643"/>
    <xsd:element name="properties">
      <xsd:complexType>
        <xsd:sequence>
          <xsd:element name="documentManagement">
            <xsd:complexType>
              <xsd:all>
                <xsd:element ref="ns2:e968f008490c466f90bc6889d751dcbb" minOccurs="0"/>
                <xsd:element ref="ns3:TaxCatchAll" minOccurs="0"/>
                <xsd:element ref="ns3:TaxCatchAllLabel" minOccurs="0"/>
                <xsd:element ref="ns2:d8b594fe0c2f491d889a1f5ed566becb" minOccurs="0"/>
                <xsd:element ref="ns2:naa700741d9d42d5b10b9434dce76e75" minOccurs="0"/>
                <xsd:element ref="ns2:p46ce59d80f543ed9fd6391417169c9e"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82ac699-7e94-47da-a6ed-b75b380e0bd7" elementFormDefault="qualified">
    <xsd:import namespace="http://schemas.microsoft.com/office/2006/documentManagement/types"/>
    <xsd:import namespace="http://schemas.microsoft.com/office/infopath/2007/PartnerControls"/>
    <xsd:element name="e968f008490c466f90bc6889d751dcbb" ma:index="8" nillable="true" ma:taxonomy="true" ma:internalName="e968f008490c466f90bc6889d751dcbb" ma:taxonomyFieldName="DocumentCategory" ma:displayName="Category" ma:default="" ma:fieldId="{e968f008-490c-466f-90bc-6889d751dcbb}" ma:sspId="2708887b-f5f3-4706-8e6b-b6ea70c0c9b2" ma:termSetId="69490f1e-aa01-42c5-984b-d59b583e6da5" ma:anchorId="00000000-0000-0000-0000-000000000000" ma:open="false" ma:isKeyword="false">
      <xsd:complexType>
        <xsd:sequence>
          <xsd:element ref="pc:Terms" minOccurs="0" maxOccurs="1"/>
        </xsd:sequence>
      </xsd:complexType>
    </xsd:element>
    <xsd:element name="d8b594fe0c2f491d889a1f5ed566becb" ma:index="12" nillable="true" ma:taxonomy="true" ma:internalName="d8b594fe0c2f491d889a1f5ed566becb" ma:taxonomyFieldName="DocumentRegion" ma:displayName="Region" ma:default="" ma:fieldId="{d8b594fe-0c2f-491d-889a-1f5ed566becb}" ma:sspId="2708887b-f5f3-4706-8e6b-b6ea70c0c9b2" ma:termSetId="2df1f996-0113-4cf7-a169-9078e2c2f3d3" ma:anchorId="00000000-0000-0000-0000-000000000000" ma:open="false" ma:isKeyword="false">
      <xsd:complexType>
        <xsd:sequence>
          <xsd:element ref="pc:Terms" minOccurs="0" maxOccurs="1"/>
        </xsd:sequence>
      </xsd:complexType>
    </xsd:element>
    <xsd:element name="naa700741d9d42d5b10b9434dce76e75" ma:index="14" nillable="true" ma:taxonomy="true" ma:internalName="naa700741d9d42d5b10b9434dce76e75" ma:taxonomyFieldName="DocumentTopic" ma:displayName="Topic" ma:default="" ma:fieldId="{7aa70074-1d9d-42d5-b10b-9434dce76e75}" ma:sspId="2708887b-f5f3-4706-8e6b-b6ea70c0c9b2" ma:termSetId="3e039326-be3a-4be3-8b72-0951cd8155c7" ma:anchorId="00000000-0000-0000-0000-000000000000" ma:open="false" ma:isKeyword="false">
      <xsd:complexType>
        <xsd:sequence>
          <xsd:element ref="pc:Terms" minOccurs="0" maxOccurs="1"/>
        </xsd:sequence>
      </xsd:complexType>
    </xsd:element>
    <xsd:element name="p46ce59d80f543ed9fd6391417169c9e" ma:index="16" nillable="true" ma:taxonomy="true" ma:internalName="p46ce59d80f543ed9fd6391417169c9e" ma:taxonomyFieldName="DocumentSubTopic" ma:displayName="Sub Topic" ma:default="" ma:fieldId="{946ce59d-80f5-43ed-9fd6-391417169c9e}" ma:sspId="2708887b-f5f3-4706-8e6b-b6ea70c0c9b2" ma:termSetId="bba4c48a-ec13-4a7a-b3e4-bd04438276c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0e6702e-4574-4095-a9ea-76c0d1a77643"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932b2525-0d26-4107-bde1-971f8ba7f2d0}" ma:internalName="TaxCatchAll" ma:showField="CatchAllData" ma:web="f0e6702e-4574-4095-a9ea-76c0d1a7764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932b2525-0d26-4107-bde1-971f8ba7f2d0}" ma:internalName="TaxCatchAllLabel" ma:readOnly="true" ma:showField="CatchAllDataLabel" ma:web="f0e6702e-4574-4095-a9ea-76c0d1a776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8b594fe0c2f491d889a1f5ed566becb xmlns="b82ac699-7e94-47da-a6ed-b75b380e0bd7">
      <Terms xmlns="http://schemas.microsoft.com/office/infopath/2007/PartnerControls"/>
    </d8b594fe0c2f491d889a1f5ed566becb>
    <naa700741d9d42d5b10b9434dce76e75 xmlns="b82ac699-7e94-47da-a6ed-b75b380e0bd7">
      <Terms xmlns="http://schemas.microsoft.com/office/infopath/2007/PartnerControls"/>
    </naa700741d9d42d5b10b9434dce76e75>
    <TaxCatchAll xmlns="f0e6702e-4574-4095-a9ea-76c0d1a77643"/>
    <p46ce59d80f543ed9fd6391417169c9e xmlns="b82ac699-7e94-47da-a6ed-b75b380e0bd7">
      <Terms xmlns="http://schemas.microsoft.com/office/infopath/2007/PartnerControls"/>
    </p46ce59d80f543ed9fd6391417169c9e>
    <PublishingExpirationDate xmlns="http://schemas.microsoft.com/sharepoint/v3" xsi:nil="true"/>
    <e968f008490c466f90bc6889d751dcbb xmlns="b82ac699-7e94-47da-a6ed-b75b380e0bd7">
      <Terms xmlns="http://schemas.microsoft.com/office/infopath/2007/PartnerControls"/>
    </e968f008490c466f90bc6889d751dcbb>
    <PublishingStartDate xmlns="http://schemas.microsoft.com/sharepoint/v3" xsi:nil="true"/>
  </documentManagement>
</p:properties>
</file>

<file path=customXml/itemProps1.xml><?xml version="1.0" encoding="utf-8"?>
<ds:datastoreItem xmlns:ds="http://schemas.openxmlformats.org/officeDocument/2006/customXml" ds:itemID="{65B0404F-06C1-4720-850C-75087882514D}">
  <ds:schemaRefs>
    <ds:schemaRef ds:uri="http://schemas.microsoft.com/sharepoint/v3/contenttype/forms"/>
  </ds:schemaRefs>
</ds:datastoreItem>
</file>

<file path=customXml/itemProps2.xml><?xml version="1.0" encoding="utf-8"?>
<ds:datastoreItem xmlns:ds="http://schemas.openxmlformats.org/officeDocument/2006/customXml" ds:itemID="{37EC4BA0-36A2-4978-8A1C-4CE24BC682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2ac699-7e94-47da-a6ed-b75b380e0bd7"/>
    <ds:schemaRef ds:uri="f0e6702e-4574-4095-a9ea-76c0d1a776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522EBE-CF0D-48E0-AAD9-DB2CA9E4DBD7}">
  <ds:schemaRef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f0e6702e-4574-4095-a9ea-76c0d1a77643"/>
    <ds:schemaRef ds:uri="http://purl.org/dc/elements/1.1/"/>
    <ds:schemaRef ds:uri="http://schemas.microsoft.com/sharepoint/v3"/>
    <ds:schemaRef ds:uri="b82ac699-7e94-47da-a6ed-b75b380e0bd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13</vt:i4>
      </vt:variant>
    </vt:vector>
  </HeadingPairs>
  <TitlesOfParts>
    <vt:vector size="35" baseType="lpstr">
      <vt:lpstr>Cover</vt:lpstr>
      <vt:lpstr>Version notes</vt:lpstr>
      <vt:lpstr>Disclaimer</vt:lpstr>
      <vt:lpstr>---Compare options---</vt:lpstr>
      <vt:lpstr>Slow_BaseCase_CF</vt:lpstr>
      <vt:lpstr>Slow_BaseCase_Capacity</vt:lpstr>
      <vt:lpstr>Slow_BaseCase_Generation</vt:lpstr>
      <vt:lpstr>Slow_BaseCase_VOM Cost</vt:lpstr>
      <vt:lpstr>Slow_BaseCase_FOM Cost</vt:lpstr>
      <vt:lpstr>Slow_BaseCase_Fuel Cost</vt:lpstr>
      <vt:lpstr>Slow_BaseCase_Build Cost</vt:lpstr>
      <vt:lpstr>Slow_BaseCase_REZ Tx Cost</vt:lpstr>
      <vt:lpstr>Slow_BaseCase_USE&amp;DSP Cost</vt:lpstr>
      <vt:lpstr>Slow_Option3C_CF</vt:lpstr>
      <vt:lpstr>Slow_Option3C_Capacity</vt:lpstr>
      <vt:lpstr>Slow_Option3C_Generation</vt:lpstr>
      <vt:lpstr>Slow_Option3C_VOM Cost</vt:lpstr>
      <vt:lpstr>Slow_Option3C_FOM Cost</vt:lpstr>
      <vt:lpstr>Slow_Option3C_Fuel Cost</vt:lpstr>
      <vt:lpstr>Slow_Option3C_Build Cost</vt:lpstr>
      <vt:lpstr>Slow_Option3C_REZ Tx Cost</vt:lpstr>
      <vt:lpstr>Slow_Option3C_USE&amp;DSP Cost</vt:lpstr>
      <vt:lpstr>BaseCase_NEM_Build</vt:lpstr>
      <vt:lpstr>BaseCase_NEM_DSP</vt:lpstr>
      <vt:lpstr>BaseCase_NEM_FOM</vt:lpstr>
      <vt:lpstr>BaseCase_NEM_Fuel</vt:lpstr>
      <vt:lpstr>BaseCase_NEM_REZ</vt:lpstr>
      <vt:lpstr>BaseCase_NEM_VOM</vt:lpstr>
      <vt:lpstr>Option3C_NEM_Build</vt:lpstr>
      <vt:lpstr>Option3C_NEM_DSP</vt:lpstr>
      <vt:lpstr>Option3C_NEM_FOM</vt:lpstr>
      <vt:lpstr>Option3C_NEM_Fuel</vt:lpstr>
      <vt:lpstr>Option3C_NEM_REZ</vt:lpstr>
      <vt:lpstr>Option3C_NEM_VOM</vt:lpstr>
      <vt:lpstr>Cover!Print_Area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Judy Green</dc:creator>
  <cp:lastModifiedBy>Judy Green</cp:lastModifiedBy>
  <cp:lastPrinted>2016-09-12T04:52:48Z</cp:lastPrinted>
  <dcterms:created xsi:type="dcterms:W3CDTF">2014-10-16T01:28:58Z</dcterms:created>
  <dcterms:modified xsi:type="dcterms:W3CDTF">2020-02-21T03:35:01Z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y fmtid="{D5CDD505-2E9C-101B-9397-08002B2CF9AE}" pid="3" name="ContentTypeId">
    <vt:lpwstr>0x01010040720D93C7FF8B49802AE22B2B090644</vt:lpwstr>
  </property>
  <property fmtid="{D5CDD505-2E9C-101B-9397-08002B2CF9AE}" pid="4" name="DocumentRegion">
    <vt:lpwstr/>
  </property>
  <property fmtid="{D5CDD505-2E9C-101B-9397-08002B2CF9AE}" pid="5" name="DocumentTopic">
    <vt:lpwstr/>
  </property>
  <property fmtid="{D5CDD505-2E9C-101B-9397-08002B2CF9AE}" pid="6" name="DocumentCategory">
    <vt:lpwstr/>
  </property>
  <property fmtid="{D5CDD505-2E9C-101B-9397-08002B2CF9AE}" pid="7" name="DocumentSubTopic">
    <vt:lpwstr/>
  </property>
</Properties>
</file>